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bin" ContentType="application/vnd.openxmlformats-officedocument.spreadsheetml.printerSettings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5" windowWidth="7455" windowHeight="9465" tabRatio="804" firstSheet="10" activeTab="18"/>
  </bookViews>
  <sheets>
    <sheet name="Palt" sheetId="1" r:id="rId1"/>
    <sheet name="Track" sheetId="2" r:id="rId2"/>
    <sheet name="Ozone" sheetId="3" r:id="rId3"/>
    <sheet name="W45_T" sheetId="4" r:id="rId4"/>
    <sheet name="W45_O3-RH" sheetId="5" r:id="rId5"/>
    <sheet name="W45_Bap" sheetId="6" r:id="rId6"/>
    <sheet name="W45_CO" sheetId="7" r:id="rId7"/>
    <sheet name="W45_SO2" sheetId="8" r:id="rId8"/>
    <sheet name="OKV_T" sheetId="9" r:id="rId9"/>
    <sheet name="OKV_O3-RH" sheetId="10" r:id="rId10"/>
    <sheet name="OKV_Bap" sheetId="11" r:id="rId11"/>
    <sheet name="OKV_CO" sheetId="12" r:id="rId12"/>
    <sheet name="OKV_SO2" sheetId="13" r:id="rId13"/>
    <sheet name="CBE_T" sheetId="14" r:id="rId14"/>
    <sheet name="CBE_O3-RH" sheetId="15" r:id="rId15"/>
    <sheet name="CBE_Bap" sheetId="16" r:id="rId16"/>
    <sheet name="CBE_CO" sheetId="17" r:id="rId17"/>
    <sheet name="CBE_SO2" sheetId="18" r:id="rId18"/>
    <sheet name="Data" sheetId="19" r:id="rId19"/>
    <sheet name="TrackData" sheetId="20" r:id="rId20"/>
    <sheet name="Notes" sheetId="21" r:id="rId21"/>
    <sheet name="COts" sheetId="22" r:id="rId22"/>
    <sheet name="SO2ts" sheetId="23" r:id="rId23"/>
  </sheets>
  <definedNames/>
  <calcPr fullCalcOnLoad="1"/>
</workbook>
</file>

<file path=xl/sharedStrings.xml><?xml version="1.0" encoding="utf-8"?>
<sst xmlns="http://schemas.openxmlformats.org/spreadsheetml/2006/main" count="2374" uniqueCount="2319">
  <si>
    <t>W07806.40678</t>
  </si>
  <si>
    <t>N3907.14961</t>
  </si>
  <si>
    <t>W07806.39583</t>
  </si>
  <si>
    <t>N3907.51750</t>
  </si>
  <si>
    <t>W07806.60794</t>
  </si>
  <si>
    <t>N3907.84870</t>
  </si>
  <si>
    <t>W07806.93431</t>
  </si>
  <si>
    <t>N3908.16317</t>
  </si>
  <si>
    <t>W07807.27646</t>
  </si>
  <si>
    <t>N3908.43804</t>
  </si>
  <si>
    <t>W07807.55873</t>
  </si>
  <si>
    <t>N3908.77053</t>
  </si>
  <si>
    <t>W07807.91858</t>
  </si>
  <si>
    <t>N3909.03639</t>
  </si>
  <si>
    <t>W07808.23658</t>
  </si>
  <si>
    <t>N3909.34763</t>
  </si>
  <si>
    <t>W07808.55104</t>
  </si>
  <si>
    <t>N3909.67625</t>
  </si>
  <si>
    <t>W07808.89286</t>
  </si>
  <si>
    <t>N3909.98460</t>
  </si>
  <si>
    <t>W07809.20411</t>
  </si>
  <si>
    <t>N3910.29295</t>
  </si>
  <si>
    <t>W07809.51471</t>
  </si>
  <si>
    <t>N3910.61288</t>
  </si>
  <si>
    <t>W07809.82177</t>
  </si>
  <si>
    <t>N3910.95728</t>
  </si>
  <si>
    <t>W07810.12947</t>
  </si>
  <si>
    <t>N3911.30714</t>
  </si>
  <si>
    <t>W07810.41464</t>
  </si>
  <si>
    <t>W07810.67921</t>
  </si>
  <si>
    <t>N3912.02683</t>
  </si>
  <si>
    <t>W07810.99110</t>
  </si>
  <si>
    <t>N3912.37187</t>
  </si>
  <si>
    <t>W07811.28979</t>
  </si>
  <si>
    <t>N3912.69921</t>
  </si>
  <si>
    <t>W07811.60297</t>
  </si>
  <si>
    <t>N3913.01818</t>
  </si>
  <si>
    <t>W07811.90584</t>
  </si>
  <si>
    <t>N3913.32588</t>
  </si>
  <si>
    <t>W07812.23575</t>
  </si>
  <si>
    <t>N3913.66706</t>
  </si>
  <si>
    <t>W07812.60365</t>
  </si>
  <si>
    <t>N3913.99279</t>
  </si>
  <si>
    <t>W07812.93356</t>
  </si>
  <si>
    <t>N3914.31369</t>
  </si>
  <si>
    <t>W07813.25768</t>
  </si>
  <si>
    <t>N3914.66098</t>
  </si>
  <si>
    <t>W07813.61012</t>
  </si>
  <si>
    <t>N3914.98027</t>
  </si>
  <si>
    <t>W07813.96417</t>
  </si>
  <si>
    <t>N3915.29344</t>
  </si>
  <si>
    <t>W07814.31886</t>
  </si>
  <si>
    <t>N3915.60919</t>
  </si>
  <si>
    <t>W07814.65714</t>
  </si>
  <si>
    <t>N3915.97161</t>
  </si>
  <si>
    <t>W07815.01828</t>
  </si>
  <si>
    <t>N3916.30313</t>
  </si>
  <si>
    <t>W07815.34915</t>
  </si>
  <si>
    <t>N3916.61116</t>
  </si>
  <si>
    <t>W07815.63401</t>
  </si>
  <si>
    <t>N3916.99321</t>
  </si>
  <si>
    <t>W07815.95426</t>
  </si>
  <si>
    <t>N3917.32216</t>
  </si>
  <si>
    <t>W07816.30863</t>
  </si>
  <si>
    <t>N3917.63115</t>
  </si>
  <si>
    <t>W07816.68715</t>
  </si>
  <si>
    <t>N3917.94368</t>
  </si>
  <si>
    <t>W07817.07210</t>
  </si>
  <si>
    <t>N3918.27198</t>
  </si>
  <si>
    <t>W07817.44578</t>
  </si>
  <si>
    <t>N3918.60608</t>
  </si>
  <si>
    <t>W07817.81207</t>
  </si>
  <si>
    <t>N3918.93889</t>
  </si>
  <si>
    <t>W07818.16097</t>
  </si>
  <si>
    <t>N3919.28039</t>
  </si>
  <si>
    <t>W07818.50601</t>
  </si>
  <si>
    <t>N3919.62897</t>
  </si>
  <si>
    <t>W07818.86714</t>
  </si>
  <si>
    <t>N3919.98141</t>
  </si>
  <si>
    <t>W07819.23728</t>
  </si>
  <si>
    <t>N3920.35027</t>
  </si>
  <si>
    <t>W07819.57750</t>
  </si>
  <si>
    <t>N3920.67277</t>
  </si>
  <si>
    <t>W07819.97017</t>
  </si>
  <si>
    <t>N3920.99335</t>
  </si>
  <si>
    <t>W07820.42336</t>
  </si>
  <si>
    <t>N3921.32004</t>
  </si>
  <si>
    <t>W07820.85466</t>
  </si>
  <si>
    <t>N3921.63934</t>
  </si>
  <si>
    <t>W07821.29111</t>
  </si>
  <si>
    <t>N3921.92579</t>
  </si>
  <si>
    <t>W07821.70052</t>
  </si>
  <si>
    <t>N3922.22545</t>
  </si>
  <si>
    <t>W07822.13536</t>
  </si>
  <si>
    <t>N3922.50547</t>
  </si>
  <si>
    <t>W07822.53801</t>
  </si>
  <si>
    <t>N3922.79741</t>
  </si>
  <si>
    <t>W07822.94034</t>
  </si>
  <si>
    <t>N3923.12410</t>
  </si>
  <si>
    <t>W07823.36874</t>
  </si>
  <si>
    <t>N3923.40766</t>
  </si>
  <si>
    <t>W07823.71057</t>
  </si>
  <si>
    <t>N3923.72277</t>
  </si>
  <si>
    <t>W07824.08457</t>
  </si>
  <si>
    <t>N3923.97093</t>
  </si>
  <si>
    <t>W07824.52778</t>
  </si>
  <si>
    <t>N3924.21007</t>
  </si>
  <si>
    <t>W07824.97067</t>
  </si>
  <si>
    <t>N3924.45501</t>
  </si>
  <si>
    <t>W07825.41548</t>
  </si>
  <si>
    <t>N3924.67935</t>
  </si>
  <si>
    <t>W07825.82393</t>
  </si>
  <si>
    <t>N3924.96839</t>
  </si>
  <si>
    <t>W07826.30995</t>
  </si>
  <si>
    <t>N3925.30828</t>
  </si>
  <si>
    <t>W07826.87418</t>
  </si>
  <si>
    <t>N3925.57446</t>
  </si>
  <si>
    <t>W07827.30258</t>
  </si>
  <si>
    <t>N3925.87186</t>
  </si>
  <si>
    <t>W07827.78119</t>
  </si>
  <si>
    <t>N3926.14673</t>
  </si>
  <si>
    <t>W07828.23341</t>
  </si>
  <si>
    <t>N3926.43512</t>
  </si>
  <si>
    <t>W07828.68853</t>
  </si>
  <si>
    <t>N3926.75377</t>
  </si>
  <si>
    <t>W07829.17068</t>
  </si>
  <si>
    <t>N3927.04538</t>
  </si>
  <si>
    <t>W07829.59555</t>
  </si>
  <si>
    <t>N3927.33635</t>
  </si>
  <si>
    <t>W07830.01268</t>
  </si>
  <si>
    <t>N3927.62763</t>
  </si>
  <si>
    <t>W07830.42242</t>
  </si>
  <si>
    <t>N3927.92922</t>
  </si>
  <si>
    <t>W07830.82475</t>
  </si>
  <si>
    <t>N3928.26396</t>
  </si>
  <si>
    <t>W07831.24575</t>
  </si>
  <si>
    <t>N3928.53883</t>
  </si>
  <si>
    <t>W07831.64551</t>
  </si>
  <si>
    <t>N3928.80759</t>
  </si>
  <si>
    <t>W07832.04365</t>
  </si>
  <si>
    <t>N3929.08214</t>
  </si>
  <si>
    <t>W07832.44309</t>
  </si>
  <si>
    <t>N3929.36345</t>
  </si>
  <si>
    <t>W07832.86087</t>
  </si>
  <si>
    <t>N3929.67180</t>
  </si>
  <si>
    <t>W07833.30440</t>
  </si>
  <si>
    <t>N3929.95987</t>
  </si>
  <si>
    <t>W07833.68903</t>
  </si>
  <si>
    <t>N3930.25405</t>
  </si>
  <si>
    <t>W07834.06690</t>
  </si>
  <si>
    <t>N3930.55725</t>
  </si>
  <si>
    <t>W07834.48790</t>
  </si>
  <si>
    <t>N3930.81378</t>
  </si>
  <si>
    <t>W07834.89892</t>
  </si>
  <si>
    <t>N3931.10152</t>
  </si>
  <si>
    <t>W07835.35758</t>
  </si>
  <si>
    <t>N3931.33230</t>
  </si>
  <si>
    <t>W07835.74832</t>
  </si>
  <si>
    <t>N3931.62681</t>
  </si>
  <si>
    <t>W07836.19539</t>
  </si>
  <si>
    <t>N3931.89975</t>
  </si>
  <si>
    <t>W07836.61221</t>
  </si>
  <si>
    <t>N3932.16915</t>
  </si>
  <si>
    <t>W07837.03449</t>
  </si>
  <si>
    <t>N3932.46623</t>
  </si>
  <si>
    <t>W07837.48349</t>
  </si>
  <si>
    <t>N3932.74626</t>
  </si>
  <si>
    <t>W07837.87617</t>
  </si>
  <si>
    <t>N3933.03883</t>
  </si>
  <si>
    <t>W07838.28108</t>
  </si>
  <si>
    <t>N3933.32722</t>
  </si>
  <si>
    <t>W07838.69564</t>
  </si>
  <si>
    <t>N3933.62688</t>
  </si>
  <si>
    <t>W07839.10602</t>
  </si>
  <si>
    <t>N3933.97449</t>
  </si>
  <si>
    <t>W07839.52508</t>
  </si>
  <si>
    <t>N3934.28638</t>
  </si>
  <si>
    <t>W07839.89845</t>
  </si>
  <si>
    <t>N3934.65749</t>
  </si>
  <si>
    <t>W07840.35099</t>
  </si>
  <si>
    <t>N3934.97260</t>
  </si>
  <si>
    <t>W07840.73465</t>
  </si>
  <si>
    <t>N3935.25358</t>
  </si>
  <si>
    <t>W07841.07583</t>
  </si>
  <si>
    <t>N3935.57448</t>
  </si>
  <si>
    <t>W07841.46303</t>
  </si>
  <si>
    <t>N3935.88701</t>
  </si>
  <si>
    <t>W07841.81194</t>
  </si>
  <si>
    <t>N3936.22594</t>
  </si>
  <si>
    <t>W07842.13316</t>
  </si>
  <si>
    <t>N3936.60091</t>
  </si>
  <si>
    <t>W07842.47820</t>
  </si>
  <si>
    <t>N3937.03253</t>
  </si>
  <si>
    <t>W07842.87988</t>
  </si>
  <si>
    <t>N3937.34828</t>
  </si>
  <si>
    <t>W07843.21430</t>
  </si>
  <si>
    <t>N3937.65920</t>
  </si>
  <si>
    <t>W07843.55902</t>
  </si>
  <si>
    <t>N3937.95661</t>
  </si>
  <si>
    <t>W07843.91726</t>
  </si>
  <si>
    <t>N3938.28073</t>
  </si>
  <si>
    <t>W07844.30253</t>
  </si>
  <si>
    <t>N3938.54047</t>
  </si>
  <si>
    <t>W07844.62761</t>
  </si>
  <si>
    <t>N3938.74968</t>
  </si>
  <si>
    <t>W07845.06470</t>
  </si>
  <si>
    <t>N3938.83691</t>
  </si>
  <si>
    <t>W07845.56360</t>
  </si>
  <si>
    <t>N3938.73810</t>
  </si>
  <si>
    <t>W07846.07922</t>
  </si>
  <si>
    <t>N3938.44455</t>
  </si>
  <si>
    <t>W07846.54689</t>
  </si>
  <si>
    <t>N3938.11271</t>
  </si>
  <si>
    <t>W07846.90996</t>
  </si>
  <si>
    <t>N3937.78827</t>
  </si>
  <si>
    <t>W07847.27141</t>
  </si>
  <si>
    <t>N3937.41909</t>
  </si>
  <si>
    <t>W07847.65186</t>
  </si>
  <si>
    <t>N3937.07952</t>
  </si>
  <si>
    <t>W07847.98949</t>
  </si>
  <si>
    <t>N3936.68717</t>
  </si>
  <si>
    <t>W07848.34258</t>
  </si>
  <si>
    <t>N3936.32153</t>
  </si>
  <si>
    <t>W07848.66219</t>
  </si>
  <si>
    <t>N3935.94559</t>
  </si>
  <si>
    <t>W07848.95477</t>
  </si>
  <si>
    <t>N3935.50689</t>
  </si>
  <si>
    <t>W07849.10379</t>
  </si>
  <si>
    <t>N3935.07624</t>
  </si>
  <si>
    <t>W07849.01270</t>
  </si>
  <si>
    <t>N3934.62530</t>
  </si>
  <si>
    <t>W07848.61874</t>
  </si>
  <si>
    <t>N3934.32951</t>
  </si>
  <si>
    <t>W07848.07961</t>
  </si>
  <si>
    <t>N3934.06687</t>
  </si>
  <si>
    <t>W07847.51603</t>
  </si>
  <si>
    <t>N3933.82611</t>
  </si>
  <si>
    <t>W07846.94311</t>
  </si>
  <si>
    <t>N3933.63621</t>
  </si>
  <si>
    <t>W07846.33800</t>
  </si>
  <si>
    <t>N3933.55124</t>
  </si>
  <si>
    <t>W07845.65114</t>
  </si>
  <si>
    <t>N3933.61754</t>
  </si>
  <si>
    <t>W07845.04636</t>
  </si>
  <si>
    <t>N3933.80809</t>
  </si>
  <si>
    <t>W07844.48406</t>
  </si>
  <si>
    <t>N3934.03919</t>
  </si>
  <si>
    <t>W07843.96618</t>
  </si>
  <si>
    <t>N3934.29185</t>
  </si>
  <si>
    <t>W07843.40646</t>
  </si>
  <si>
    <t>N3934.51716</t>
  </si>
  <si>
    <t>W07842.88085</t>
  </si>
  <si>
    <t>N3934.73635</t>
  </si>
  <si>
    <t>W07842.35621</t>
  </si>
  <si>
    <t>N3934.98483</t>
  </si>
  <si>
    <t>W07841.86794</t>
  </si>
  <si>
    <t>N3935.31796</t>
  </si>
  <si>
    <t>W07841.43085</t>
  </si>
  <si>
    <t>N3935.67523</t>
  </si>
  <si>
    <t>W07841.16338</t>
  </si>
  <si>
    <t>N3936.05664</t>
  </si>
  <si>
    <t>W07841.06939</t>
  </si>
  <si>
    <t>N3936.42839</t>
  </si>
  <si>
    <t>W07841.13344</t>
  </si>
  <si>
    <t>N3936.76603</t>
  </si>
  <si>
    <t>W07841.33944</t>
  </si>
  <si>
    <t>N3937.05120</t>
  </si>
  <si>
    <t>W07841.64714</t>
  </si>
  <si>
    <t>N3937.34571</t>
  </si>
  <si>
    <t>W07841.99121</t>
  </si>
  <si>
    <t>N3937.58904</t>
  </si>
  <si>
    <t>W07842.33432</t>
  </si>
  <si>
    <t>N3937.81981</t>
  </si>
  <si>
    <t>W07842.68837</t>
  </si>
  <si>
    <t>N3938.04641</t>
  </si>
  <si>
    <t>W07843.03599</t>
  </si>
  <si>
    <t>N3938.27139</t>
  </si>
  <si>
    <t>W07843.38940</t>
  </si>
  <si>
    <t>N3938.47771</t>
  </si>
  <si>
    <t>W07843.76984</t>
  </si>
  <si>
    <t>N3938.67662</t>
  </si>
  <si>
    <t>W07844.11005</t>
  </si>
  <si>
    <t>N3938.90418</t>
  </si>
  <si>
    <t>W07844.47762</t>
  </si>
  <si>
    <t>N3939.14365</t>
  </si>
  <si>
    <t>W07844.81848</t>
  </si>
  <si>
    <t>N3939.40339</t>
  </si>
  <si>
    <t>W07845.18283</t>
  </si>
  <si>
    <t>N3939.53214</t>
  </si>
  <si>
    <t>W07845.58934</t>
  </si>
  <si>
    <t>N3939.50059</t>
  </si>
  <si>
    <t>W07846.03738</t>
  </si>
  <si>
    <t>N3939.31488</t>
  </si>
  <si>
    <t>W07846.45806</t>
  </si>
  <si>
    <t>N3938.99398</t>
  </si>
  <si>
    <t>W07846.82402</t>
  </si>
  <si>
    <t>N3938.62351</t>
  </si>
  <si>
    <t>W07847.07926</t>
  </si>
  <si>
    <t>N3938.25626</t>
  </si>
  <si>
    <t>W07847.32548</t>
  </si>
  <si>
    <t>N3937.89835</t>
  </si>
  <si>
    <t>W07847.56753</t>
  </si>
  <si>
    <t>N3937.53175</t>
  </si>
  <si>
    <t>W07847.79766</t>
  </si>
  <si>
    <t>N3937.16257</t>
  </si>
  <si>
    <t>W07848.03874</t>
  </si>
  <si>
    <t>N3936.83459</t>
  </si>
  <si>
    <t>W07848.28142</t>
  </si>
  <si>
    <t>N3936.37496</t>
  </si>
  <si>
    <t>W07848.45813</t>
  </si>
  <si>
    <t>N3935.94431</t>
  </si>
  <si>
    <t>W07848.39375</t>
  </si>
  <si>
    <t>N3935.49466</t>
  </si>
  <si>
    <t>W07848.08316</t>
  </si>
  <si>
    <t>N3935.12355</t>
  </si>
  <si>
    <t>W07847.59617</t>
  </si>
  <si>
    <t>N3934.79750</t>
  </si>
  <si>
    <t>W07847.05286</t>
  </si>
  <si>
    <t>N3934.58539</t>
  </si>
  <si>
    <t>W07846.42233</t>
  </si>
  <si>
    <t>N3934.53035</t>
  </si>
  <si>
    <t>W07845.67432</t>
  </si>
  <si>
    <t>N3934.62917</t>
  </si>
  <si>
    <t>W07845.01610</t>
  </si>
  <si>
    <t>N3934.84771</t>
  </si>
  <si>
    <t>W07844.39233</t>
  </si>
  <si>
    <t>N3935.08654</t>
  </si>
  <si>
    <t>W07843.93914</t>
  </si>
  <si>
    <t>N3935.35851</t>
  </si>
  <si>
    <t>W07843.39583</t>
  </si>
  <si>
    <t>N3935.60055</t>
  </si>
  <si>
    <t>W07842.91078</t>
  </si>
  <si>
    <t>N3935.84968</t>
  </si>
  <si>
    <t>W07842.43635</t>
  </si>
  <si>
    <t>N3936.20148</t>
  </si>
  <si>
    <t>W07842.12350</t>
  </si>
  <si>
    <t>N3936.55971</t>
  </si>
  <si>
    <t>W07842.05816</t>
  </si>
  <si>
    <t>N3936.91087</t>
  </si>
  <si>
    <t>W07842.18691</t>
  </si>
  <si>
    <t>N3937.18252</t>
  </si>
  <si>
    <t>W07842.40803</t>
  </si>
  <si>
    <t>N3937.47156</t>
  </si>
  <si>
    <t>W07842.73311</t>
  </si>
  <si>
    <t>N3937.72808</t>
  </si>
  <si>
    <t>W07843.02150</t>
  </si>
  <si>
    <t>N3937.96626</t>
  </si>
  <si>
    <t>W07843.30829</t>
  </si>
  <si>
    <t>N3938.17934</t>
  </si>
  <si>
    <t>W07843.57286</t>
  </si>
  <si>
    <t>N3938.38887</t>
  </si>
  <si>
    <t>W07843.89215</t>
  </si>
  <si>
    <t>N3938.57909</t>
  </si>
  <si>
    <t>W07844.24524</t>
  </si>
  <si>
    <t>N3938.74904</t>
  </si>
  <si>
    <t>W07844.64242</t>
  </si>
  <si>
    <t>N3938.89484</t>
  </si>
  <si>
    <t>W07845.01675</t>
  </si>
  <si>
    <t>N3938.86877</t>
  </si>
  <si>
    <t>W07845.44161</t>
  </si>
  <si>
    <t>N3938.62061</t>
  </si>
  <si>
    <t>W07845.80049</t>
  </si>
  <si>
    <t>N3938.26624</t>
  </si>
  <si>
    <t>W07846.06506</t>
  </si>
  <si>
    <t>N3937.98300</t>
  </si>
  <si>
    <t>W07846.27556</t>
  </si>
  <si>
    <t>N3937.70394</t>
  </si>
  <si>
    <t>W07846.57232</t>
  </si>
  <si>
    <t>N3937.42263</t>
  </si>
  <si>
    <t>W07846.92026</t>
  </si>
  <si>
    <t>N3937.12587</t>
  </si>
  <si>
    <t>W07847.21412</t>
  </si>
  <si>
    <t>N3936.81334</t>
  </si>
  <si>
    <t>W07847.47032</t>
  </si>
  <si>
    <t>N3936.53654</t>
  </si>
  <si>
    <t>W07847.71591</t>
  </si>
  <si>
    <t>N3936.29836</t>
  </si>
  <si>
    <t>W07848.01556</t>
  </si>
  <si>
    <t>START:flight03.txt</t>
  </si>
  <si>
    <t>RAMMPP 2000 Study RF-03 Flight Notes 06/09/2000</t>
  </si>
  <si>
    <t>Mission Sci.:  Bruce Doddridge, 301-405-7628, bruce@atmos.umd.edu</t>
  </si>
  <si>
    <t>Time (hhmmss) below are UTC from GPS-90</t>
  </si>
  <si>
    <t>* Rustrak DAS event marker (usually mid-runway Time/Navigation Fix)</t>
  </si>
  <si>
    <t>hhmmss_--|--------|---------|---------|---------|---------|---------|</t>
  </si>
  <si>
    <t>1100   Ground power to instruments. Change TEI 48 chemicals.</t>
  </si>
  <si>
    <t xml:space="preserve">1130   Noise on TEI 48 observed late yesterday probably vibration </t>
  </si>
  <si>
    <t xml:space="preserve">       related. Looks pretty stable now.</t>
  </si>
  <si>
    <t>1138   W29 altimeter 30.08"Hg. Winds @ EMI:</t>
  </si>
  <si>
    <t xml:space="preserve">       3000 Kft 260 @ 20</t>
  </si>
  <si>
    <t xml:space="preserve">       6000     273 @ 16 16C   </t>
  </si>
  <si>
    <t xml:space="preserve">       9000     300 @ 24 11C</t>
  </si>
  <si>
    <t xml:space="preserve">1150   PSAP program wil not start. Not reading COM1. Back to hangar </t>
  </si>
  <si>
    <t xml:space="preserve">       and switch PCs. No joy with alternate. Switch back. Take off </t>
  </si>
  <si>
    <t xml:space="preserve">       anyway and try to fix on the ferry out to W45.</t>
  </si>
  <si>
    <t>1210   Take off. Pumps off.</t>
  </si>
  <si>
    <t>121129 TEI pumps on. TEIs in ZERO mode. Will try to fix PSAP en route</t>
  </si>
  <si>
    <t xml:space="preserve">122045 TEI zeros off @ 4.5 Kft direct W45. Think the PSAP problem is </t>
  </si>
  <si>
    <t xml:space="preserve">       fixed.</t>
  </si>
  <si>
    <t xml:space="preserve">123515 TEI zeros off @ 6.5 Kft heding direct W45. Status: 66.7%; </t>
  </si>
  <si>
    <t xml:space="preserve">       842.5mbarind; 0.183V(0.9ppbvSO2); OV(ZERO); 15.2C; 68.4ppbvO3;</t>
  </si>
  <si>
    <t xml:space="preserve">       3.764V(1.89ppmvCO)</t>
  </si>
  <si>
    <t xml:space="preserve">124348 TEI zeros off @ 6.5 Kft direct W45. Open TEI 48 and reseat </t>
  </si>
  <si>
    <t xml:space="preserve">       IC boards carefully. TEI 48 still looks noisy. Try boards </t>
  </si>
  <si>
    <t xml:space="preserve">       again. Open TEI 48 frnt bay door - hot. TEI 48 is really </t>
  </si>
  <si>
    <t xml:space="preserve">       noisy. Turn off. Check internals, then restart.</t>
  </si>
  <si>
    <t>125420 Restart TEI 48.</t>
  </si>
  <si>
    <t>125612 TEI zeros on. Ascending on course to 9.5 Kft direct W45.</t>
  </si>
  <si>
    <t>130210 TEI zeros off. Begin descent @ 300 ft/min over W45.</t>
  </si>
  <si>
    <t>131513 Top of PBL @ 5.7 Kft.</t>
  </si>
  <si>
    <t>131555 Level @ 5.5 Kft over W45. TEI zeros on. Status: 68.1; 879.9;</t>
  </si>
  <si>
    <t xml:space="preserve">       0.151(0.8); 0; 16.2; 84.1; 3.236(1.62)</t>
  </si>
  <si>
    <t>132130 TEI zeros off @ 5.5 Kft over W45.</t>
  </si>
  <si>
    <t>132300 Resume descent @ 300 ft/min. Very polluted @ 3.0 Kft.</t>
  </si>
  <si>
    <t>133835*Low approach to ~20 ft AGL over rnwy 22 W45. Nav/Time fix.</t>
  </si>
  <si>
    <t>133918 TEI zeros on. Traverse @ 2.0 Kft around ridge near OKV.</t>
  </si>
  <si>
    <t>134830 TEI zeros off @ 2.0 Kft heading direct OKV.</t>
  </si>
  <si>
    <t>135535*Low approach to ~20 ft AGL over rnwy 32 OKV. Nav/Time fix.</t>
  </si>
  <si>
    <t>RF-03 2000 Summer Study. http://www.meto.umd.edu/~umdair/rammpp01.html</t>
  </si>
  <si>
    <t xml:space="preserve">       Climb @ 300 ft/min over OKV.</t>
  </si>
  <si>
    <t xml:space="preserve">140305 Top of PBL @ ~4.6 Kft. Some bumps. O3 ~110 ppbv. Loks like </t>
  </si>
  <si>
    <t xml:space="preserve">       TEI 48 signal has settled down.</t>
  </si>
  <si>
    <t xml:space="preserve">140515 Level @ 5.5 Kft over OKV. TEI zeros on. Status: 75.8; 876.8; </t>
  </si>
  <si>
    <t xml:space="preserve">       0.205(1.0); 0; 16.5; 79.6; 2.631(1.32)</t>
  </si>
  <si>
    <t>141100 Level @ 5.5 Kft over OKV. TEI zeros off.</t>
  </si>
  <si>
    <t>141230 Resume climb @ 300 ft/min over OKV.</t>
  </si>
  <si>
    <t>141430 Some vibration @ 6.0 Kft. TEI 48 noisy.</t>
  </si>
  <si>
    <t xml:space="preserve">       Current wx: Clear with very high Ci to NE and SE. Haze; with</t>
  </si>
  <si>
    <t xml:space="preserve">       visibility ~10 miles (a little worse than 6/8)</t>
  </si>
  <si>
    <t>141930 CO signal is noisy</t>
  </si>
  <si>
    <t xml:space="preserve">142310 Level @ 9.5 Kft over OKV. Depart OKV and head direct CBE @ </t>
  </si>
  <si>
    <t xml:space="preserve">       9.5 Kft. Status: 44.8; 756.2; 0.165(0.7); 0; 13.1; 69.1;</t>
  </si>
  <si>
    <t xml:space="preserve">       2.757(1.38)</t>
  </si>
  <si>
    <t>1430   CBE altimeter 30.14"Hg.</t>
  </si>
  <si>
    <t>143900 CBE in sight. TEI 48 zeros off @ 9.5 Kft.</t>
  </si>
  <si>
    <t>144230 Start descent @ 300 ft/min over CBE.</t>
  </si>
  <si>
    <t>144430 CBE altimeter 30.15"Hg.</t>
  </si>
  <si>
    <t>145510 TEI zeros on level @ 5.5 Kft over CBE. Status: 66.6; 880.1;</t>
  </si>
  <si>
    <t xml:space="preserve">       0.162(0.8); 0; 15.6; 106.8; 1.960(0.98)</t>
  </si>
  <si>
    <t>150115 TEI zeros off level @ 5.5 Kft over CBE.</t>
  </si>
  <si>
    <t>150240 Resume descent @ 300 ft/min over CBE.</t>
  </si>
  <si>
    <t xml:space="preserve">151535*Low approach to ~20 ft AGL over rnwy 23 CBE. Nav/Time fix. </t>
  </si>
  <si>
    <t>151545 TEI zeros on.</t>
  </si>
  <si>
    <t>1519   Conclude PSAP program.</t>
  </si>
  <si>
    <t>152325 PSAP pump off.</t>
  </si>
  <si>
    <t>152500 Land. TEI pumps off. Conclude Rustrak and GPS-90. Power off.</t>
  </si>
  <si>
    <t xml:space="preserve">       Connect to line power @ CBE FBO.</t>
  </si>
  <si>
    <t>Raw Data Files:</t>
  </si>
  <si>
    <t>GPS    00060903.trk</t>
  </si>
  <si>
    <t>DAS    0060903x.dta (x: 1=RH,2=Pr,3=SO2,4=Mode,5=T,7=O3,8=CO)</t>
  </si>
  <si>
    <t>PSAP   01611233.psp</t>
  </si>
  <si>
    <t>END:flight03.txt</t>
  </si>
  <si>
    <t>N3936.07756</t>
  </si>
  <si>
    <t>W07848.41146</t>
  </si>
  <si>
    <t>N3935.72962</t>
  </si>
  <si>
    <t>W07848.62421</t>
  </si>
  <si>
    <t>N3935.29317</t>
  </si>
  <si>
    <t>W07848.47776</t>
  </si>
  <si>
    <t>N3934.96197</t>
  </si>
  <si>
    <t>W07848.05676</t>
  </si>
  <si>
    <t>N3934.72862</t>
  </si>
  <si>
    <t>W07847.43234</t>
  </si>
  <si>
    <t>N3934.50911</t>
  </si>
  <si>
    <t>W07846.78733</t>
  </si>
  <si>
    <t>N3934.33820</t>
  </si>
  <si>
    <t>W07846.24820</t>
  </si>
  <si>
    <t>N3934.23263</t>
  </si>
  <si>
    <t>W07845.62604</t>
  </si>
  <si>
    <t>N3934.26224</t>
  </si>
  <si>
    <t>W07844.96235</t>
  </si>
  <si>
    <t>N3934.40161</t>
  </si>
  <si>
    <t>W07844.40874</t>
  </si>
  <si>
    <t>N3934.60760</t>
  </si>
  <si>
    <t>W07843.90245</t>
  </si>
  <si>
    <t>N3934.88312</t>
  </si>
  <si>
    <t>W07843.38779</t>
  </si>
  <si>
    <t>N3935.12773</t>
  </si>
  <si>
    <t>W07842.97612</t>
  </si>
  <si>
    <t>N3935.43479</t>
  </si>
  <si>
    <t>W07842.50588</t>
  </si>
  <si>
    <t>N3935.70162</t>
  </si>
  <si>
    <t>W07842.12189</t>
  </si>
  <si>
    <t>N3936.08335</t>
  </si>
  <si>
    <t>W07841.83028</t>
  </si>
  <si>
    <t>N3936.45350</t>
  </si>
  <si>
    <t>W07841.80840</t>
  </si>
  <si>
    <t>N3936.80143</t>
  </si>
  <si>
    <t>W07841.92298</t>
  </si>
  <si>
    <t>N3937.10302</t>
  </si>
  <si>
    <t>W07842.14764</t>
  </si>
  <si>
    <t>N3937.39302</t>
  </si>
  <si>
    <t>W07842.47981</t>
  </si>
  <si>
    <t>N3937.63506</t>
  </si>
  <si>
    <t>W07842.80425</t>
  </si>
  <si>
    <t>N3937.85007</t>
  </si>
  <si>
    <t>W07843.15315</t>
  </si>
  <si>
    <t>N3938.04319</t>
  </si>
  <si>
    <t>W07843.47566</t>
  </si>
  <si>
    <t>N3938.25884</t>
  </si>
  <si>
    <t>W07843.82037</t>
  </si>
  <si>
    <t>N3938.46161</t>
  </si>
  <si>
    <t>W07844.16895</t>
  </si>
  <si>
    <t>N3938.66117</t>
  </si>
  <si>
    <t>W07844.57901</t>
  </si>
  <si>
    <t>N3938.75226</t>
  </si>
  <si>
    <t>W07845.00806</t>
  </si>
  <si>
    <t>N3938.66889</t>
  </si>
  <si>
    <t>W07845.45706</t>
  </si>
  <si>
    <t>N3938.46000</t>
  </si>
  <si>
    <t>W07845.86132</t>
  </si>
  <si>
    <t>N3938.22376</t>
  </si>
  <si>
    <t>W07846.20700</t>
  </si>
  <si>
    <t>N3937.97785</t>
  </si>
  <si>
    <t>W07846.55140</t>
  </si>
  <si>
    <t>N3937.72132</t>
  </si>
  <si>
    <t>W07846.91961</t>
  </si>
  <si>
    <t>N3937.50310</t>
  </si>
  <si>
    <t>W07847.21798</t>
  </si>
  <si>
    <t>N3937.25816</t>
  </si>
  <si>
    <t>W07847.54017</t>
  </si>
  <si>
    <t>N3937.00646</t>
  </si>
  <si>
    <t>W07847.86590</t>
  </si>
  <si>
    <t>N3936.74929</t>
  </si>
  <si>
    <t>W07848.18068</t>
  </si>
  <si>
    <t>N3936.40811</t>
  </si>
  <si>
    <t>W07848.36704</t>
  </si>
  <si>
    <t>N3935.98872</t>
  </si>
  <si>
    <t>W07848.35223</t>
  </si>
  <si>
    <t>N3935.63017</t>
  </si>
  <si>
    <t>W07848.11599</t>
  </si>
  <si>
    <t>N3935.31409</t>
  </si>
  <si>
    <t>W07847.73747</t>
  </si>
  <si>
    <t>N3935.02538</t>
  </si>
  <si>
    <t>W07847.31358</t>
  </si>
  <si>
    <t>N3934.75920</t>
  </si>
  <si>
    <t>W07846.85395</t>
  </si>
  <si>
    <t>N3934.52810</t>
  </si>
  <si>
    <t>W07846.37598</t>
  </si>
  <si>
    <t>N3934.46437</t>
  </si>
  <si>
    <t>W07845.81529</t>
  </si>
  <si>
    <t>N3934.55353</t>
  </si>
  <si>
    <t>W07845.27231</t>
  </si>
  <si>
    <t>N3934.83162</t>
  </si>
  <si>
    <t>W07844.79080</t>
  </si>
  <si>
    <t>N3935.18599</t>
  </si>
  <si>
    <t>W07844.47923</t>
  </si>
  <si>
    <t>N3935.53972</t>
  </si>
  <si>
    <t>W07844.19470</t>
  </si>
  <si>
    <t>N3935.91405</t>
  </si>
  <si>
    <t>W07843.89183</t>
  </si>
  <si>
    <t>N3936.25684</t>
  </si>
  <si>
    <t>W07843.63112</t>
  </si>
  <si>
    <t>N3936.59995</t>
  </si>
  <si>
    <t>W07843.37717</t>
  </si>
  <si>
    <t>N3936.95432</t>
  </si>
  <si>
    <t>W07843.13319</t>
  </si>
  <si>
    <t>N3937.32125</t>
  </si>
  <si>
    <t>W07842.94039</t>
  </si>
  <si>
    <t>N3937.69429</t>
  </si>
  <si>
    <t>W07842.82259</t>
  </si>
  <si>
    <t>N3938.07280</t>
  </si>
  <si>
    <t>W07842.89276</t>
  </si>
  <si>
    <t>N3938.42653</t>
  </si>
  <si>
    <t>W07843.15701</t>
  </si>
  <si>
    <t>N3938.67887</t>
  </si>
  <si>
    <t>W07843.50012</t>
  </si>
  <si>
    <t>N3938.87103</t>
  </si>
  <si>
    <t>W07843.90116</t>
  </si>
  <si>
    <t>N3938.93379</t>
  </si>
  <si>
    <t>W07844.32602</t>
  </si>
  <si>
    <t>N3938.86394</t>
  </si>
  <si>
    <t>W07844.81107</t>
  </si>
  <si>
    <t>N3938.66729</t>
  </si>
  <si>
    <t>W07845.23143</t>
  </si>
  <si>
    <t>N3938.37117</t>
  </si>
  <si>
    <t>W07845.61059</t>
  </si>
  <si>
    <t>N3938.08053</t>
  </si>
  <si>
    <t>W07845.94179</t>
  </si>
  <si>
    <t>N3937.78409</t>
  </si>
  <si>
    <t>W07846.26076</t>
  </si>
  <si>
    <t>N3937.46576</t>
  </si>
  <si>
    <t>W07846.55784</t>
  </si>
  <si>
    <t>N3937.06247</t>
  </si>
  <si>
    <t>W07846.77477</t>
  </si>
  <si>
    <t>N3936.65498</t>
  </si>
  <si>
    <t>W07846.79956</t>
  </si>
  <si>
    <t>N3936.26295</t>
  </si>
  <si>
    <t>W07846.62060</t>
  </si>
  <si>
    <t>N3935.91824</t>
  </si>
  <si>
    <t>W07846.26816</t>
  </si>
  <si>
    <t>N3935.78595</t>
  </si>
  <si>
    <t>W07845.79212</t>
  </si>
  <si>
    <t>N3935.76149</t>
  </si>
  <si>
    <t>W07845.31318</t>
  </si>
  <si>
    <t>N3935.90472</t>
  </si>
  <si>
    <t>W07844.88221</t>
  </si>
  <si>
    <t>N3936.11393</t>
  </si>
  <si>
    <t>W07844.50627</t>
  </si>
  <si>
    <t>N3936.37046</t>
  </si>
  <si>
    <t>W07844.17217</t>
  </si>
  <si>
    <t>N3936.64533</t>
  </si>
  <si>
    <t>W07843.88990</t>
  </si>
  <si>
    <t>N3936.95915</t>
  </si>
  <si>
    <t>W07843.65075</t>
  </si>
  <si>
    <t>N3937.26556</t>
  </si>
  <si>
    <t>W07843.50398</t>
  </si>
  <si>
    <t>N3937.58839</t>
  </si>
  <si>
    <t>W07843.50945</t>
  </si>
  <si>
    <t>N3937.87807</t>
  </si>
  <si>
    <t>W07843.70836</t>
  </si>
  <si>
    <t>N3938.05993</t>
  </si>
  <si>
    <t>W07844.01188</t>
  </si>
  <si>
    <t>N3938.07248</t>
  </si>
  <si>
    <t>W07844.35531</t>
  </si>
  <si>
    <t>N3937.84556</t>
  </si>
  <si>
    <t>W07844.67686</t>
  </si>
  <si>
    <t>N3937.58775</t>
  </si>
  <si>
    <t>W07844.90474</t>
  </si>
  <si>
    <t>N3937.35762</t>
  </si>
  <si>
    <t>W07845.15869</t>
  </si>
  <si>
    <t>N3937.10753</t>
  </si>
  <si>
    <t>W07845.41876</t>
  </si>
  <si>
    <t>N3936.88576</t>
  </si>
  <si>
    <t>W07845.65468</t>
  </si>
  <si>
    <t>N3936.65853</t>
  </si>
  <si>
    <t>W07845.88964</t>
  </si>
  <si>
    <t>N3936.41938</t>
  </si>
  <si>
    <t>W07846.12589</t>
  </si>
  <si>
    <t>N3936.13453</t>
  </si>
  <si>
    <t>W07846.30678</t>
  </si>
  <si>
    <t>N3935.76825</t>
  </si>
  <si>
    <t>W07846.26687</t>
  </si>
  <si>
    <t>N3935.42449</t>
  </si>
  <si>
    <t>W07846.02612</t>
  </si>
  <si>
    <t>N3935.19855</t>
  </si>
  <si>
    <t>W07845.69202</t>
  </si>
  <si>
    <t>N3935.12741</t>
  </si>
  <si>
    <t>W07845.20922</t>
  </si>
  <si>
    <t>N3935.27740</t>
  </si>
  <si>
    <t>W07844.78178</t>
  </si>
  <si>
    <t>N3935.55742</t>
  </si>
  <si>
    <t>W07844.48728</t>
  </si>
  <si>
    <t>N3935.85000</t>
  </si>
  <si>
    <t>W07844.23783</t>
  </si>
  <si>
    <t>N3936.13324</t>
  </si>
  <si>
    <t>W07843.99772</t>
  </si>
  <si>
    <t>W07843.76694</t>
  </si>
  <si>
    <t>N3936.75927</t>
  </si>
  <si>
    <t>W07843.59957</t>
  </si>
  <si>
    <t>W07843.50366</t>
  </si>
  <si>
    <t>N3937.43840</t>
  </si>
  <si>
    <t>W07843.44862</t>
  </si>
  <si>
    <t>N3937.76671</t>
  </si>
  <si>
    <t>W07843.43188</t>
  </si>
  <si>
    <t>N3938.08439</t>
  </si>
  <si>
    <t>W07843.44025</t>
  </si>
  <si>
    <t>N3938.42975</t>
  </si>
  <si>
    <t>W07843.49400</t>
  </si>
  <si>
    <t>N3938.73230</t>
  </si>
  <si>
    <t>W07843.58767</t>
  </si>
  <si>
    <t>N3938.98625</t>
  </si>
  <si>
    <t>W07843.78465</t>
  </si>
  <si>
    <t>N3939.18163</t>
  </si>
  <si>
    <t>W07844.04954</t>
  </si>
  <si>
    <t>N3939.24632</t>
  </si>
  <si>
    <t>W07844.38814</t>
  </si>
  <si>
    <t>N3939.14461</t>
  </si>
  <si>
    <t>W07844.70615</t>
  </si>
  <si>
    <t>N3938.94473</t>
  </si>
  <si>
    <t>W07845.02544</t>
  </si>
  <si>
    <t>N3938.71235</t>
  </si>
  <si>
    <t>W07845.22982</t>
  </si>
  <si>
    <t>N3938.50152</t>
  </si>
  <si>
    <t>W07845.40781</t>
  </si>
  <si>
    <t>N3938.21378</t>
  </si>
  <si>
    <t>W07845.63344</t>
  </si>
  <si>
    <t>N3937.96272</t>
  </si>
  <si>
    <t>W07845.81755</t>
  </si>
  <si>
    <t>N3937.66854</t>
  </si>
  <si>
    <t>W07846.03352</t>
  </si>
  <si>
    <t>N3937.37500</t>
  </si>
  <si>
    <t>W07846.26108</t>
  </si>
  <si>
    <t>N3937.10173</t>
  </si>
  <si>
    <t>W07846.45162</t>
  </si>
  <si>
    <t>N3936.77601</t>
  </si>
  <si>
    <t>W07846.46096</t>
  </si>
  <si>
    <t>N3936.49309</t>
  </si>
  <si>
    <t>W07846.31612</t>
  </si>
  <si>
    <t>N3936.23205</t>
  </si>
  <si>
    <t>W07846.06216</t>
  </si>
  <si>
    <t>N3936.02252</t>
  </si>
  <si>
    <t>W07845.72163</t>
  </si>
  <si>
    <t>N3935.94302</t>
  </si>
  <si>
    <t>W07845.28229</t>
  </si>
  <si>
    <t>N3936.09236</t>
  </si>
  <si>
    <t>W07844.87802</t>
  </si>
  <si>
    <t>N3936.30093</t>
  </si>
  <si>
    <t>W07844.58255</t>
  </si>
  <si>
    <t>N3936.54265</t>
  </si>
  <si>
    <t>W07844.29577</t>
  </si>
  <si>
    <t>N3936.78631</t>
  </si>
  <si>
    <t>W07844.02733</t>
  </si>
  <si>
    <t>N3937.03092</t>
  </si>
  <si>
    <t>W07843.77757</t>
  </si>
  <si>
    <t>N3937.31030</t>
  </si>
  <si>
    <t>W07843.58960</t>
  </si>
  <si>
    <t>N3937.61865</t>
  </si>
  <si>
    <t>W07843.59185</t>
  </si>
  <si>
    <t>N3937.87743</t>
  </si>
  <si>
    <t>W07843.82166</t>
  </si>
  <si>
    <t>N3938.03385</t>
  </si>
  <si>
    <t>W07844.09589</t>
  </si>
  <si>
    <t>N3938.00521</t>
  </si>
  <si>
    <t>W07844.39909</t>
  </si>
  <si>
    <t>N3937.87292</t>
  </si>
  <si>
    <t>W07844.64467</t>
  </si>
  <si>
    <t>N3937.67079</t>
  </si>
  <si>
    <t>W07844.85453</t>
  </si>
  <si>
    <t>N3937.47703</t>
  </si>
  <si>
    <t>W07845.03831</t>
  </si>
  <si>
    <t>N3937.30837</t>
  </si>
  <si>
    <t>W07845.21019</t>
  </si>
  <si>
    <t>N3937.14164</t>
  </si>
  <si>
    <t>W07845.38818</t>
  </si>
  <si>
    <t>N3937.02449</t>
  </si>
  <si>
    <t>W07845.51532</t>
  </si>
  <si>
    <t>N3936.93629</t>
  </si>
  <si>
    <t>W07845.61155</t>
  </si>
  <si>
    <t>N3936.96398</t>
  </si>
  <si>
    <t>W07845.92537</t>
  </si>
  <si>
    <t>N3936.96172</t>
  </si>
  <si>
    <t>W07845.92441</t>
  </si>
  <si>
    <t>W07845.92054</t>
  </si>
  <si>
    <t>N3936.96269</t>
  </si>
  <si>
    <t>W07845.92119</t>
  </si>
  <si>
    <t>N3936.96301</t>
  </si>
  <si>
    <t>N3936.96204</t>
  </si>
  <si>
    <t>W07845.92087</t>
  </si>
  <si>
    <t>W07845.91958</t>
  </si>
  <si>
    <t>Date</t>
  </si>
  <si>
    <t>Time (UT)</t>
  </si>
  <si>
    <t>Raw Pr</t>
  </si>
  <si>
    <t>Pr</t>
  </si>
  <si>
    <t>Raw PAlt</t>
  </si>
  <si>
    <t>PAlt 1</t>
  </si>
  <si>
    <t>PAlt 2</t>
  </si>
  <si>
    <t>PAlt</t>
  </si>
  <si>
    <t>T</t>
  </si>
  <si>
    <t>RH</t>
  </si>
  <si>
    <t>Raw CO</t>
  </si>
  <si>
    <t>Mode</t>
  </si>
  <si>
    <t>Bap</t>
  </si>
  <si>
    <t>10-s CO</t>
  </si>
  <si>
    <t>RAMMPP: University of Maryland Research Aircraft Flights</t>
  </si>
  <si>
    <t>Bruce Doddridge; Principal Investigator: 301-405-7628(P); 301-314-9482(F); bruce@atmos.umd.edu</t>
  </si>
  <si>
    <t>Data are PRELIMINARY and not to be used or distributed further without consent of the P.I.</t>
  </si>
  <si>
    <r>
      <t xml:space="preserve">Datum code:  </t>
    </r>
    <r>
      <rPr>
        <b/>
        <sz val="10"/>
        <color indexed="17"/>
        <rFont val="Arial"/>
        <family val="2"/>
      </rPr>
      <t>Green "raw"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Red "housekeeping" </t>
    </r>
    <r>
      <rPr>
        <b/>
        <sz val="10"/>
        <color indexed="18"/>
        <rFont val="Arial"/>
        <family val="2"/>
      </rPr>
      <t xml:space="preserve">Blue "working" </t>
    </r>
    <r>
      <rPr>
        <b/>
        <sz val="10"/>
        <color indexed="8"/>
        <rFont val="Arial"/>
        <family val="2"/>
      </rPr>
      <t xml:space="preserve">Black "final" </t>
    </r>
    <r>
      <rPr>
        <b/>
        <sz val="10"/>
        <color indexed="20"/>
        <rFont val="Arial"/>
        <family val="2"/>
      </rPr>
      <t xml:space="preserve">Purple "calculated" </t>
    </r>
    <r>
      <rPr>
        <b/>
        <sz val="10"/>
        <color indexed="16"/>
        <rFont val="Arial"/>
        <family val="2"/>
      </rPr>
      <t>Brown "normalized data for plotting"</t>
    </r>
  </si>
  <si>
    <t>DOY</t>
  </si>
  <si>
    <t>Dec.Day</t>
  </si>
  <si>
    <t>mm/dd/yy</t>
  </si>
  <si>
    <t>(UT)</t>
  </si>
  <si>
    <t>El. Time</t>
  </si>
  <si>
    <t xml:space="preserve"> Event</t>
  </si>
  <si>
    <t>Ozone</t>
  </si>
  <si>
    <t>hh:mm:ss</t>
  </si>
  <si>
    <t>sec</t>
  </si>
  <si>
    <t>see notes</t>
  </si>
  <si>
    <t>mb</t>
  </si>
  <si>
    <t>m MSL</t>
  </si>
  <si>
    <t>C</t>
  </si>
  <si>
    <t>%</t>
  </si>
  <si>
    <t>ppbv</t>
  </si>
  <si>
    <r>
      <t>m</t>
    </r>
    <r>
      <rPr>
        <b/>
        <vertAlign val="superscript"/>
        <sz val="10"/>
        <color indexed="8"/>
        <rFont val="Arial"/>
        <family val="2"/>
      </rPr>
      <t>-1</t>
    </r>
  </si>
  <si>
    <r>
      <t>Raw SO</t>
    </r>
    <r>
      <rPr>
        <b/>
        <vertAlign val="subscript"/>
        <sz val="10"/>
        <color indexed="17"/>
        <rFont val="Arial"/>
        <family val="2"/>
      </rPr>
      <t>2</t>
    </r>
  </si>
  <si>
    <t>VDC</t>
  </si>
  <si>
    <t>Running 1-min Mean CO</t>
  </si>
  <si>
    <r>
      <t>10-s SO</t>
    </r>
    <r>
      <rPr>
        <b/>
        <vertAlign val="subscript"/>
        <sz val="10"/>
        <color indexed="20"/>
        <rFont val="Arial"/>
        <family val="2"/>
      </rPr>
      <t>2</t>
    </r>
  </si>
  <si>
    <r>
      <t>Running 1-min Mean SO</t>
    </r>
    <r>
      <rPr>
        <b/>
        <vertAlign val="subscript"/>
        <sz val="10"/>
        <color indexed="20"/>
        <rFont val="Arial"/>
        <family val="2"/>
      </rPr>
      <t>2</t>
    </r>
  </si>
  <si>
    <t>SOFTWARE</t>
  </si>
  <si>
    <t>NAME</t>
  </si>
  <si>
    <t>&amp;</t>
  </si>
  <si>
    <t>VERSION</t>
  </si>
  <si>
    <t>PCX5AVD</t>
  </si>
  <si>
    <t>R</t>
  </si>
  <si>
    <t>DATUM</t>
  </si>
  <si>
    <t>IDX</t>
  </si>
  <si>
    <t>DA</t>
  </si>
  <si>
    <t>G</t>
  </si>
  <si>
    <t>WGS</t>
  </si>
  <si>
    <t>COORDINATE</t>
  </si>
  <si>
    <t>SYSTEM</t>
  </si>
  <si>
    <t>LAT</t>
  </si>
  <si>
    <t>LON</t>
  </si>
  <si>
    <t>DM</t>
  </si>
  <si>
    <t>LATITUDE</t>
  </si>
  <si>
    <t>LONGITUDE</t>
  </si>
  <si>
    <t>DATE</t>
  </si>
  <si>
    <t>TIME</t>
  </si>
  <si>
    <t>N3858.49434</t>
  </si>
  <si>
    <t>W07619.50701</t>
  </si>
  <si>
    <t>N3858.49402</t>
  </si>
  <si>
    <t>N3858.49466</t>
  </si>
  <si>
    <t>W07619.50605</t>
  </si>
  <si>
    <t>N3858.49563</t>
  </si>
  <si>
    <t>W07619.50669</t>
  </si>
  <si>
    <t>W07619.50766</t>
  </si>
  <si>
    <t>N3858.49530</t>
  </si>
  <si>
    <t>W07619.50798</t>
  </si>
  <si>
    <t>W07619.50830</t>
  </si>
  <si>
    <t>N3858.49627</t>
  </si>
  <si>
    <t>W07619.50508</t>
  </si>
  <si>
    <t>N3858.50818</t>
  </si>
  <si>
    <t>N3858.51494</t>
  </si>
  <si>
    <t>W07619.53759</t>
  </si>
  <si>
    <t>N3858.52202</t>
  </si>
  <si>
    <t>W07619.57300</t>
  </si>
  <si>
    <t>N3858.52974</t>
  </si>
  <si>
    <t>W07619.61420</t>
  </si>
  <si>
    <t>N3858.53618</t>
  </si>
  <si>
    <t>W07619.64960</t>
  </si>
  <si>
    <t>N3858.54584</t>
  </si>
  <si>
    <t>W07619.70754</t>
  </si>
  <si>
    <t>N3858.54133</t>
  </si>
  <si>
    <t>W07619.73650</t>
  </si>
  <si>
    <t>N3858.53747</t>
  </si>
  <si>
    <t>W07619.72395</t>
  </si>
  <si>
    <t>N3858.53940</t>
  </si>
  <si>
    <t>W07619.72685</t>
  </si>
  <si>
    <t>N3858.53908</t>
  </si>
  <si>
    <t>W07619.72846</t>
  </si>
  <si>
    <t>N3858.54230</t>
  </si>
  <si>
    <t>W07619.72653</t>
  </si>
  <si>
    <t>N3858.54197</t>
  </si>
  <si>
    <t>W07619.72717</t>
  </si>
  <si>
    <t>W07619.72781</t>
  </si>
  <si>
    <t>W07619.72556</t>
  </si>
  <si>
    <t>W07619.72749</t>
  </si>
  <si>
    <t>N3858.54101</t>
  </si>
  <si>
    <t>W07619.71591</t>
  </si>
  <si>
    <t>N3858.53683</t>
  </si>
  <si>
    <t>W07619.67278</t>
  </si>
  <si>
    <t>N3858.52813</t>
  </si>
  <si>
    <t>W07619.61130</t>
  </si>
  <si>
    <t>N3858.51655</t>
  </si>
  <si>
    <t>W07619.55208</t>
  </si>
  <si>
    <t>N3858.50947</t>
  </si>
  <si>
    <t>W07619.50959</t>
  </si>
  <si>
    <t>N3858.50045</t>
  </si>
  <si>
    <t>W07619.49157</t>
  </si>
  <si>
    <t>N3858.49820</t>
  </si>
  <si>
    <t>W07619.48963</t>
  </si>
  <si>
    <t>W07619.48802</t>
  </si>
  <si>
    <t>N3858.49595</t>
  </si>
  <si>
    <t>W07619.48545</t>
  </si>
  <si>
    <t>N3858.49659</t>
  </si>
  <si>
    <t>W07619.48706</t>
  </si>
  <si>
    <t>N3858.49788</t>
  </si>
  <si>
    <t>W07619.48738</t>
  </si>
  <si>
    <t>N3858.49917</t>
  </si>
  <si>
    <t>W07619.48899</t>
  </si>
  <si>
    <t>N3858.50013</t>
  </si>
  <si>
    <t>N3858.50110</t>
  </si>
  <si>
    <t>W07619.48931</t>
  </si>
  <si>
    <t>N3858.50142</t>
  </si>
  <si>
    <t>N3858.50271</t>
  </si>
  <si>
    <t>N3858.50367</t>
  </si>
  <si>
    <t>Latest Revision: 02/10/2002</t>
  </si>
  <si>
    <t>N3858.50432</t>
  </si>
  <si>
    <t>W07619.48867</t>
  </si>
  <si>
    <t>N3858.50496</t>
  </si>
  <si>
    <t>N3858.50560</t>
  </si>
  <si>
    <t>W07619.48674</t>
  </si>
  <si>
    <t>N3858.50593</t>
  </si>
  <si>
    <t>W07619.48609</t>
  </si>
  <si>
    <t>N3858.50657</t>
  </si>
  <si>
    <t>N3858.50754</t>
  </si>
  <si>
    <t>N3858.50882</t>
  </si>
  <si>
    <t>N3858.50689</t>
  </si>
  <si>
    <t>N3858.50399</t>
  </si>
  <si>
    <t>N3858.50464</t>
  </si>
  <si>
    <t>W07619.49189</t>
  </si>
  <si>
    <t>W07619.49382</t>
  </si>
  <si>
    <t>N3858.50239</t>
  </si>
  <si>
    <t>W07619.49350</t>
  </si>
  <si>
    <t>N3858.49981</t>
  </si>
  <si>
    <t>W07619.49317</t>
  </si>
  <si>
    <t>N3858.49756</t>
  </si>
  <si>
    <t>W07619.49060</t>
  </si>
  <si>
    <t>N3858.51365</t>
  </si>
  <si>
    <t>N3858.53007</t>
  </si>
  <si>
    <t>W07619.48577</t>
  </si>
  <si>
    <t>N3858.53200</t>
  </si>
  <si>
    <t>W07619.49124</t>
  </si>
  <si>
    <t>N3858.53361</t>
  </si>
  <si>
    <t>W07619.49961</t>
  </si>
  <si>
    <t>N3858.58156</t>
  </si>
  <si>
    <t>W07619.75034</t>
  </si>
  <si>
    <t>N3858.64047</t>
  </si>
  <si>
    <t>W07620.09957</t>
  </si>
  <si>
    <t>N3858.71610</t>
  </si>
  <si>
    <t>W07620.47486</t>
  </si>
  <si>
    <t>N3858.80751</t>
  </si>
  <si>
    <t>W07620.90681</t>
  </si>
  <si>
    <t>N3858.89796</t>
  </si>
  <si>
    <t>W07621.34712</t>
  </si>
  <si>
    <t>N3858.90826</t>
  </si>
  <si>
    <t>W07621.71758</t>
  </si>
  <si>
    <t>N3858.78788</t>
  </si>
  <si>
    <t>W07622.13633</t>
  </si>
  <si>
    <t>N3858.68714</t>
  </si>
  <si>
    <t>W07622.51356</t>
  </si>
  <si>
    <t>N3858.62212</t>
  </si>
  <si>
    <t>W07622.89046</t>
  </si>
  <si>
    <t>N3858.53393</t>
  </si>
  <si>
    <t>W07623.30760</t>
  </si>
  <si>
    <t>N3858.44413</t>
  </si>
  <si>
    <t>W07623.69802</t>
  </si>
  <si>
    <t>N3858.33662</t>
  </si>
  <si>
    <t>W07624.11838</t>
  </si>
  <si>
    <t>N3858.27032</t>
  </si>
  <si>
    <t>W07624.52264</t>
  </si>
  <si>
    <t>N3858.19565</t>
  </si>
  <si>
    <t>W07624.95716</t>
  </si>
  <si>
    <t>N3858.12226</t>
  </si>
  <si>
    <t>W07625.36077</t>
  </si>
  <si>
    <t>N3858.04566</t>
  </si>
  <si>
    <t>W07625.76600</t>
  </si>
  <si>
    <t>N3857.94298</t>
  </si>
  <si>
    <t>W07626.27616</t>
  </si>
  <si>
    <t>N3857.84417</t>
  </si>
  <si>
    <t>W07626.70617</t>
  </si>
  <si>
    <t>N3857.74729</t>
  </si>
  <si>
    <t>W07627.08983</t>
  </si>
  <si>
    <t>N3857.61983</t>
  </si>
  <si>
    <t>W07627.57875</t>
  </si>
  <si>
    <t>N3857.52713</t>
  </si>
  <si>
    <t>W07627.93055</t>
  </si>
  <si>
    <t>N3857.42317</t>
  </si>
  <si>
    <t>W07628.31936</t>
  </si>
  <si>
    <t>N3857.32661</t>
  </si>
  <si>
    <t>W07628.67663</t>
  </si>
  <si>
    <t>N3857.22233</t>
  </si>
  <si>
    <t>W07629.07478</t>
  </si>
  <si>
    <t>N3857.12126</t>
  </si>
  <si>
    <t>W07629.43881</t>
  </si>
  <si>
    <t>N3856.98994</t>
  </si>
  <si>
    <t>W07629.88137</t>
  </si>
  <si>
    <t>N3856.84027</t>
  </si>
  <si>
    <t>W07630.39507</t>
  </si>
  <si>
    <t>N3856.72376</t>
  </si>
  <si>
    <t>W07630.84890</t>
  </si>
  <si>
    <t>N3856.59469</t>
  </si>
  <si>
    <t>W07631.38609</t>
  </si>
  <si>
    <t>N3856.49137</t>
  </si>
  <si>
    <t>W07631.85537</t>
  </si>
  <si>
    <t>N3856.39803</t>
  </si>
  <si>
    <t>W07632.28216</t>
  </si>
  <si>
    <t>N3856.31531</t>
  </si>
  <si>
    <t>W07632.67097</t>
  </si>
  <si>
    <t>N3856.22519</t>
  </si>
  <si>
    <t>W07633.09970</t>
  </si>
  <si>
    <t>N3856.13732</t>
  </si>
  <si>
    <t>W07633.52714</t>
  </si>
  <si>
    <t>N3856.06168</t>
  </si>
  <si>
    <t>W07634.00317</t>
  </si>
  <si>
    <t>N3856.00149</t>
  </si>
  <si>
    <t>W07634.45057</t>
  </si>
  <si>
    <t>N3855.93873</t>
  </si>
  <si>
    <t>W07634.94270</t>
  </si>
  <si>
    <t>N3855.86792</t>
  </si>
  <si>
    <t>W07635.38848</t>
  </si>
  <si>
    <t>N3855.78649</t>
  </si>
  <si>
    <t>W07635.82236</t>
  </si>
  <si>
    <t>N3855.69830</t>
  </si>
  <si>
    <t>W07636.25687</t>
  </si>
  <si>
    <t>N3855.54702</t>
  </si>
  <si>
    <t>W07636.70459</t>
  </si>
  <si>
    <t>N3855.43211</t>
  </si>
  <si>
    <t>W07637.12977</t>
  </si>
  <si>
    <t>N3855.34167</t>
  </si>
  <si>
    <t>W07637.56332</t>
  </si>
  <si>
    <t>N3855.26056</t>
  </si>
  <si>
    <t>W07638.02906</t>
  </si>
  <si>
    <t>N3855.18589</t>
  </si>
  <si>
    <t>W07638.51765</t>
  </si>
  <si>
    <t>N3855.11604</t>
  </si>
  <si>
    <t>W07639.06418</t>
  </si>
  <si>
    <t>N3855.05424</t>
  </si>
  <si>
    <t>W07639.58110</t>
  </si>
  <si>
    <t>N3855.00725</t>
  </si>
  <si>
    <t>W07640.15820</t>
  </si>
  <si>
    <t>N3854.93355</t>
  </si>
  <si>
    <t>W07640.67866</t>
  </si>
  <si>
    <t>N3854.83505</t>
  </si>
  <si>
    <t>W07641.24031</t>
  </si>
  <si>
    <t>N3854.74590</t>
  </si>
  <si>
    <t>W07641.76173</t>
  </si>
  <si>
    <t>N3854.66060</t>
  </si>
  <si>
    <t>W07642.29571</t>
  </si>
  <si>
    <t>N3854.55149</t>
  </si>
  <si>
    <t>W07642.87764</t>
  </si>
  <si>
    <t>N3854.42178</t>
  </si>
  <si>
    <t>W07643.55516</t>
  </si>
  <si>
    <t>N3854.32297</t>
  </si>
  <si>
    <t>W07644.09043</t>
  </si>
  <si>
    <t>N3854.23606</t>
  </si>
  <si>
    <t>W07644.57709</t>
  </si>
  <si>
    <t>N3854.14691</t>
  </si>
  <si>
    <t>W07645.06181</t>
  </si>
  <si>
    <t>N3854.05421</t>
  </si>
  <si>
    <t>W07645.64600</t>
  </si>
  <si>
    <t>N3853.94703</t>
  </si>
  <si>
    <t>W07646.17128</t>
  </si>
  <si>
    <t>N3853.81957</t>
  </si>
  <si>
    <t>W07646.68305</t>
  </si>
  <si>
    <t>N3853.68857</t>
  </si>
  <si>
    <t>W07647.24245</t>
  </si>
  <si>
    <t>N3853.55854</t>
  </si>
  <si>
    <t>W07647.74874</t>
  </si>
  <si>
    <t>N3853.43591</t>
  </si>
  <si>
    <t>W07648.25793</t>
  </si>
  <si>
    <t>N3853.31102</t>
  </si>
  <si>
    <t>W07648.76230</t>
  </si>
  <si>
    <t>N3853.19515</t>
  </si>
  <si>
    <t>W07649.26730</t>
  </si>
  <si>
    <t>N3853.06737</t>
  </si>
  <si>
    <t>W07649.81287</t>
  </si>
  <si>
    <t>N3852.92318</t>
  </si>
  <si>
    <t>W07650.40123</t>
  </si>
  <si>
    <t>N3852.80634</t>
  </si>
  <si>
    <t>W07650.93907</t>
  </si>
  <si>
    <t>N3852.67116</t>
  </si>
  <si>
    <t>W07651.61788</t>
  </si>
  <si>
    <t>N3852.56945</t>
  </si>
  <si>
    <t>W07652.10744</t>
  </si>
  <si>
    <t>N3852.46066</t>
  </si>
  <si>
    <t>W07652.59346</t>
  </si>
  <si>
    <t>N3852.31389</t>
  </si>
  <si>
    <t>W07653.26680</t>
  </si>
  <si>
    <t>N3852.22215</t>
  </si>
  <si>
    <t>W07653.77502</t>
  </si>
  <si>
    <t>N3852.13396</t>
  </si>
  <si>
    <t>W07654.28421</t>
  </si>
  <si>
    <t>N3852.02968</t>
  </si>
  <si>
    <t>W07654.88063</t>
  </si>
  <si>
    <t>N3851.93923</t>
  </si>
  <si>
    <t>W07655.38210</t>
  </si>
  <si>
    <t>N3851.84203</t>
  </si>
  <si>
    <t>W07655.92895</t>
  </si>
  <si>
    <t>N3851.73002</t>
  </si>
  <si>
    <t>W07656.56914</t>
  </si>
  <si>
    <t>N3851.64859</t>
  </si>
  <si>
    <t>W07657.02554</t>
  </si>
  <si>
    <t>N3851.56491</t>
  </si>
  <si>
    <t>W07657.47937</t>
  </si>
  <si>
    <t>N3851.47543</t>
  </si>
  <si>
    <t>W07658.03201</t>
  </si>
  <si>
    <t>N3851.39110</t>
  </si>
  <si>
    <t>W07658.54056</t>
  </si>
  <si>
    <t>N3851.30645</t>
  </si>
  <si>
    <t>W07659.05007</t>
  </si>
  <si>
    <t>N3851.22502</t>
  </si>
  <si>
    <t>W07659.56312</t>
  </si>
  <si>
    <t>N3851.13007</t>
  </si>
  <si>
    <t>W07700.16598</t>
  </si>
  <si>
    <t>N3851.05475</t>
  </si>
  <si>
    <t>W07700.63075</t>
  </si>
  <si>
    <t>N3850.96205</t>
  </si>
  <si>
    <t>W07701.19788</t>
  </si>
  <si>
    <t>N3850.89349</t>
  </si>
  <si>
    <t>W07701.71125</t>
  </si>
  <si>
    <t>N3850.82043</t>
  </si>
  <si>
    <t>W07702.26969</t>
  </si>
  <si>
    <t>N3850.74962</t>
  </si>
  <si>
    <t>W07702.82490</t>
  </si>
  <si>
    <t>N3850.69329</t>
  </si>
  <si>
    <t>W07703.28968</t>
  </si>
  <si>
    <t>N3850.64373</t>
  </si>
  <si>
    <t>W07703.86421</t>
  </si>
  <si>
    <t>N3850.60382</t>
  </si>
  <si>
    <t>W07704.44228</t>
  </si>
  <si>
    <t>N3850.54492</t>
  </si>
  <si>
    <t>W07704.96466</t>
  </si>
  <si>
    <t>N3850.48183</t>
  </si>
  <si>
    <t>W07705.47900</t>
  </si>
  <si>
    <t>N3850.40812</t>
  </si>
  <si>
    <t>W07705.98980</t>
  </si>
  <si>
    <t>N3850.32798</t>
  </si>
  <si>
    <t>W07706.54727</t>
  </si>
  <si>
    <t>N3850.27294</t>
  </si>
  <si>
    <t>W07706.99209</t>
  </si>
  <si>
    <t>N3850.13679</t>
  </si>
  <si>
    <t>W07707.48197</t>
  </si>
  <si>
    <t>N3850.00998</t>
  </si>
  <si>
    <t>W07707.87947</t>
  </si>
  <si>
    <t>N3849.86481</t>
  </si>
  <si>
    <t>W07708.31206</t>
  </si>
  <si>
    <t>N3849.70678</t>
  </si>
  <si>
    <t>W07708.81835</t>
  </si>
  <si>
    <t>N3849.60282</t>
  </si>
  <si>
    <t>W07709.19365</t>
  </si>
  <si>
    <t>N3849.50851</t>
  </si>
  <si>
    <t>W07709.61304</t>
  </si>
  <si>
    <t>N3849.37848</t>
  </si>
  <si>
    <t>W07710.06462</t>
  </si>
  <si>
    <t>N3849.24522</t>
  </si>
  <si>
    <t>W07710.48143</t>
  </si>
  <si>
    <t>N3849.11326</t>
  </si>
  <si>
    <t>W07710.94331</t>
  </si>
  <si>
    <t>N3849.00962</t>
  </si>
  <si>
    <t>W07711.37010</t>
  </si>
  <si>
    <t>N3848.92915</t>
  </si>
  <si>
    <t>W07711.83584</t>
  </si>
  <si>
    <t>N3848.89343</t>
  </si>
  <si>
    <t>W07712.26585</t>
  </si>
  <si>
    <t>N3848.85963</t>
  </si>
  <si>
    <t>W07712.68138</t>
  </si>
  <si>
    <t>N3848.83034</t>
  </si>
  <si>
    <t>W07713.12523</t>
  </si>
  <si>
    <t>N3848.83291</t>
  </si>
  <si>
    <t>W07713.49763</t>
  </si>
  <si>
    <t>N3848.84225</t>
  </si>
  <si>
    <t>W07713.90511</t>
  </si>
  <si>
    <t>N3848.82616</t>
  </si>
  <si>
    <t>W07714.34928</t>
  </si>
  <si>
    <t>N3848.80427</t>
  </si>
  <si>
    <t>W07714.76288</t>
  </si>
  <si>
    <t>N3848.77337</t>
  </si>
  <si>
    <t>W07715.20545</t>
  </si>
  <si>
    <t>N3848.73281</t>
  </si>
  <si>
    <t>W07715.60005</t>
  </si>
  <si>
    <t>N3848.69033</t>
  </si>
  <si>
    <t>W07716.01687</t>
  </si>
  <si>
    <t>N3848.64655</t>
  </si>
  <si>
    <t>W07716.50385</t>
  </si>
  <si>
    <t>N3848.59860</t>
  </si>
  <si>
    <t>W07716.97635</t>
  </si>
  <si>
    <t>N3848.57542</t>
  </si>
  <si>
    <t>W07717.49809</t>
  </si>
  <si>
    <t>N3848.53422</t>
  </si>
  <si>
    <t>W07718.02466</t>
  </si>
  <si>
    <t>N3848.48433</t>
  </si>
  <si>
    <t>W07718.50907</t>
  </si>
  <si>
    <t>N3848.43348</t>
  </si>
  <si>
    <t>W07719.03757</t>
  </si>
  <si>
    <t>N3848.38842</t>
  </si>
  <si>
    <t>W07719.57219</t>
  </si>
  <si>
    <t>N3848.34722</t>
  </si>
  <si>
    <t>W07720.06915</t>
  </si>
  <si>
    <t>N3848.30506</t>
  </si>
  <si>
    <t>W07720.61793</t>
  </si>
  <si>
    <t>N3848.28413</t>
  </si>
  <si>
    <t>W07721.12776</t>
  </si>
  <si>
    <t>N3848.25935</t>
  </si>
  <si>
    <t>W07721.72933</t>
  </si>
  <si>
    <t>N3848.24358</t>
  </si>
  <si>
    <t>W07722.24077</t>
  </si>
  <si>
    <t>N3848.21654</t>
  </si>
  <si>
    <t>W07722.74481</t>
  </si>
  <si>
    <t>N3848.22073</t>
  </si>
  <si>
    <t>W07723.30454</t>
  </si>
  <si>
    <t>N3848.13672</t>
  </si>
  <si>
    <t>W07723.80665</t>
  </si>
  <si>
    <t>N3848.03759</t>
  </si>
  <si>
    <t>W07724.31230</t>
  </si>
  <si>
    <t>N3847.93620</t>
  </si>
  <si>
    <t>W07724.87395</t>
  </si>
  <si>
    <t>N3847.86249</t>
  </si>
  <si>
    <t>W07725.38990</t>
  </si>
  <si>
    <t>N3847.79619</t>
  </si>
  <si>
    <t>W07725.90134</t>
  </si>
  <si>
    <t>N3847.72184</t>
  </si>
  <si>
    <t>W07726.47169</t>
  </si>
  <si>
    <t>N3847.65843</t>
  </si>
  <si>
    <t>W07726.99729</t>
  </si>
  <si>
    <t>N3847.62463</t>
  </si>
  <si>
    <t>W07727.51711</t>
  </si>
  <si>
    <t>N3847.61948</t>
  </si>
  <si>
    <t>W07728.08584</t>
  </si>
  <si>
    <t>N3847.61498</t>
  </si>
  <si>
    <t>W07728.60984</t>
  </si>
  <si>
    <t>N3847.61337</t>
  </si>
  <si>
    <t>W07729.14188</t>
  </si>
  <si>
    <t>N3847.61755</t>
  </si>
  <si>
    <t>W07729.70933</t>
  </si>
  <si>
    <t>N3847.62850</t>
  </si>
  <si>
    <t>W07730.20758</t>
  </si>
  <si>
    <t>N3847.60178</t>
  </si>
  <si>
    <t>W07730.74863</t>
  </si>
  <si>
    <t>N3847.55704</t>
  </si>
  <si>
    <t>W07731.25074</t>
  </si>
  <si>
    <t>N3847.50039</t>
  </si>
  <si>
    <t>W07731.75768</t>
  </si>
  <si>
    <t>N3847.44696</t>
  </si>
  <si>
    <t>W07732.31257</t>
  </si>
  <si>
    <t>N3847.41317</t>
  </si>
  <si>
    <t>W07732.81372</t>
  </si>
  <si>
    <t>N3847.40222</t>
  </si>
  <si>
    <t>W07733.34834</t>
  </si>
  <si>
    <t>N3847.39160</t>
  </si>
  <si>
    <t>W07733.83661</t>
  </si>
  <si>
    <t>N3847.36296</t>
  </si>
  <si>
    <t>W07734.30846</t>
  </si>
  <si>
    <t>N3847.33463</t>
  </si>
  <si>
    <t>W07734.82119</t>
  </si>
  <si>
    <t>N3847.30534</t>
  </si>
  <si>
    <t>W07735.28629</t>
  </si>
  <si>
    <t>N3847.27251</t>
  </si>
  <si>
    <t>W07735.79644</t>
  </si>
  <si>
    <t>N3847.21200</t>
  </si>
  <si>
    <t>W07736.30917</t>
  </si>
  <si>
    <t>N3847.16469</t>
  </si>
  <si>
    <t>W07736.78360</t>
  </si>
  <si>
    <t>N3847.12059</t>
  </si>
  <si>
    <t>W07737.30277</t>
  </si>
  <si>
    <t>N3847.05912</t>
  </si>
  <si>
    <t>W07737.77945</t>
  </si>
  <si>
    <t>N3846.98058</t>
  </si>
  <si>
    <t>W07738.28736</t>
  </si>
  <si>
    <t>N3846.88821</t>
  </si>
  <si>
    <t>W07738.74440</t>
  </si>
  <si>
    <t>N3846.80195</t>
  </si>
  <si>
    <t>W07739.26550</t>
  </si>
  <si>
    <t>N3846.73339</t>
  </si>
  <si>
    <t>W07739.71193</t>
  </si>
  <si>
    <t>N3846.63683</t>
  </si>
  <si>
    <t>W07740.38270</t>
  </si>
  <si>
    <t>N3846.57278</t>
  </si>
  <si>
    <t>W07740.83073</t>
  </si>
  <si>
    <t>N3846.51420</t>
  </si>
  <si>
    <t>W07741.33284</t>
  </si>
  <si>
    <t>N3846.47912</t>
  </si>
  <si>
    <t>W07741.83882</t>
  </si>
  <si>
    <t>N3846.45755</t>
  </si>
  <si>
    <t>W07742.39242</t>
  </si>
  <si>
    <t>N3846.46399</t>
  </si>
  <si>
    <t>W07742.89904</t>
  </si>
  <si>
    <t>N3846.46688</t>
  </si>
  <si>
    <t>W07743.44460</t>
  </si>
  <si>
    <t>N3846.40863</t>
  </si>
  <si>
    <t>W07743.92740</t>
  </si>
  <si>
    <t>N3846.33975</t>
  </si>
  <si>
    <t>W07744.41856</t>
  </si>
  <si>
    <t>N3846.25638</t>
  </si>
  <si>
    <t>W07744.99824</t>
  </si>
  <si>
    <t>N3846.19137</t>
  </si>
  <si>
    <t>W07745.49359</t>
  </si>
  <si>
    <t>N3846.13858</t>
  </si>
  <si>
    <t>W07746.03529</t>
  </si>
  <si>
    <t>N3846.10704</t>
  </si>
  <si>
    <t>W07746.54030</t>
  </si>
  <si>
    <t>N3846.05490</t>
  </si>
  <si>
    <t>W07747.09198</t>
  </si>
  <si>
    <t>N3845.97733</t>
  </si>
  <si>
    <t>W07747.54774</t>
  </si>
  <si>
    <t>N3845.88463</t>
  </si>
  <si>
    <t>W07748.09587</t>
  </si>
  <si>
    <t>N3845.80738</t>
  </si>
  <si>
    <t>W07748.55453</t>
  </si>
  <si>
    <t>N3845.72048</t>
  </si>
  <si>
    <t>W07749.05986</t>
  </si>
  <si>
    <t>N3845.63551</t>
  </si>
  <si>
    <t>W07749.56293</t>
  </si>
  <si>
    <t>N3845.56695</t>
  </si>
  <si>
    <t>W07750.06569</t>
  </si>
  <si>
    <t>N3845.48713</t>
  </si>
  <si>
    <t>W07750.56876</t>
  </si>
  <si>
    <t>N3845.40827</t>
  </si>
  <si>
    <t>W07751.07087</t>
  </si>
  <si>
    <t>N3845.31911</t>
  </si>
  <si>
    <t>W07751.66922</t>
  </si>
  <si>
    <t>N3845.24959</t>
  </si>
  <si>
    <t>W07752.12498</t>
  </si>
  <si>
    <t>N3845.18908</t>
  </si>
  <si>
    <t>W07752.57591</t>
  </si>
  <si>
    <t>N3845.11280</t>
  </si>
  <si>
    <t>W07753.06611</t>
  </si>
  <si>
    <t>N3845.04167</t>
  </si>
  <si>
    <t>W07753.55084</t>
  </si>
  <si>
    <t>N3844.95959</t>
  </si>
  <si>
    <t>W07754.07999</t>
  </si>
  <si>
    <t>N3844.90359</t>
  </si>
  <si>
    <t>W07754.53156</t>
  </si>
  <si>
    <t>N3844.87430</t>
  </si>
  <si>
    <t>W07755.06876</t>
  </si>
  <si>
    <t>N3844.85305</t>
  </si>
  <si>
    <t>W07755.51937</t>
  </si>
  <si>
    <t>N3844.79576</t>
  </si>
  <si>
    <t>W07756.06235</t>
  </si>
  <si>
    <t>N3844.75392</t>
  </si>
  <si>
    <t>W07756.55996</t>
  </si>
  <si>
    <t>N3844.70918</t>
  </si>
  <si>
    <t>W07757.06046</t>
  </si>
  <si>
    <t>N3844.67281</t>
  </si>
  <si>
    <t>W07757.55645</t>
  </si>
  <si>
    <t>N3844.66541</t>
  </si>
  <si>
    <t>W07758.05212</t>
  </si>
  <si>
    <t>N3844.59620</t>
  </si>
  <si>
    <t>W07758.58642</t>
  </si>
  <si>
    <t>N3844.49707</t>
  </si>
  <si>
    <t>W07759.06117</t>
  </si>
  <si>
    <t>N3844.40727</t>
  </si>
  <si>
    <t>W07759.53560</t>
  </si>
  <si>
    <t>N3844.30041</t>
  </si>
  <si>
    <t>W07800.02516</t>
  </si>
  <si>
    <t>N3844.20707</t>
  </si>
  <si>
    <t>W07800.45871</t>
  </si>
  <si>
    <t>N3844.08412</t>
  </si>
  <si>
    <t>W07801.00202</t>
  </si>
  <si>
    <t>N3843.96760</t>
  </si>
  <si>
    <t>W07801.46486</t>
  </si>
  <si>
    <t>N3843.87008</t>
  </si>
  <si>
    <t>W07801.84048</t>
  </si>
  <si>
    <t>N3843.75581</t>
  </si>
  <si>
    <t>W07802.25118</t>
  </si>
  <si>
    <t>N3843.63801</t>
  </si>
  <si>
    <t>W07802.66188</t>
  </si>
  <si>
    <t>N3843.52504</t>
  </si>
  <si>
    <t>W07803.06678</t>
  </si>
  <si>
    <t>N3843.41528</t>
  </si>
  <si>
    <t>W07803.51353</t>
  </si>
  <si>
    <t>N3843.31937</t>
  </si>
  <si>
    <t>W07803.91586</t>
  </si>
  <si>
    <t>N3843.21412</t>
  </si>
  <si>
    <t>W07804.31659</t>
  </si>
  <si>
    <t>N3843.11530</t>
  </si>
  <si>
    <t>W07804.73823</t>
  </si>
  <si>
    <t>N3843.02293</t>
  </si>
  <si>
    <t>W07805.15472</t>
  </si>
  <si>
    <t>N3842.91575</t>
  </si>
  <si>
    <t>W07805.61692</t>
  </si>
  <si>
    <t>N3842.82015</t>
  </si>
  <si>
    <t>W07806.05466</t>
  </si>
  <si>
    <t>N3842.72617</t>
  </si>
  <si>
    <t>W07806.47372</t>
  </si>
  <si>
    <t>N3842.62510</t>
  </si>
  <si>
    <t>W07806.90052</t>
  </si>
  <si>
    <t>N3842.52983</t>
  </si>
  <si>
    <t>W07807.37302</t>
  </si>
  <si>
    <t>N3842.44100</t>
  </si>
  <si>
    <t>W07807.85903</t>
  </si>
  <si>
    <t>N3842.35184</t>
  </si>
  <si>
    <t>W07808.35792</t>
  </si>
  <si>
    <t>N3842.23178</t>
  </si>
  <si>
    <t>W07808.86196</t>
  </si>
  <si>
    <t>N3842.08855</t>
  </si>
  <si>
    <t>W07809.35828</t>
  </si>
  <si>
    <t>N3841.94307</t>
  </si>
  <si>
    <t>W07809.86264</t>
  </si>
  <si>
    <t>N3841.80885</t>
  </si>
  <si>
    <t>W07810.38149</t>
  </si>
  <si>
    <t>N3841.69395</t>
  </si>
  <si>
    <t>W07810.90806</t>
  </si>
  <si>
    <t>N3841.59674</t>
  </si>
  <si>
    <t>W07811.42948</t>
  </si>
  <si>
    <t>N3841.48763</t>
  </si>
  <si>
    <t>W07811.99564</t>
  </si>
  <si>
    <t>N3841.35245</t>
  </si>
  <si>
    <t>W07812.51256</t>
  </si>
  <si>
    <t>N3841.21952</t>
  </si>
  <si>
    <t>W07813.02239</t>
  </si>
  <si>
    <t>N3841.08466</t>
  </si>
  <si>
    <t>W07813.57922</t>
  </si>
  <si>
    <t>N3841.02415</t>
  </si>
  <si>
    <t>W07814.14570</t>
  </si>
  <si>
    <t>N3841.02704</t>
  </si>
  <si>
    <t>W07814.64910</t>
  </si>
  <si>
    <t>N3841.04796</t>
  </si>
  <si>
    <t>W07815.14606</t>
  </si>
  <si>
    <t>N3841.07790</t>
  </si>
  <si>
    <t>W07815.62306</t>
  </si>
  <si>
    <t>N3841.09592</t>
  </si>
  <si>
    <t>W07816.07528</t>
  </si>
  <si>
    <t>N3841.08820</t>
  </si>
  <si>
    <t>W07816.50755</t>
  </si>
  <si>
    <t>N3841.06406</t>
  </si>
  <si>
    <t>W07816.91921</t>
  </si>
  <si>
    <t>N3841.04024</t>
  </si>
  <si>
    <t>W07817.32541</t>
  </si>
  <si>
    <t>N3841.03702</t>
  </si>
  <si>
    <t>Lat</t>
  </si>
  <si>
    <t>Lon</t>
  </si>
  <si>
    <t>deg</t>
  </si>
  <si>
    <t>W07817.76861</t>
  </si>
  <si>
    <t>W07818.17288</t>
  </si>
  <si>
    <t>N3841.00290</t>
  </si>
  <si>
    <t>W07818.57392</t>
  </si>
  <si>
    <t>N3840.99196</t>
  </si>
  <si>
    <t>W07818.97818</t>
  </si>
  <si>
    <t>N3840.97715</t>
  </si>
  <si>
    <t>W07819.39178</t>
  </si>
  <si>
    <t>N3840.96267</t>
  </si>
  <si>
    <t>W07819.79990</t>
  </si>
  <si>
    <t>N3840.95881</t>
  </si>
  <si>
    <t>W07820.17713</t>
  </si>
  <si>
    <t>N3840.96653</t>
  </si>
  <si>
    <t>W07820.63836</t>
  </si>
  <si>
    <t>N3840.96170</t>
  </si>
  <si>
    <t>W07821.05743</t>
  </si>
  <si>
    <t>N3840.95720</t>
  </si>
  <si>
    <t>W07821.49549</t>
  </si>
  <si>
    <t>N3840.95913</t>
  </si>
  <si>
    <t>W07821.95737</t>
  </si>
  <si>
    <t>N3840.96814</t>
  </si>
  <si>
    <t>W07822.48362</t>
  </si>
  <si>
    <t>N3840.93177</t>
  </si>
  <si>
    <t>W07822.97543</t>
  </si>
  <si>
    <t>N3840.86418</t>
  </si>
  <si>
    <t>W07823.47013</t>
  </si>
  <si>
    <t>N3840.80335</t>
  </si>
  <si>
    <t>W07823.96194</t>
  </si>
  <si>
    <t>N3840.75925</t>
  </si>
  <si>
    <t>W07824.45279</t>
  </si>
  <si>
    <t>N3840.72867</t>
  </si>
  <si>
    <t>W07824.94653</t>
  </si>
  <si>
    <t>N3840.71934</t>
  </si>
  <si>
    <t>W07825.48597</t>
  </si>
  <si>
    <t>N3840.74316</t>
  </si>
  <si>
    <t>W07825.97360</t>
  </si>
  <si>
    <t>N3840.78693</t>
  </si>
  <si>
    <t>W07826.46187</t>
  </si>
  <si>
    <t>N3840.83135</t>
  </si>
  <si>
    <t>W07826.94756</t>
  </si>
  <si>
    <t>N3840.87512</t>
  </si>
  <si>
    <t>W07827.42682</t>
  </si>
  <si>
    <t>N3840.93499</t>
  </si>
  <si>
    <t>W07827.90093</t>
  </si>
  <si>
    <t>N3841.02382</t>
  </si>
  <si>
    <t>W07828.49895</t>
  </si>
  <si>
    <t>N3841.10075</t>
  </si>
  <si>
    <t>W07828.91384</t>
  </si>
  <si>
    <t>N3841.19248</t>
  </si>
  <si>
    <t>W07829.37056</t>
  </si>
  <si>
    <t>N3841.28099</t>
  </si>
  <si>
    <t>W07829.84628</t>
  </si>
  <si>
    <t>N3841.29709</t>
  </si>
  <si>
    <t>W07830.35064</t>
  </si>
  <si>
    <t>N3841.20954</t>
  </si>
  <si>
    <t>W07830.85565</t>
  </si>
  <si>
    <t>N3840.98134</t>
  </si>
  <si>
    <t>W07831.35454</t>
  </si>
  <si>
    <t>N3840.69488</t>
  </si>
  <si>
    <t>W07831.77586</t>
  </si>
  <si>
    <t>N3840.39844</t>
  </si>
  <si>
    <t>W07832.18688</t>
  </si>
  <si>
    <t>N3840.09878</t>
  </si>
  <si>
    <t>W07832.59662</t>
  </si>
  <si>
    <t>N3839.78593</t>
  </si>
  <si>
    <t>W07832.99895</t>
  </si>
  <si>
    <t>N3839.42383</t>
  </si>
  <si>
    <t>W07833.32403</t>
  </si>
  <si>
    <t>N3838.93460</t>
  </si>
  <si>
    <t>W07833.43636</t>
  </si>
  <si>
    <t>N3838.46564</t>
  </si>
  <si>
    <t>W07833.28444</t>
  </si>
  <si>
    <t>N3838.02533</t>
  </si>
  <si>
    <t>W07832.94713</t>
  </si>
  <si>
    <t>N3837.66806</t>
  </si>
  <si>
    <t>W07832.47205</t>
  </si>
  <si>
    <t>N3837.42344</t>
  </si>
  <si>
    <t>W07831.84957</t>
  </si>
  <si>
    <t>N3837.33428</t>
  </si>
  <si>
    <t>W07831.23255</t>
  </si>
  <si>
    <t>N3837.32431</t>
  </si>
  <si>
    <t>W07830.56983</t>
  </si>
  <si>
    <t>N3837.37774</t>
  </si>
  <si>
    <t>W07829.96698</t>
  </si>
  <si>
    <t>N3837.47912</t>
  </si>
  <si>
    <t>W07829.38473</t>
  </si>
  <si>
    <t>N3837.64456</t>
  </si>
  <si>
    <t>W07828.79088</t>
  </si>
  <si>
    <t>N3837.88049</t>
  </si>
  <si>
    <t>W07828.31195</t>
  </si>
  <si>
    <t>N3838.16502</t>
  </si>
  <si>
    <t>W07827.90028</t>
  </si>
  <si>
    <t>N3838.47691</t>
  </si>
  <si>
    <t>W07827.53271</t>
  </si>
  <si>
    <t>N3838.80778</t>
  </si>
  <si>
    <t>W07827.19765</t>
  </si>
  <si>
    <t>N3839.18726</t>
  </si>
  <si>
    <t>W07826.96527</t>
  </si>
  <si>
    <t>N3839.59024</t>
  </si>
  <si>
    <t>W07826.89639</t>
  </si>
  <si>
    <t>N3839.98710</t>
  </si>
  <si>
    <t>W07826.97460</t>
  </si>
  <si>
    <t>N3840.35467</t>
  </si>
  <si>
    <t>W07827.14326</t>
  </si>
  <si>
    <t>N3840.68426</t>
  </si>
  <si>
    <t>W07827.39817</t>
  </si>
  <si>
    <t>N3840.97941</t>
  </si>
  <si>
    <t>W07827.76510</t>
  </si>
  <si>
    <t>N3841.18379</t>
  </si>
  <si>
    <t>W07828.17387</t>
  </si>
  <si>
    <t>N3841.30481</t>
  </si>
  <si>
    <t>W07828.58360</t>
  </si>
  <si>
    <t>N3841.30417</t>
  </si>
  <si>
    <t>W07829.07413</t>
  </si>
  <si>
    <t>N3841.16899</t>
  </si>
  <si>
    <t>W07829.54308</t>
  </si>
  <si>
    <t>N3840.91182</t>
  </si>
  <si>
    <t>W07829.94638</t>
  </si>
  <si>
    <t>N3840.55487</t>
  </si>
  <si>
    <t>W07830.30140</t>
  </si>
  <si>
    <t>N3840.18826</t>
  </si>
  <si>
    <t>W07830.64354</t>
  </si>
  <si>
    <t>N3839.86672</t>
  </si>
  <si>
    <t>W07830.97860</t>
  </si>
  <si>
    <t>N3839.57479</t>
  </si>
  <si>
    <t>W07831.28180</t>
  </si>
  <si>
    <t>N3839.15347</t>
  </si>
  <si>
    <t>W07831.52706</t>
  </si>
  <si>
    <t>N3838.71766</t>
  </si>
  <si>
    <t>W07831.58145</t>
  </si>
  <si>
    <t>N3838.23712</t>
  </si>
  <si>
    <t>W07831.47620</t>
  </si>
  <si>
    <t>N3837.81676</t>
  </si>
  <si>
    <t>W07831.23996</t>
  </si>
  <si>
    <t>N3837.44951</t>
  </si>
  <si>
    <t>W07830.81799</t>
  </si>
  <si>
    <t>N3837.30210</t>
  </si>
  <si>
    <t>W07830.29528</t>
  </si>
  <si>
    <t>N3837.35199</t>
  </si>
  <si>
    <t>W07829.74811</t>
  </si>
  <si>
    <t>N3837.59886</t>
  </si>
  <si>
    <t>W07829.26016</t>
  </si>
  <si>
    <t>N3837.91074</t>
  </si>
  <si>
    <t>W07828.92317</t>
  </si>
  <si>
    <t>N3838.23840</t>
  </si>
  <si>
    <t>W07828.61418</t>
  </si>
  <si>
    <t>N3838.57862</t>
  </si>
  <si>
    <t>W07828.32289</t>
  </si>
  <si>
    <t>N3838.91368</t>
  </si>
  <si>
    <t>W07828.02324</t>
  </si>
  <si>
    <t>N3839.23619</t>
  </si>
  <si>
    <t>W07827.71585</t>
  </si>
  <si>
    <t>N3839.56481</t>
  </si>
  <si>
    <t>W07827.41491</t>
  </si>
  <si>
    <t>N3839.90373</t>
  </si>
  <si>
    <t>W07827.05056</t>
  </si>
  <si>
    <t>N3840.23010</t>
  </si>
  <si>
    <t>W07826.68524</t>
  </si>
  <si>
    <t>N3840.55133</t>
  </si>
  <si>
    <t>W07826.37142</t>
  </si>
  <si>
    <t>W07826.21114</t>
  </si>
  <si>
    <t>N3841.33893</t>
  </si>
  <si>
    <t>W07826.24525</t>
  </si>
  <si>
    <t>N3841.74705</t>
  </si>
  <si>
    <t>W07826.45575</t>
  </si>
  <si>
    <t>N3842.07986</t>
  </si>
  <si>
    <t>W07826.79854</t>
  </si>
  <si>
    <t>N3842.34476</t>
  </si>
  <si>
    <t>W07827.17383</t>
  </si>
  <si>
    <t>N3842.58294</t>
  </si>
  <si>
    <t>W07827.57262</t>
  </si>
  <si>
    <t>N3842.75803</t>
  </si>
  <si>
    <t>W07828.01422</t>
  </si>
  <si>
    <t>N3842.93120</t>
  </si>
  <si>
    <t>W07828.44069</t>
  </si>
  <si>
    <t>N3843.08344</t>
  </si>
  <si>
    <t>W07828.86073</t>
  </si>
  <si>
    <t>N3843.18290</t>
  </si>
  <si>
    <t>W07829.34256</t>
  </si>
  <si>
    <t>N3843.13333</t>
  </si>
  <si>
    <t>W07829.80379</t>
  </si>
  <si>
    <t>N3842.92315</t>
  </si>
  <si>
    <t>W07830.19711</t>
  </si>
  <si>
    <t>N3842.63476</t>
  </si>
  <si>
    <t>W07830.50900</t>
  </si>
  <si>
    <t>N3842.33864</t>
  </si>
  <si>
    <t>W07830.79385</t>
  </si>
  <si>
    <t>N3842.04768</t>
  </si>
  <si>
    <t>W07831.06969</t>
  </si>
  <si>
    <t>N3841.72646</t>
  </si>
  <si>
    <t>W07831.36677</t>
  </si>
  <si>
    <t>N3841.43002</t>
  </si>
  <si>
    <t>W07831.65452</t>
  </si>
  <si>
    <t>N3841.14259</t>
  </si>
  <si>
    <t>W07831.95965</t>
  </si>
  <si>
    <t>N3840.85163</t>
  </si>
  <si>
    <t>W07832.24675</t>
  </si>
  <si>
    <t>N3840.56034</t>
  </si>
  <si>
    <t>W07832.53675</t>
  </si>
  <si>
    <t>N3840.27645</t>
  </si>
  <si>
    <t>W07832.83287</t>
  </si>
  <si>
    <t>N3839.95974</t>
  </si>
  <si>
    <t>W07833.14347</t>
  </si>
  <si>
    <t>N3839.65815</t>
  </si>
  <si>
    <t>W07833.41029</t>
  </si>
  <si>
    <t>N3839.37523</t>
  </si>
  <si>
    <t>W07833.62369</t>
  </si>
  <si>
    <t>N3839.00090</t>
  </si>
  <si>
    <t>W07833.77078</t>
  </si>
  <si>
    <t>N3838.65071</t>
  </si>
  <si>
    <t>W07833.59633</t>
  </si>
  <si>
    <t>N3838.36232</t>
  </si>
  <si>
    <t>W07833.24067</t>
  </si>
  <si>
    <t>N3838.09646</t>
  </si>
  <si>
    <t>W07832.78265</t>
  </si>
  <si>
    <t>N3837.85667</t>
  </si>
  <si>
    <t>W07832.35136</t>
  </si>
  <si>
    <t>N3837.65647</t>
  </si>
  <si>
    <t>W07831.94677</t>
  </si>
  <si>
    <t>N3837.46174</t>
  </si>
  <si>
    <t>W07831.42599</t>
  </si>
  <si>
    <t>N3837.31529</t>
  </si>
  <si>
    <t>W07830.91841</t>
  </si>
  <si>
    <t>N3837.18462</t>
  </si>
  <si>
    <t>W07830.41630</t>
  </si>
  <si>
    <t>N3837.18365</t>
  </si>
  <si>
    <t>W07829.82568</t>
  </si>
  <si>
    <t>N3837.31208</t>
  </si>
  <si>
    <t>W07829.34996</t>
  </si>
  <si>
    <t>N3837.60626</t>
  </si>
  <si>
    <t>W07828.94956</t>
  </si>
  <si>
    <t>N3837.94486</t>
  </si>
  <si>
    <t>W07828.61643</t>
  </si>
  <si>
    <t>N3838.29022</t>
  </si>
  <si>
    <t>W07828.29972</t>
  </si>
  <si>
    <t>N3838.64524</t>
  </si>
  <si>
    <t>W07827.98429</t>
  </si>
  <si>
    <t>N3839.00895</t>
  </si>
  <si>
    <t>W07827.66082</t>
  </si>
  <si>
    <t>N3839.40323</t>
  </si>
  <si>
    <t>W07827.28874</t>
  </si>
  <si>
    <t>N3839.75600</t>
  </si>
  <si>
    <t>W07826.93694</t>
  </si>
  <si>
    <t>N3840.10876</t>
  </si>
  <si>
    <t>W07826.58192</t>
  </si>
  <si>
    <t>N3840.48792</t>
  </si>
  <si>
    <t>W07826.28516</t>
  </si>
  <si>
    <t>N3840.91986</t>
  </si>
  <si>
    <t>W07826.26392</t>
  </si>
  <si>
    <t>N3841.30385</t>
  </si>
  <si>
    <t>W07826.58096</t>
  </si>
  <si>
    <t>N3841.55490</t>
  </si>
  <si>
    <t>W07826.93919</t>
  </si>
  <si>
    <t>N3841.84104</t>
  </si>
  <si>
    <t>W07827.36534</t>
  </si>
  <si>
    <t>N3842.06409</t>
  </si>
  <si>
    <t>W07827.78506</t>
  </si>
  <si>
    <t>N3842.22985</t>
  </si>
  <si>
    <t>W07828.25562</t>
  </si>
  <si>
    <t>N3842.32223</t>
  </si>
  <si>
    <t>W07828.76771</t>
  </si>
  <si>
    <t>N3842.30131</t>
  </si>
  <si>
    <t>W07829.32518</t>
  </si>
  <si>
    <t>N3842.16516</t>
  </si>
  <si>
    <t>W07829.78416</t>
  </si>
  <si>
    <t>N3841.92730</t>
  </si>
  <si>
    <t>W07830.15881</t>
  </si>
  <si>
    <t>N3841.64953</t>
  </si>
  <si>
    <t>W07830.54215</t>
  </si>
  <si>
    <t>N3841.37723</t>
  </si>
  <si>
    <t>W07830.88043</t>
  </si>
  <si>
    <t>N3841.06502</t>
  </si>
  <si>
    <t>W07831.16882</t>
  </si>
  <si>
    <t>N3840.76504</t>
  </si>
  <si>
    <t>W07831.47717</t>
  </si>
  <si>
    <t>N3840.45348</t>
  </si>
  <si>
    <t>W07831.78455</t>
  </si>
  <si>
    <t>N3840.13741</t>
  </si>
  <si>
    <t>W07832.09258</t>
  </si>
  <si>
    <t>N3839.79752</t>
  </si>
  <si>
    <t>W07832.41380</t>
  </si>
  <si>
    <t>N3839.45248</t>
  </si>
  <si>
    <t>W07832.65294</t>
  </si>
  <si>
    <t>N3839.09070</t>
  </si>
  <si>
    <t>W07832.73631</t>
  </si>
  <si>
    <t>N3838.65168</t>
  </si>
  <si>
    <t>W07832.63460</t>
  </si>
  <si>
    <t>N3838.30632</t>
  </si>
  <si>
    <t>W07832.33848</t>
  </si>
  <si>
    <t>N3838.06782</t>
  </si>
  <si>
    <t>W07831.89012</t>
  </si>
  <si>
    <t>N3837.83124</t>
  </si>
  <si>
    <t>W07831.38093</t>
  </si>
  <si>
    <t>N3837.64006</t>
  </si>
  <si>
    <t>W07830.90457</t>
  </si>
  <si>
    <t>N3837.50777</t>
  </si>
  <si>
    <t>W07830.45235</t>
  </si>
  <si>
    <t>N3837.38063</t>
  </si>
  <si>
    <t>W07829.89456</t>
  </si>
  <si>
    <t>N3837.39351</t>
  </si>
  <si>
    <t>W07829.35737</t>
  </si>
  <si>
    <t>N3837.57761</t>
  </si>
  <si>
    <t>W07828.83369</t>
  </si>
  <si>
    <t>N3837.88435</t>
  </si>
  <si>
    <t>W07828.47417</t>
  </si>
  <si>
    <t>N3838.24645</t>
  </si>
  <si>
    <t>W07828.14780</t>
  </si>
  <si>
    <t>N3838.57926</t>
  </si>
  <si>
    <t>W07827.85973</t>
  </si>
  <si>
    <t>N3838.91915</t>
  </si>
  <si>
    <t>W07827.59001</t>
  </si>
  <si>
    <t>N3839.29476</t>
  </si>
  <si>
    <t>W07827.31159</t>
  </si>
  <si>
    <t>N3839.65751</t>
  </si>
  <si>
    <t>W07827.12459</t>
  </si>
  <si>
    <t>N3839.98742</t>
  </si>
  <si>
    <t>W07826.97074</t>
  </si>
  <si>
    <t>N3840.36658</t>
  </si>
  <si>
    <t>W07826.84328</t>
  </si>
  <si>
    <t>N3840.71097</t>
  </si>
  <si>
    <t>W07826.84875</t>
  </si>
  <si>
    <t>N3841.02608</t>
  </si>
  <si>
    <t>W07827.08661</t>
  </si>
  <si>
    <t>N3841.27263</t>
  </si>
  <si>
    <t>W07827.46963</t>
  </si>
  <si>
    <t>N3841.48345</t>
  </si>
  <si>
    <t>W07827.82625</t>
  </si>
  <si>
    <t>N3841.67946</t>
  </si>
  <si>
    <t>W07828.19511</t>
  </si>
  <si>
    <t>N3841.86132</t>
  </si>
  <si>
    <t>W07828.61772</t>
  </si>
  <si>
    <t>N3841.96689</t>
  </si>
  <si>
    <t>W07829.04290</t>
  </si>
  <si>
    <t>N3841.96045</t>
  </si>
  <si>
    <t>W07829.50027</t>
  </si>
  <si>
    <t>N3841.81111</t>
  </si>
  <si>
    <t>W07829.90325</t>
  </si>
  <si>
    <t>N3841.52722</t>
  </si>
  <si>
    <t>W07830.24024</t>
  </si>
  <si>
    <t>N3841.24945</t>
  </si>
  <si>
    <t>W07830.50868</t>
  </si>
  <si>
    <t>N3840.96074</t>
  </si>
  <si>
    <t>W07830.76649</t>
  </si>
  <si>
    <t>N3840.65207</t>
  </si>
  <si>
    <t>W07831.05070</t>
  </si>
  <si>
    <t>N3840.37140</t>
  </si>
  <si>
    <t>W07831.30562</t>
  </si>
  <si>
    <t>N3840.09170</t>
  </si>
  <si>
    <t>W07831.56794</t>
  </si>
  <si>
    <t>N3839.81554</t>
  </si>
  <si>
    <t>W07831.84474</t>
  </si>
  <si>
    <t>N3839.54936</t>
  </si>
  <si>
    <t>W07832.13410</t>
  </si>
  <si>
    <t>N3839.24423</t>
  </si>
  <si>
    <t>W07832.34814</t>
  </si>
  <si>
    <t>N3838.87022</t>
  </si>
  <si>
    <t>W07832.29599</t>
  </si>
  <si>
    <t>N3838.54707</t>
  </si>
  <si>
    <t>W07832.04430</t>
  </si>
  <si>
    <t>N3838.33496</t>
  </si>
  <si>
    <t>W07831.61879</t>
  </si>
  <si>
    <t>N3838.18465</t>
  </si>
  <si>
    <t>W07831.21453</t>
  </si>
  <si>
    <t>N3838.04046</t>
  </si>
  <si>
    <t>W07830.76971</t>
  </si>
  <si>
    <t>N3837.93231</t>
  </si>
  <si>
    <t>W07830.36899</t>
  </si>
  <si>
    <t>N3837.97673</t>
  </si>
  <si>
    <t>W07829.83630</t>
  </si>
  <si>
    <t>N3838.12060</t>
  </si>
  <si>
    <t>W07829.44942</t>
  </si>
  <si>
    <t>N3838.35910</t>
  </si>
  <si>
    <t>W07829.11050</t>
  </si>
  <si>
    <t>N3838.62142</t>
  </si>
  <si>
    <t>W07828.87199</t>
  </si>
  <si>
    <t>N3838.90595</t>
  </si>
  <si>
    <t>W07828.60131</t>
  </si>
  <si>
    <t>N3839.20883</t>
  </si>
  <si>
    <t>W07828.34896</t>
  </si>
  <si>
    <t>N3839.55065</t>
  </si>
  <si>
    <t>W07828.16904</t>
  </si>
  <si>
    <t>N3839.93367</t>
  </si>
  <si>
    <t>W07828.14908</t>
  </si>
  <si>
    <t>N3840.27517</t>
  </si>
  <si>
    <t>W07828.27075</t>
  </si>
  <si>
    <t>N3840.61216</t>
  </si>
  <si>
    <t>W07828.48672</t>
  </si>
  <si>
    <t>N3840.89797</t>
  </si>
  <si>
    <t>W07828.72587</t>
  </si>
  <si>
    <t>N3841.09689</t>
  </si>
  <si>
    <t>W07829.06383</t>
  </si>
  <si>
    <t>N3841.16963</t>
  </si>
  <si>
    <t>W07829.46133</t>
  </si>
  <si>
    <t>N3841.10590</t>
  </si>
  <si>
    <t>W07829.85014</t>
  </si>
  <si>
    <t>N3840.93563</t>
  </si>
  <si>
    <t>W07830.17297</t>
  </si>
  <si>
    <t>N3840.72224</t>
  </si>
  <si>
    <t>W07830.44463</t>
  </si>
  <si>
    <t>N3840.51238</t>
  </si>
  <si>
    <t>W07830.66478</t>
  </si>
  <si>
    <t>N3840.26133</t>
  </si>
  <si>
    <t>W07830.92968</t>
  </si>
  <si>
    <t>N3840.01832</t>
  </si>
  <si>
    <t>W07831.14629</t>
  </si>
  <si>
    <t>N3839.72059</t>
  </si>
  <si>
    <t>W07831.15209</t>
  </si>
  <si>
    <t>N3839.43510</t>
  </si>
  <si>
    <t>W07830.90489</t>
  </si>
  <si>
    <t>N3839.17954</t>
  </si>
  <si>
    <t>W07830.77647</t>
  </si>
  <si>
    <t>N3838.99511</t>
  </si>
  <si>
    <t>W07831.01948</t>
  </si>
  <si>
    <t>N3839.07622</t>
  </si>
  <si>
    <t>W07831.35744</t>
  </si>
  <si>
    <t>N3839.37072</t>
  </si>
  <si>
    <t>W07831.43565</t>
  </si>
  <si>
    <t>N3839.68229</t>
  </si>
  <si>
    <t>W07831.26957</t>
  </si>
  <si>
    <t>N3840.05404</t>
  </si>
  <si>
    <t>W07831.04169</t>
  </si>
  <si>
    <t>N3840.37012</t>
  </si>
  <si>
    <t>W07830.82861</t>
  </si>
  <si>
    <t>N3840.70743</t>
  </si>
  <si>
    <t>W07830.59590</t>
  </si>
  <si>
    <t>N3840.99099</t>
  </si>
  <si>
    <t>W07830.41598</t>
  </si>
  <si>
    <t>N3841.31640</t>
  </si>
  <si>
    <t>W07830.18424</t>
  </si>
  <si>
    <t>N3841.58741</t>
  </si>
  <si>
    <t>W07829.92964</t>
  </si>
  <si>
    <t>N3841.71358</t>
  </si>
  <si>
    <t>W07829.56497</t>
  </si>
  <si>
    <t>N3841.61058</t>
  </si>
  <si>
    <t>W07829.19096</t>
  </si>
  <si>
    <t>N3841.38335</t>
  </si>
  <si>
    <t>W07829.04902</t>
  </si>
  <si>
    <t>N3841.11588</t>
  </si>
  <si>
    <t>W07829.10535</t>
  </si>
  <si>
    <t>N3840.85871</t>
  </si>
  <si>
    <t>W07829.28527</t>
  </si>
  <si>
    <t>N3840.61023</t>
  </si>
  <si>
    <t>W07829.51411</t>
  </si>
  <si>
    <t>N3840.36175</t>
  </si>
  <si>
    <t>W07829.73266</t>
  </si>
  <si>
    <t>N3840.10039</t>
  </si>
  <si>
    <t>W07829.96247</t>
  </si>
  <si>
    <t>N3839.87734</t>
  </si>
  <si>
    <t>W07830.15817</t>
  </si>
  <si>
    <t>N3839.64399</t>
  </si>
  <si>
    <t>W07830.36255</t>
  </si>
  <si>
    <t>N3839.39551</t>
  </si>
  <si>
    <t>W07830.58110</t>
  </si>
  <si>
    <t>N3839.15862</t>
  </si>
  <si>
    <t>W07830.83537</t>
  </si>
  <si>
    <t>N3839.08748</t>
  </si>
  <si>
    <t>W07831.22000</t>
  </si>
  <si>
    <t>N3839.29026</t>
  </si>
  <si>
    <t>W07831.58596</t>
  </si>
  <si>
    <t>N3839.59571</t>
  </si>
  <si>
    <t>W07831.63971</t>
  </si>
  <si>
    <t>N3839.91564</t>
  </si>
  <si>
    <t>W07831.42277</t>
  </si>
  <si>
    <t>N3840.18537</t>
  </si>
  <si>
    <t>W07831.07774</t>
  </si>
  <si>
    <t>N3840.43835</t>
  </si>
  <si>
    <t>W07830.75877</t>
  </si>
  <si>
    <t>N3840.73157</t>
  </si>
  <si>
    <t>W07830.40890</t>
  </si>
  <si>
    <t>N3841.03927</t>
  </si>
  <si>
    <t>W07830.07030</t>
  </si>
  <si>
    <t>N3841.38463</t>
  </si>
  <si>
    <t>W07829.69404</t>
  </si>
  <si>
    <t>N3841.69491</t>
  </si>
  <si>
    <t>W07829.33033</t>
  </si>
  <si>
    <t>N3841.99875</t>
  </si>
  <si>
    <t>W07828.94055</t>
  </si>
  <si>
    <t>N3842.32577</t>
  </si>
  <si>
    <t>W07828.56365</t>
  </si>
  <si>
    <t>N3842.65986</t>
  </si>
  <si>
    <t>W07828.18320</t>
  </si>
  <si>
    <t>N3842.99042</t>
  </si>
  <si>
    <t>W07827.80276</t>
  </si>
  <si>
    <t>N3843.35992</t>
  </si>
  <si>
    <t>W07827.39463</t>
  </si>
  <si>
    <t>N3843.71397</t>
  </si>
  <si>
    <t>W07827.02771</t>
  </si>
  <si>
    <t>N3844.09957</t>
  </si>
  <si>
    <t>W07826.63213</t>
  </si>
  <si>
    <t>N3844.46038</t>
  </si>
  <si>
    <t>W07826.25684</t>
  </si>
  <si>
    <t>N3844.81572</t>
  </si>
  <si>
    <t>W07825.87511</t>
  </si>
  <si>
    <t>N3845.16655</t>
  </si>
  <si>
    <t>W07825.49659</t>
  </si>
  <si>
    <t>N3845.55601</t>
  </si>
  <si>
    <t>W07825.10006</t>
  </si>
  <si>
    <t>N3845.91553</t>
  </si>
  <si>
    <t>W07824.75341</t>
  </si>
  <si>
    <t>N3846.40444</t>
  </si>
  <si>
    <t>W07824.28220</t>
  </si>
  <si>
    <t>N3846.72566</t>
  </si>
  <si>
    <t>W07823.96999</t>
  </si>
  <si>
    <t>N3847.07618</t>
  </si>
  <si>
    <t>W07823.61690</t>
  </si>
  <si>
    <t>N3847.43023</t>
  </si>
  <si>
    <t>W07823.26221</t>
  </si>
  <si>
    <t>N3847.81421</t>
  </si>
  <si>
    <t>W07822.86857</t>
  </si>
  <si>
    <t>N3848.16987</t>
  </si>
  <si>
    <t>W07822.51258</t>
  </si>
  <si>
    <t>N3848.52875</t>
  </si>
  <si>
    <t>W07822.16046</t>
  </si>
  <si>
    <t>N3848.93301</t>
  </si>
  <si>
    <t>W07821.78742</t>
  </si>
  <si>
    <t>N3849.29930</t>
  </si>
  <si>
    <t>W07821.44109</t>
  </si>
  <si>
    <t>N3849.66655</t>
  </si>
  <si>
    <t>W07821.08704</t>
  </si>
  <si>
    <t>N3850.06791</t>
  </si>
  <si>
    <t>W07820.69437</t>
  </si>
  <si>
    <t>N3850.40008</t>
  </si>
  <si>
    <t>W07820.35738</t>
  </si>
  <si>
    <t>N3850.75928</t>
  </si>
  <si>
    <t>W07819.98948</t>
  </si>
  <si>
    <t>N3851.09659</t>
  </si>
  <si>
    <t>W07819.66762</t>
  </si>
  <si>
    <t>N3851.51019</t>
  </si>
  <si>
    <t>W07819.28910</t>
  </si>
  <si>
    <t>N3851.89643</t>
  </si>
  <si>
    <t>W07818.94954</t>
  </si>
  <si>
    <t>N3852.32612</t>
  </si>
  <si>
    <t>W07818.61544</t>
  </si>
  <si>
    <t>N3852.68339</t>
  </si>
  <si>
    <t>W07818.35634</t>
  </si>
  <si>
    <t>N3853.08089</t>
  </si>
  <si>
    <t>W07818.07954</t>
  </si>
  <si>
    <t>N3853.49577</t>
  </si>
  <si>
    <t>W07817.83331</t>
  </si>
  <si>
    <t>N3853.87268</t>
  </si>
  <si>
    <t>W07817.63343</t>
  </si>
  <si>
    <t>N3854.32104</t>
  </si>
  <si>
    <t>W07817.39429</t>
  </si>
  <si>
    <t>N3854.73238</t>
  </si>
  <si>
    <t>W07817.19923</t>
  </si>
  <si>
    <t>N3855.10381</t>
  </si>
  <si>
    <t>W07817.01223</t>
  </si>
  <si>
    <t>N3855.51773</t>
  </si>
  <si>
    <t>W07816.80753</t>
  </si>
  <si>
    <t>N3855.92071</t>
  </si>
  <si>
    <t>W07816.60668</t>
  </si>
  <si>
    <t>N3856.31402</t>
  </si>
  <si>
    <t>W07816.39747</t>
  </si>
  <si>
    <t>N3856.71378</t>
  </si>
  <si>
    <t>W07816.20467</t>
  </si>
  <si>
    <t>N3857.11096</t>
  </si>
  <si>
    <t>W07816.01831</t>
  </si>
  <si>
    <t>N3857.50139</t>
  </si>
  <si>
    <t>W07815.82262</t>
  </si>
  <si>
    <t>N3857.89567</t>
  </si>
  <si>
    <t>W07815.61341</t>
  </si>
  <si>
    <t>N3858.28030</t>
  </si>
  <si>
    <t>W07815.37651</t>
  </si>
  <si>
    <t>N3858.62115</t>
  </si>
  <si>
    <t>W07815.16505</t>
  </si>
  <si>
    <t>N3859.02767</t>
  </si>
  <si>
    <t>W07814.90756</t>
  </si>
  <si>
    <t>N3859.40296</t>
  </si>
  <si>
    <t>W07814.65586</t>
  </si>
  <si>
    <t>N3859.81045</t>
  </si>
  <si>
    <t>W07814.36264</t>
  </si>
  <si>
    <t>N3900.17480</t>
  </si>
  <si>
    <t>W07814.06749</t>
  </si>
  <si>
    <t>N3900.56007</t>
  </si>
  <si>
    <t>W07813.71022</t>
  </si>
  <si>
    <t>N3900.90929</t>
  </si>
  <si>
    <t>W07813.37226</t>
  </si>
  <si>
    <t>N3901.29457</t>
  </si>
  <si>
    <t>W07813.09320</t>
  </si>
  <si>
    <t>N3901.69657</t>
  </si>
  <si>
    <t>W07812.75267</t>
  </si>
  <si>
    <t>N3902.07187</t>
  </si>
  <si>
    <t>W07812.44947</t>
  </si>
  <si>
    <t>N3902.47613</t>
  </si>
  <si>
    <t>W07812.11441</t>
  </si>
  <si>
    <t>N3902.86398</t>
  </si>
  <si>
    <t>W07811.78514</t>
  </si>
  <si>
    <t>N3903.21642</t>
  </si>
  <si>
    <t>W07811.48677</t>
  </si>
  <si>
    <t>N3903.56629</t>
  </si>
  <si>
    <t>W07811.19227</t>
  </si>
  <si>
    <t>N3903.91004</t>
  </si>
  <si>
    <t>W07810.87426</t>
  </si>
  <si>
    <t>N3904.28019</t>
  </si>
  <si>
    <t>W07810.51088</t>
  </si>
  <si>
    <t>N3904.61911</t>
  </si>
  <si>
    <t>W07810.17646</t>
  </si>
  <si>
    <t>N3904.93486</t>
  </si>
  <si>
    <t>W07809.80889</t>
  </si>
  <si>
    <t>N3905.26348</t>
  </si>
  <si>
    <t>W07809.39433</t>
  </si>
  <si>
    <t>N3905.67161</t>
  </si>
  <si>
    <t>W07808.87677</t>
  </si>
  <si>
    <t>N3905.98543</t>
  </si>
  <si>
    <t>W07808.46832</t>
  </si>
  <si>
    <t>N3906.25515</t>
  </si>
  <si>
    <t>W07808.10558</t>
  </si>
  <si>
    <t>N3906.48496</t>
  </si>
  <si>
    <t>W07807.77599</t>
  </si>
  <si>
    <t>N3906.70512</t>
  </si>
  <si>
    <t>W07807.36207</t>
  </si>
  <si>
    <t>N3906.84416</t>
  </si>
  <si>
    <t>W07806.95041</t>
  </si>
  <si>
    <t>N3907.05016</t>
  </si>
  <si>
    <t>W07806.67328</t>
  </si>
  <si>
    <t>N3907.37041</t>
  </si>
  <si>
    <t>W07806.70901</t>
  </si>
  <si>
    <t>N3907.52619</t>
  </si>
  <si>
    <t>W07807.00802</t>
  </si>
  <si>
    <t>N3907.65398</t>
  </si>
  <si>
    <t>W07807.36497</t>
  </si>
  <si>
    <t>N3907.84259</t>
  </si>
  <si>
    <t>W07807.63405</t>
  </si>
  <si>
    <t>N3908.04118</t>
  </si>
  <si>
    <t>W07807.88929</t>
  </si>
  <si>
    <t>N3908.24975</t>
  </si>
  <si>
    <t>W07808.18186</t>
  </si>
  <si>
    <t>N3908.48020</t>
  </si>
  <si>
    <t>W07808.48860</t>
  </si>
  <si>
    <t>N3908.64693</t>
  </si>
  <si>
    <t>W07808.70843</t>
  </si>
  <si>
    <t>N3908.81237</t>
  </si>
  <si>
    <t>W07808.92956</t>
  </si>
  <si>
    <t>N3909.01965</t>
  </si>
  <si>
    <t>W07809.19863</t>
  </si>
  <si>
    <t>N3909.27296</t>
  </si>
  <si>
    <t>W07809.50988</t>
  </si>
  <si>
    <t>N3909.49858</t>
  </si>
  <si>
    <t>W07809.81050</t>
  </si>
  <si>
    <t>N3909.57487</t>
  </si>
  <si>
    <t>W07810.19030</t>
  </si>
  <si>
    <t>N3909.41490</t>
  </si>
  <si>
    <t>W07810.55369</t>
  </si>
  <si>
    <t>N3909.11556</t>
  </si>
  <si>
    <t>W07810.70271</t>
  </si>
  <si>
    <t>N3908.74639</t>
  </si>
  <si>
    <t>W07810.59134</t>
  </si>
  <si>
    <t>N3908.48471</t>
  </si>
  <si>
    <t>W07810.33836</t>
  </si>
  <si>
    <t>N3908.20791</t>
  </si>
  <si>
    <t>W07809.97015</t>
  </si>
  <si>
    <t>N3907.96361</t>
  </si>
  <si>
    <t>W07809.62800</t>
  </si>
  <si>
    <t>N3907.69936</t>
  </si>
  <si>
    <t>W07809.23501</t>
  </si>
  <si>
    <t>N3907.47212</t>
  </si>
  <si>
    <t>W07808.89158</t>
  </si>
  <si>
    <t>N3907.20690</t>
  </si>
  <si>
    <t>W07808.48506</t>
  </si>
  <si>
    <t>N3906.93976</t>
  </si>
  <si>
    <t>W07808.00065</t>
  </si>
  <si>
    <t>N3906.83258</t>
  </si>
  <si>
    <t>W07807.50756</t>
  </si>
  <si>
    <t>N3906.86315</t>
  </si>
  <si>
    <t>W07806.93721</t>
  </si>
  <si>
    <t>N3907.00703</t>
  </si>
  <si>
    <t>W07806.46375</t>
  </si>
  <si>
    <t>N3907.19918</t>
  </si>
  <si>
    <t>W07806.02987</t>
  </si>
  <si>
    <t>N3907.43350</t>
  </si>
  <si>
    <t>W07805.58248</t>
  </si>
  <si>
    <t>N3907.72350</t>
  </si>
  <si>
    <t>W07805.30632</t>
  </si>
  <si>
    <t>N3908.11875</t>
  </si>
  <si>
    <t>W07805.24999</t>
  </si>
  <si>
    <t>N3908.41004</t>
  </si>
  <si>
    <t>W07805.40191</t>
  </si>
  <si>
    <t>N3908.71356</t>
  </si>
  <si>
    <t>W07805.60855</t>
  </si>
  <si>
    <t>N3909.01546</t>
  </si>
  <si>
    <t>W07805.87924</t>
  </si>
  <si>
    <t>N3909.31061</t>
  </si>
  <si>
    <t>W07806.15701</t>
  </si>
  <si>
    <t>N3909.57454</t>
  </si>
  <si>
    <t>W07806.39776</t>
  </si>
  <si>
    <t>N3909.83590</t>
  </si>
  <si>
    <t>W07806.64850</t>
  </si>
  <si>
    <t>N3910.09629</t>
  </si>
  <si>
    <t>W07806.90824</t>
  </si>
  <si>
    <t>N3910.35700</t>
  </si>
  <si>
    <t>W07807.20371</t>
  </si>
  <si>
    <t>N3910.60033</t>
  </si>
  <si>
    <t>W07807.48084</t>
  </si>
  <si>
    <t>N3910.84141</t>
  </si>
  <si>
    <t>W07807.76183</t>
  </si>
  <si>
    <t>N3911.07090</t>
  </si>
  <si>
    <t>W07808.04571</t>
  </si>
  <si>
    <t>N3911.27560</t>
  </si>
  <si>
    <t>W07808.37112</t>
  </si>
  <si>
    <t>N3911.37377</t>
  </si>
  <si>
    <t>W07808.82431</t>
  </si>
  <si>
    <t>N3911.33161</t>
  </si>
  <si>
    <t>W07809.23951</t>
  </si>
  <si>
    <t>N3911.17228</t>
  </si>
  <si>
    <t>W07809.67081</t>
  </si>
  <si>
    <t>N3910.93281</t>
  </si>
  <si>
    <t>W07810.01006</t>
  </si>
  <si>
    <t>N3910.63219</t>
  </si>
  <si>
    <t>W07810.29330</t>
  </si>
  <si>
    <t>N3910.31837</t>
  </si>
  <si>
    <t>W07810.56753</t>
  </si>
  <si>
    <t>N3909.99361</t>
  </si>
  <si>
    <t>W07810.81343</t>
  </si>
  <si>
    <t>N3909.62572</t>
  </si>
  <si>
    <t>W07811.07575</t>
  </si>
  <si>
    <t>N3909.31255</t>
  </si>
  <si>
    <t>W07811.33678</t>
  </si>
  <si>
    <t>N3908.99680</t>
  </si>
  <si>
    <t>W07811.59750</t>
  </si>
  <si>
    <t>N3908.57193</t>
  </si>
  <si>
    <t>W07811.72045</t>
  </si>
  <si>
    <t>N3908.15898</t>
  </si>
  <si>
    <t>W07811.64867</t>
  </si>
  <si>
    <t>N3907.75279</t>
  </si>
  <si>
    <t>W07811.42143</t>
  </si>
  <si>
    <t>N3907.39166</t>
  </si>
  <si>
    <t>W07811.06867</t>
  </si>
  <si>
    <t>N3907.08202</t>
  </si>
  <si>
    <t>W07810.64349</t>
  </si>
  <si>
    <t>N3906.77915</t>
  </si>
  <si>
    <t>W07810.19803</t>
  </si>
  <si>
    <t>N3906.47434</t>
  </si>
  <si>
    <t>W07809.73325</t>
  </si>
  <si>
    <t>N3906.19367</t>
  </si>
  <si>
    <t>W07809.29584</t>
  </si>
  <si>
    <t>N3905.85926</t>
  </si>
  <si>
    <t>W07808.76412</t>
  </si>
  <si>
    <t>N3905.56282</t>
  </si>
  <si>
    <t>W07808.28454</t>
  </si>
  <si>
    <t>N3905.28408</t>
  </si>
  <si>
    <t>W07807.78919</t>
  </si>
  <si>
    <t>N3905.14568</t>
  </si>
  <si>
    <t>W07807.21208</t>
  </si>
  <si>
    <t>N3905.15405</t>
  </si>
  <si>
    <t>W07806.66974</t>
  </si>
  <si>
    <t>N3905.27668</t>
  </si>
  <si>
    <t>W07806.17085</t>
  </si>
  <si>
    <t>N3905.55155</t>
  </si>
  <si>
    <t>W07805.68355</t>
  </si>
  <si>
    <t>N3905.83318</t>
  </si>
  <si>
    <t>W07805.28476</t>
  </si>
  <si>
    <t>N3906.10999</t>
  </si>
  <si>
    <t>W07804.89626</t>
  </si>
  <si>
    <t>N3906.36297</t>
  </si>
  <si>
    <t>W07804.55155</t>
  </si>
  <si>
    <t>N3906.63913</t>
  </si>
  <si>
    <t>W07804.24030</t>
  </si>
  <si>
    <t>N3907.03439</t>
  </si>
  <si>
    <t>W07804.04622</t>
  </si>
  <si>
    <t>N3907.40614</t>
  </si>
  <si>
    <t>W07804.07680</t>
  </si>
  <si>
    <t>N3907.73412</t>
  </si>
  <si>
    <t>W07804.25221</t>
  </si>
  <si>
    <t>N3908.06983</t>
  </si>
  <si>
    <t>W07804.48041</t>
  </si>
  <si>
    <t>N3908.35757</t>
  </si>
  <si>
    <t>W07804.69027</t>
  </si>
  <si>
    <t>N3908.65498</t>
  </si>
  <si>
    <t>W07804.93650</t>
  </si>
  <si>
    <t>N3908.97555</t>
  </si>
  <si>
    <t>W07805.21491</t>
  </si>
  <si>
    <t>N3909.24592</t>
  </si>
  <si>
    <t>W07805.52454</t>
  </si>
  <si>
    <t>N3909.48024</t>
  </si>
  <si>
    <t>W07805.82324</t>
  </si>
  <si>
    <t>N3909.69042</t>
  </si>
  <si>
    <t>W07806.14188</t>
  </si>
  <si>
    <t>N3909.89898</t>
  </si>
  <si>
    <t>W07806.45538</t>
  </si>
  <si>
    <t>N3910.13362</t>
  </si>
  <si>
    <t>W07806.74409</t>
  </si>
  <si>
    <t>N3910.37245</t>
  </si>
  <si>
    <t>W07807.02379</t>
  </si>
  <si>
    <t>N3910.58488</t>
  </si>
  <si>
    <t>W07807.28386</t>
  </si>
  <si>
    <t>N3910.81083</t>
  </si>
  <si>
    <t>W07807.56807</t>
  </si>
  <si>
    <t>N3911.04386</t>
  </si>
  <si>
    <t>W07807.84519</t>
  </si>
  <si>
    <t>N3911.26820</t>
  </si>
  <si>
    <t>W07808.13390</t>
  </si>
  <si>
    <t>N3911.49318</t>
  </si>
  <si>
    <t>W07808.40427</t>
  </si>
  <si>
    <t>N3911.65122</t>
  </si>
  <si>
    <t>W07808.74867</t>
  </si>
  <si>
    <t>N3911.62869</t>
  </si>
  <si>
    <t>W07809.19155</t>
  </si>
  <si>
    <t>N3911.44909</t>
  </si>
  <si>
    <t>W07809.55269</t>
  </si>
  <si>
    <t>N3911.19996</t>
  </si>
  <si>
    <t>W07809.92090</t>
  </si>
  <si>
    <t>N3910.93764</t>
  </si>
  <si>
    <t>W07810.16584</t>
  </si>
  <si>
    <t>N3910.61642</t>
  </si>
  <si>
    <t>W07810.38696</t>
  </si>
  <si>
    <t>N3910.29906</t>
  </si>
  <si>
    <t>W07810.58105</t>
  </si>
  <si>
    <t>N3910.00520</t>
  </si>
  <si>
    <t>W07810.72846</t>
  </si>
  <si>
    <t>N3909.67368</t>
  </si>
  <si>
    <t>W07810.86236</t>
  </si>
  <si>
    <t>N3909.34087</t>
  </si>
  <si>
    <t>W07810.95763</t>
  </si>
  <si>
    <t>N3908.95785</t>
  </si>
  <si>
    <t>W07810.94862</t>
  </si>
  <si>
    <t>N3908.56099</t>
  </si>
  <si>
    <t>W07810.78800</t>
  </si>
  <si>
    <t>N3908.22335</t>
  </si>
  <si>
    <t>W07810.50863</t>
  </si>
  <si>
    <t>N3907.93078</t>
  </si>
  <si>
    <t>W07810.14749</t>
  </si>
  <si>
    <t>N3907.64657</t>
  </si>
  <si>
    <t>W07809.75160</t>
  </si>
  <si>
    <t>N3907.34724</t>
  </si>
  <si>
    <t>W07809.32384</t>
  </si>
  <si>
    <t>N3907.02087</t>
  </si>
  <si>
    <t>W07808.85714</t>
  </si>
  <si>
    <t>N3906.73280</t>
  </si>
  <si>
    <t>W07808.41103</t>
  </si>
  <si>
    <t>N3906.43282</t>
  </si>
  <si>
    <t>W07807.97619</t>
  </si>
  <si>
    <t>N3906.06171</t>
  </si>
  <si>
    <t>W07807.47279</t>
  </si>
  <si>
    <t>N3905.74918</t>
  </si>
  <si>
    <t>W07807.00577</t>
  </si>
  <si>
    <t>N3905.53224</t>
  </si>
  <si>
    <t>W07806.40517</t>
  </si>
  <si>
    <t>N3905.47366</t>
  </si>
  <si>
    <t>W07805.80457</t>
  </si>
  <si>
    <t>N3905.58631</t>
  </si>
  <si>
    <t>W07805.17500</t>
  </si>
  <si>
    <t>N3905.83222</t>
  </si>
  <si>
    <t>W07804.68963</t>
  </si>
  <si>
    <t>N3906.09003</t>
  </si>
  <si>
    <t>W07804.23000</t>
  </si>
  <si>
    <t>N3906.41994</t>
  </si>
  <si>
    <t>W07803.78905</t>
  </si>
  <si>
    <t>N3906.79942</t>
  </si>
  <si>
    <t>W07803.55731</t>
  </si>
  <si>
    <t>N3907.19886</t>
  </si>
  <si>
    <t>W07803.50034</t>
  </si>
  <si>
    <t>N3907.60409</t>
  </si>
  <si>
    <t>W07803.62618</t>
  </si>
  <si>
    <t>N3907.91147</t>
  </si>
  <si>
    <t>W07803.81029</t>
  </si>
  <si>
    <t>N3908.23816</t>
  </si>
  <si>
    <t>W07804.03302</t>
  </si>
  <si>
    <t>N3908.59060</t>
  </si>
  <si>
    <t>W07804.29599</t>
  </si>
  <si>
    <t>N3908.90217</t>
  </si>
  <si>
    <t>W07804.54607</t>
  </si>
  <si>
    <t>N3909.20794</t>
  </si>
  <si>
    <t>W07804.82127</t>
  </si>
  <si>
    <t>N3909.50695</t>
  </si>
  <si>
    <t>W07805.10033</t>
  </si>
  <si>
    <t>N3909.80339</t>
  </si>
  <si>
    <t>W07805.38003</t>
  </si>
  <si>
    <t>N3910.09661</t>
  </si>
  <si>
    <t>W07805.66037</t>
  </si>
  <si>
    <t>N3910.37663</t>
  </si>
  <si>
    <t>W07805.94554</t>
  </si>
  <si>
    <t>N3910.68852</t>
  </si>
  <si>
    <t>W07806.25904</t>
  </si>
  <si>
    <t>N3910.99236</t>
  </si>
  <si>
    <t>W07806.54550</t>
  </si>
  <si>
    <t>N3911.30167</t>
  </si>
  <si>
    <t>W07806.83196</t>
  </si>
  <si>
    <t>N3911.60487</t>
  </si>
  <si>
    <t>W07807.11745</t>
  </si>
  <si>
    <t>N3911.91450</t>
  </si>
  <si>
    <t>W07807.40134</t>
  </si>
  <si>
    <t>N3912.21706</t>
  </si>
  <si>
    <t>W07807.67847</t>
  </si>
  <si>
    <t>N3912.53120</t>
  </si>
  <si>
    <t>W07808.05859</t>
  </si>
  <si>
    <t>N3912.70468</t>
  </si>
  <si>
    <t>W07808.48474</t>
  </si>
  <si>
    <t>N3912.76648</t>
  </si>
  <si>
    <t>W07808.95724</t>
  </si>
  <si>
    <t>N3912.74009</t>
  </si>
  <si>
    <t>W07809.43521</t>
  </si>
  <si>
    <t>N3912.59621</t>
  </si>
  <si>
    <t>W07809.87777</t>
  </si>
  <si>
    <t>N3912.34258</t>
  </si>
  <si>
    <t>W07810.25467</t>
  </si>
  <si>
    <t>N3912.04293</t>
  </si>
  <si>
    <t>W07810.58587</t>
  </si>
  <si>
    <t>N3911.71752</t>
  </si>
  <si>
    <t>W07810.93671</t>
  </si>
  <si>
    <t>N3911.41529</t>
  </si>
  <si>
    <t>W07811.25117</t>
  </si>
  <si>
    <t>N3911.10179</t>
  </si>
  <si>
    <t>W07811.55050</t>
  </si>
  <si>
    <t>N3910.75869</t>
  </si>
  <si>
    <t>W07811.87366</t>
  </si>
  <si>
    <t>N3910.42266</t>
  </si>
  <si>
    <t>W07812.13533</t>
  </si>
  <si>
    <t>N3910.03578</t>
  </si>
  <si>
    <t>W07812.29691</t>
  </si>
  <si>
    <t>N3909.60898</t>
  </si>
  <si>
    <t>W07812.30174</t>
  </si>
  <si>
    <t>N3909.18251</t>
  </si>
  <si>
    <t>W07812.14885</t>
  </si>
  <si>
    <t>N3908.78791</t>
  </si>
  <si>
    <t>W07811.86142</t>
  </si>
  <si>
    <t>N3908.46218</t>
  </si>
  <si>
    <t>W07811.53538</t>
  </si>
  <si>
    <t>N3908.07337</t>
  </si>
  <si>
    <t>W07811.15010</t>
  </si>
  <si>
    <t>W07810.75807</t>
  </si>
  <si>
    <t>N3907.40421</t>
  </si>
  <si>
    <t>W07810.35027</t>
  </si>
  <si>
    <t>N3907.04790</t>
  </si>
  <si>
    <t>W07809.90513</t>
  </si>
  <si>
    <t>N3906.69965</t>
  </si>
  <si>
    <t>W07809.45709</t>
  </si>
  <si>
    <t>N3906.34946</t>
  </si>
  <si>
    <t>W07808.98942</t>
  </si>
  <si>
    <t>N3906.07973</t>
  </si>
  <si>
    <t>W07808.38753</t>
  </si>
  <si>
    <t>N3905.99573</t>
  </si>
  <si>
    <t>W07807.72546</t>
  </si>
  <si>
    <t>N3906.08520</t>
  </si>
  <si>
    <t>W07807.14417</t>
  </si>
  <si>
    <t>N3906.31244</t>
  </si>
  <si>
    <t>W07806.71287</t>
  </si>
  <si>
    <t>N3906.72765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</si>
</sst>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"/>
    <numFmt numFmtId="166" formatCode="0.000"/>
    <numFmt numFmtId="167" formatCode="0.0E+00"/>
  </numFmts>
  <fonts count="26">
    <font>
      <sz val="10"/>
      <name val="Arial"/>
      <family val="0"/>
    </font>
    <font>
      <b/>
      <vertAlign val="superscript"/>
      <sz val="8"/>
      <name val="Arial"/>
      <family val="2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8.75"/>
      <name val="Arial"/>
      <family val="0"/>
    </font>
    <font>
      <b/>
      <sz val="8"/>
      <name val="Arial"/>
      <family val="0"/>
    </font>
    <font>
      <b/>
      <u val="single"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b/>
      <sz val="10"/>
      <color indexed="16"/>
      <name val="Arial"/>
      <family val="2"/>
    </font>
    <font>
      <b/>
      <i/>
      <sz val="10"/>
      <color indexed="16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8"/>
      <name val="Arial"/>
      <family val="2"/>
    </font>
    <font>
      <sz val="10"/>
      <color indexed="16"/>
      <name val="Arial"/>
      <family val="2"/>
    </font>
    <font>
      <i/>
      <sz val="10"/>
      <color indexed="16"/>
      <name val="Arial"/>
      <family val="2"/>
    </font>
    <font>
      <b/>
      <vertAlign val="superscript"/>
      <sz val="10"/>
      <color indexed="8"/>
      <name val="Arial"/>
      <family val="2"/>
    </font>
    <font>
      <b/>
      <vertAlign val="subscript"/>
      <sz val="10"/>
      <color indexed="17"/>
      <name val="Arial"/>
      <family val="2"/>
    </font>
    <font>
      <b/>
      <vertAlign val="subscript"/>
      <sz val="10"/>
      <color indexed="20"/>
      <name val="Arial"/>
      <family val="2"/>
    </font>
    <font>
      <b/>
      <vertAlign val="subscript"/>
      <sz val="5.75"/>
      <name val="Arial"/>
      <family val="2"/>
    </font>
    <font>
      <b/>
      <sz val="5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11" fontId="0" fillId="0" borderId="0" xfId="0" applyNumberFormat="1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4" fontId="4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65" fontId="9" fillId="0" borderId="0" xfId="0" applyNumberFormat="1" applyFont="1" applyAlignment="1">
      <alignment/>
    </xf>
    <xf numFmtId="165" fontId="10" fillId="0" borderId="0" xfId="0" applyNumberFormat="1" applyFont="1" applyAlignment="1">
      <alignment/>
    </xf>
    <xf numFmtId="165" fontId="12" fillId="0" borderId="0" xfId="0" applyNumberFormat="1" applyFont="1" applyAlignment="1">
      <alignment/>
    </xf>
    <xf numFmtId="165" fontId="8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6" fontId="10" fillId="0" borderId="0" xfId="0" applyNumberFormat="1" applyFont="1" applyAlignment="1">
      <alignment/>
    </xf>
    <xf numFmtId="0" fontId="13" fillId="0" borderId="0" xfId="0" applyFont="1" applyAlignment="1">
      <alignment/>
    </xf>
    <xf numFmtId="1" fontId="13" fillId="0" borderId="0" xfId="0" applyNumberFormat="1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164" fontId="15" fillId="0" borderId="0" xfId="0" applyNumberFormat="1" applyFont="1" applyAlignment="1">
      <alignment/>
    </xf>
    <xf numFmtId="1" fontId="15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165" fontId="16" fillId="0" borderId="0" xfId="0" applyNumberFormat="1" applyFont="1" applyAlignment="1">
      <alignment/>
    </xf>
    <xf numFmtId="165" fontId="17" fillId="0" borderId="0" xfId="0" applyNumberFormat="1" applyFont="1" applyAlignment="1">
      <alignment/>
    </xf>
    <xf numFmtId="165" fontId="18" fillId="0" borderId="0" xfId="0" applyNumberFormat="1" applyFont="1" applyAlignment="1">
      <alignment/>
    </xf>
    <xf numFmtId="165" fontId="15" fillId="0" borderId="0" xfId="0" applyNumberFormat="1" applyFont="1" applyAlignment="1">
      <alignment/>
    </xf>
    <xf numFmtId="166" fontId="17" fillId="0" borderId="0" xfId="0" applyNumberFormat="1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1" fontId="19" fillId="0" borderId="0" xfId="0" applyNumberFormat="1" applyFont="1" applyAlignment="1">
      <alignment/>
    </xf>
    <xf numFmtId="0" fontId="20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21" fontId="8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5" fontId="10" fillId="0" borderId="0" xfId="0" applyNumberFormat="1" applyFont="1" applyAlignment="1">
      <alignment horizontal="center"/>
    </xf>
    <xf numFmtId="165" fontId="11" fillId="0" borderId="0" xfId="0" applyNumberFormat="1" applyFont="1" applyAlignment="1">
      <alignment horizontal="center"/>
    </xf>
    <xf numFmtId="165" fontId="12" fillId="0" borderId="0" xfId="0" applyNumberFormat="1" applyFont="1" applyAlignment="1">
      <alignment horizontal="center"/>
    </xf>
    <xf numFmtId="165" fontId="8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21" fontId="11" fillId="0" borderId="0" xfId="0" applyNumberFormat="1" applyFont="1" applyAlignment="1">
      <alignment horizontal="center"/>
    </xf>
    <xf numFmtId="166" fontId="10" fillId="0" borderId="0" xfId="0" applyNumberFormat="1" applyFont="1" applyAlignment="1">
      <alignment horizontal="center"/>
    </xf>
    <xf numFmtId="166" fontId="9" fillId="0" borderId="0" xfId="0" applyNumberFormat="1" applyFont="1" applyAlignment="1">
      <alignment horizontal="center"/>
    </xf>
    <xf numFmtId="166" fontId="16" fillId="0" borderId="0" xfId="0" applyNumberFormat="1" applyFont="1" applyAlignment="1">
      <alignment/>
    </xf>
    <xf numFmtId="21" fontId="15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2" fontId="15" fillId="0" borderId="0" xfId="0" applyNumberFormat="1" applyFont="1" applyAlignment="1">
      <alignment/>
    </xf>
    <xf numFmtId="2" fontId="8" fillId="0" borderId="0" xfId="0" applyNumberFormat="1" applyFont="1" applyAlignment="1">
      <alignment horizontal="center"/>
    </xf>
    <xf numFmtId="15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11" fillId="0" borderId="0" xfId="0" applyNumberFormat="1" applyFont="1" applyAlignment="1">
      <alignment horizontal="center"/>
    </xf>
    <xf numFmtId="164" fontId="9" fillId="0" borderId="0" xfId="0" applyNumberFormat="1" applyFont="1" applyAlignment="1">
      <alignment/>
    </xf>
    <xf numFmtId="164" fontId="1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worksheet" Target="worksheets/sheet1.xml" /><Relationship Id="rId20" Type="http://schemas.openxmlformats.org/officeDocument/2006/relationships/worksheet" Target="worksheets/sheet2.xml" /><Relationship Id="rId21" Type="http://schemas.openxmlformats.org/officeDocument/2006/relationships/worksheet" Target="worksheets/sheet3.xml" /><Relationship Id="rId22" Type="http://schemas.openxmlformats.org/officeDocument/2006/relationships/chartsheet" Target="chartsheets/sheet19.xml" /><Relationship Id="rId23" Type="http://schemas.openxmlformats.org/officeDocument/2006/relationships/chartsheet" Target="chartsheets/sheet20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2000: RF-03 06/09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Palt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Data!$D$9:$D$1183</c:f>
              <c:strCache>
                <c:ptCount val="1175"/>
                <c:pt idx="0">
                  <c:v>0.506608784</c:v>
                </c:pt>
                <c:pt idx="1">
                  <c:v>0.506712973</c:v>
                </c:pt>
                <c:pt idx="2">
                  <c:v>0.506828725</c:v>
                </c:pt>
                <c:pt idx="3">
                  <c:v>0.506944418</c:v>
                </c:pt>
                <c:pt idx="4">
                  <c:v>0.50706017</c:v>
                </c:pt>
                <c:pt idx="5">
                  <c:v>0.507175922</c:v>
                </c:pt>
                <c:pt idx="6">
                  <c:v>0.507291675</c:v>
                </c:pt>
                <c:pt idx="7">
                  <c:v>0.507407427</c:v>
                </c:pt>
                <c:pt idx="8">
                  <c:v>0.507523119</c:v>
                </c:pt>
                <c:pt idx="9">
                  <c:v>0.507638872</c:v>
                </c:pt>
                <c:pt idx="10">
                  <c:v>0.507754624</c:v>
                </c:pt>
                <c:pt idx="11">
                  <c:v>0.507870376</c:v>
                </c:pt>
                <c:pt idx="12">
                  <c:v>0.507986128</c:v>
                </c:pt>
                <c:pt idx="13">
                  <c:v>0.508101881</c:v>
                </c:pt>
                <c:pt idx="14">
                  <c:v>0.508217573</c:v>
                </c:pt>
                <c:pt idx="15">
                  <c:v>0.508333325</c:v>
                </c:pt>
                <c:pt idx="16">
                  <c:v>0.508449078</c:v>
                </c:pt>
                <c:pt idx="17">
                  <c:v>0.50856483</c:v>
                </c:pt>
                <c:pt idx="18">
                  <c:v>0.508680582</c:v>
                </c:pt>
                <c:pt idx="19">
                  <c:v>0.508796275</c:v>
                </c:pt>
                <c:pt idx="20">
                  <c:v>0.508912027</c:v>
                </c:pt>
                <c:pt idx="21">
                  <c:v>0.509027779</c:v>
                </c:pt>
                <c:pt idx="22">
                  <c:v>0.509143531</c:v>
                </c:pt>
                <c:pt idx="23">
                  <c:v>0.509259284</c:v>
                </c:pt>
                <c:pt idx="24">
                  <c:v>0.509374976</c:v>
                </c:pt>
                <c:pt idx="25">
                  <c:v>0.509490728</c:v>
                </c:pt>
                <c:pt idx="26">
                  <c:v>0.509606481</c:v>
                </c:pt>
                <c:pt idx="27">
                  <c:v>0.509722233</c:v>
                </c:pt>
                <c:pt idx="28">
                  <c:v>0.509837985</c:v>
                </c:pt>
                <c:pt idx="29">
                  <c:v>0.509953678</c:v>
                </c:pt>
                <c:pt idx="30">
                  <c:v>0.51006943</c:v>
                </c:pt>
                <c:pt idx="31">
                  <c:v>0.510185182</c:v>
                </c:pt>
                <c:pt idx="32">
                  <c:v>0.510300934</c:v>
                </c:pt>
                <c:pt idx="33">
                  <c:v>0.510416687</c:v>
                </c:pt>
                <c:pt idx="34">
                  <c:v>0.510532379</c:v>
                </c:pt>
                <c:pt idx="35">
                  <c:v>0.510648131</c:v>
                </c:pt>
                <c:pt idx="36">
                  <c:v>0.510763884</c:v>
                </c:pt>
                <c:pt idx="37">
                  <c:v>0.510879636</c:v>
                </c:pt>
                <c:pt idx="38">
                  <c:v>0.510995388</c:v>
                </c:pt>
                <c:pt idx="39">
                  <c:v>0.51111114</c:v>
                </c:pt>
                <c:pt idx="40">
                  <c:v>0.511226833</c:v>
                </c:pt>
                <c:pt idx="41">
                  <c:v>0.511342585</c:v>
                </c:pt>
                <c:pt idx="42">
                  <c:v>0.511458337</c:v>
                </c:pt>
                <c:pt idx="43">
                  <c:v>0.51157409</c:v>
                </c:pt>
                <c:pt idx="44">
                  <c:v>0.511689842</c:v>
                </c:pt>
                <c:pt idx="45">
                  <c:v>0.511805534</c:v>
                </c:pt>
                <c:pt idx="46">
                  <c:v>0.511921287</c:v>
                </c:pt>
                <c:pt idx="47">
                  <c:v>0.512037039</c:v>
                </c:pt>
                <c:pt idx="48">
                  <c:v>0.512152791</c:v>
                </c:pt>
                <c:pt idx="49">
                  <c:v>0.512268543</c:v>
                </c:pt>
                <c:pt idx="50">
                  <c:v>0.512384236</c:v>
                </c:pt>
                <c:pt idx="51">
                  <c:v>0.512499988</c:v>
                </c:pt>
                <c:pt idx="52">
                  <c:v>0.51261574</c:v>
                </c:pt>
                <c:pt idx="53">
                  <c:v>0.512731493</c:v>
                </c:pt>
                <c:pt idx="54">
                  <c:v>0.512847245</c:v>
                </c:pt>
                <c:pt idx="55">
                  <c:v>0.512962937</c:v>
                </c:pt>
                <c:pt idx="56">
                  <c:v>0.51307869</c:v>
                </c:pt>
                <c:pt idx="57">
                  <c:v>0.513194442</c:v>
                </c:pt>
                <c:pt idx="58">
                  <c:v>0.513310194</c:v>
                </c:pt>
                <c:pt idx="59">
                  <c:v>0.513425946</c:v>
                </c:pt>
                <c:pt idx="60">
                  <c:v>0.513541639</c:v>
                </c:pt>
                <c:pt idx="61">
                  <c:v>0.513657391</c:v>
                </c:pt>
                <c:pt idx="62">
                  <c:v>0.513773143</c:v>
                </c:pt>
                <c:pt idx="63">
                  <c:v>0.513888896</c:v>
                </c:pt>
                <c:pt idx="64">
                  <c:v>0.514004648</c:v>
                </c:pt>
                <c:pt idx="65">
                  <c:v>0.5141204</c:v>
                </c:pt>
                <c:pt idx="66">
                  <c:v>0.514236093</c:v>
                </c:pt>
                <c:pt idx="67">
                  <c:v>0.514351845</c:v>
                </c:pt>
                <c:pt idx="68">
                  <c:v>0.514467597</c:v>
                </c:pt>
                <c:pt idx="69">
                  <c:v>0.514583349</c:v>
                </c:pt>
                <c:pt idx="70">
                  <c:v>0.514699101</c:v>
                </c:pt>
                <c:pt idx="71">
                  <c:v>0.514814794</c:v>
                </c:pt>
                <c:pt idx="72">
                  <c:v>0.514930546</c:v>
                </c:pt>
                <c:pt idx="73">
                  <c:v>0.515046299</c:v>
                </c:pt>
                <c:pt idx="74">
                  <c:v>0.515162051</c:v>
                </c:pt>
                <c:pt idx="75">
                  <c:v>0.515277803</c:v>
                </c:pt>
                <c:pt idx="76">
                  <c:v>0.515393496</c:v>
                </c:pt>
                <c:pt idx="77">
                  <c:v>0.515509248</c:v>
                </c:pt>
                <c:pt idx="78">
                  <c:v>0.515625</c:v>
                </c:pt>
                <c:pt idx="79">
                  <c:v>0.515740752</c:v>
                </c:pt>
                <c:pt idx="80">
                  <c:v>0.515856504</c:v>
                </c:pt>
                <c:pt idx="81">
                  <c:v>0.515972197</c:v>
                </c:pt>
                <c:pt idx="82">
                  <c:v>0.516087949</c:v>
                </c:pt>
                <c:pt idx="83">
                  <c:v>0.516203701</c:v>
                </c:pt>
                <c:pt idx="84">
                  <c:v>0.516319454</c:v>
                </c:pt>
                <c:pt idx="85">
                  <c:v>0.516435206</c:v>
                </c:pt>
                <c:pt idx="86">
                  <c:v>0.516550899</c:v>
                </c:pt>
                <c:pt idx="87">
                  <c:v>0.516666651</c:v>
                </c:pt>
                <c:pt idx="88">
                  <c:v>0.516782403</c:v>
                </c:pt>
                <c:pt idx="89">
                  <c:v>0.516898155</c:v>
                </c:pt>
                <c:pt idx="90">
                  <c:v>0.517013907</c:v>
                </c:pt>
                <c:pt idx="91">
                  <c:v>0.5171296</c:v>
                </c:pt>
                <c:pt idx="92">
                  <c:v>0.517245352</c:v>
                </c:pt>
                <c:pt idx="93">
                  <c:v>0.517361104</c:v>
                </c:pt>
                <c:pt idx="94">
                  <c:v>0.517476857</c:v>
                </c:pt>
                <c:pt idx="95">
                  <c:v>0.517592609</c:v>
                </c:pt>
                <c:pt idx="96">
                  <c:v>0.517708361</c:v>
                </c:pt>
                <c:pt idx="97">
                  <c:v>0.517824054</c:v>
                </c:pt>
                <c:pt idx="98">
                  <c:v>0.517939806</c:v>
                </c:pt>
                <c:pt idx="99">
                  <c:v>0.518055558</c:v>
                </c:pt>
                <c:pt idx="100">
                  <c:v>0.51817131</c:v>
                </c:pt>
                <c:pt idx="101">
                  <c:v>0.518287063</c:v>
                </c:pt>
                <c:pt idx="102">
                  <c:v>0.518402755</c:v>
                </c:pt>
                <c:pt idx="103">
                  <c:v>0.518518507</c:v>
                </c:pt>
                <c:pt idx="104">
                  <c:v>0.51863426</c:v>
                </c:pt>
                <c:pt idx="105">
                  <c:v>0.518750012</c:v>
                </c:pt>
                <c:pt idx="106">
                  <c:v>0.518865764</c:v>
                </c:pt>
                <c:pt idx="107">
                  <c:v>0.518981457</c:v>
                </c:pt>
                <c:pt idx="108">
                  <c:v>0.519097209</c:v>
                </c:pt>
                <c:pt idx="109">
                  <c:v>0.519212961</c:v>
                </c:pt>
                <c:pt idx="110">
                  <c:v>0.519328713</c:v>
                </c:pt>
                <c:pt idx="111">
                  <c:v>0.519444466</c:v>
                </c:pt>
                <c:pt idx="112">
                  <c:v>0.519560158</c:v>
                </c:pt>
                <c:pt idx="113">
                  <c:v>0.51967591</c:v>
                </c:pt>
                <c:pt idx="114">
                  <c:v>0.519791663</c:v>
                </c:pt>
                <c:pt idx="115">
                  <c:v>0.519907415</c:v>
                </c:pt>
                <c:pt idx="116">
                  <c:v>0.520023167</c:v>
                </c:pt>
                <c:pt idx="117">
                  <c:v>0.52013886</c:v>
                </c:pt>
                <c:pt idx="118">
                  <c:v>0.520254612</c:v>
                </c:pt>
                <c:pt idx="119">
                  <c:v>0.520370364</c:v>
                </c:pt>
                <c:pt idx="120">
                  <c:v>0.520486116</c:v>
                </c:pt>
                <c:pt idx="121">
                  <c:v>0.520601869</c:v>
                </c:pt>
                <c:pt idx="122">
                  <c:v>0.520717621</c:v>
                </c:pt>
                <c:pt idx="123">
                  <c:v>0.520833313</c:v>
                </c:pt>
                <c:pt idx="124">
                  <c:v>0.520949066</c:v>
                </c:pt>
                <c:pt idx="125">
                  <c:v>0.521064818</c:v>
                </c:pt>
                <c:pt idx="126">
                  <c:v>0.52118057</c:v>
                </c:pt>
                <c:pt idx="127">
                  <c:v>0.521296322</c:v>
                </c:pt>
                <c:pt idx="128">
                  <c:v>0.521412015</c:v>
                </c:pt>
                <c:pt idx="129">
                  <c:v>0.521527767</c:v>
                </c:pt>
                <c:pt idx="130">
                  <c:v>0.521643519</c:v>
                </c:pt>
                <c:pt idx="131">
                  <c:v>0.521759272</c:v>
                </c:pt>
                <c:pt idx="132">
                  <c:v>0.521875024</c:v>
                </c:pt>
                <c:pt idx="133">
                  <c:v>0.521990716</c:v>
                </c:pt>
                <c:pt idx="134">
                  <c:v>0.522106469</c:v>
                </c:pt>
                <c:pt idx="135">
                  <c:v>0.522222221</c:v>
                </c:pt>
                <c:pt idx="136">
                  <c:v>0.522337973</c:v>
                </c:pt>
                <c:pt idx="137">
                  <c:v>0.522453725</c:v>
                </c:pt>
                <c:pt idx="138">
                  <c:v>0.522569418</c:v>
                </c:pt>
                <c:pt idx="139">
                  <c:v>0.52268517</c:v>
                </c:pt>
                <c:pt idx="140">
                  <c:v>0.522800922</c:v>
                </c:pt>
                <c:pt idx="141">
                  <c:v>0.522916675</c:v>
                </c:pt>
                <c:pt idx="142">
                  <c:v>0.523032427</c:v>
                </c:pt>
                <c:pt idx="143">
                  <c:v>0.523148119</c:v>
                </c:pt>
                <c:pt idx="144">
                  <c:v>0.523263872</c:v>
                </c:pt>
                <c:pt idx="145">
                  <c:v>0.523379624</c:v>
                </c:pt>
                <c:pt idx="146">
                  <c:v>0.523495376</c:v>
                </c:pt>
                <c:pt idx="147">
                  <c:v>0.523611128</c:v>
                </c:pt>
                <c:pt idx="148">
                  <c:v>0.523726881</c:v>
                </c:pt>
                <c:pt idx="149">
                  <c:v>0.523842573</c:v>
                </c:pt>
                <c:pt idx="150">
                  <c:v>0.523958325</c:v>
                </c:pt>
                <c:pt idx="151">
                  <c:v>0.524074078</c:v>
                </c:pt>
                <c:pt idx="152">
                  <c:v>0.52418983</c:v>
                </c:pt>
                <c:pt idx="153">
                  <c:v>0.524305582</c:v>
                </c:pt>
                <c:pt idx="154">
                  <c:v>0.524421275</c:v>
                </c:pt>
                <c:pt idx="155">
                  <c:v>0.524537027</c:v>
                </c:pt>
                <c:pt idx="156">
                  <c:v>0.524652779</c:v>
                </c:pt>
                <c:pt idx="157">
                  <c:v>0.524768531</c:v>
                </c:pt>
                <c:pt idx="158">
                  <c:v>0.524884284</c:v>
                </c:pt>
                <c:pt idx="159">
                  <c:v>0.524999976</c:v>
                </c:pt>
                <c:pt idx="160">
                  <c:v>0.525115728</c:v>
                </c:pt>
                <c:pt idx="161">
                  <c:v>0.525231481</c:v>
                </c:pt>
                <c:pt idx="162">
                  <c:v>0.525347233</c:v>
                </c:pt>
                <c:pt idx="163">
                  <c:v>0.525462985</c:v>
                </c:pt>
                <c:pt idx="164">
                  <c:v>0.525578678</c:v>
                </c:pt>
                <c:pt idx="165">
                  <c:v>0.52569443</c:v>
                </c:pt>
                <c:pt idx="166">
                  <c:v>0.525810182</c:v>
                </c:pt>
                <c:pt idx="167">
                  <c:v>0.525925934</c:v>
                </c:pt>
                <c:pt idx="168">
                  <c:v>0.526041687</c:v>
                </c:pt>
                <c:pt idx="169">
                  <c:v>0.526157379</c:v>
                </c:pt>
                <c:pt idx="170">
                  <c:v>0.526273131</c:v>
                </c:pt>
                <c:pt idx="171">
                  <c:v>0.526388884</c:v>
                </c:pt>
                <c:pt idx="172">
                  <c:v>0.526504636</c:v>
                </c:pt>
                <c:pt idx="173">
                  <c:v>0.526620388</c:v>
                </c:pt>
                <c:pt idx="174">
                  <c:v>0.52673614</c:v>
                </c:pt>
                <c:pt idx="175">
                  <c:v>0.526851833</c:v>
                </c:pt>
                <c:pt idx="176">
                  <c:v>0.526967585</c:v>
                </c:pt>
                <c:pt idx="177">
                  <c:v>0.527083337</c:v>
                </c:pt>
                <c:pt idx="178">
                  <c:v>0.52719909</c:v>
                </c:pt>
                <c:pt idx="179">
                  <c:v>0.527314842</c:v>
                </c:pt>
                <c:pt idx="180">
                  <c:v>0.527430534</c:v>
                </c:pt>
                <c:pt idx="181">
                  <c:v>0.527546287</c:v>
                </c:pt>
                <c:pt idx="182">
                  <c:v>0.527662039</c:v>
                </c:pt>
                <c:pt idx="183">
                  <c:v>0.527777791</c:v>
                </c:pt>
                <c:pt idx="184">
                  <c:v>0.527893543</c:v>
                </c:pt>
                <c:pt idx="185">
                  <c:v>0.528009236</c:v>
                </c:pt>
                <c:pt idx="186">
                  <c:v>0.528124988</c:v>
                </c:pt>
                <c:pt idx="187">
                  <c:v>0.52824074</c:v>
                </c:pt>
                <c:pt idx="188">
                  <c:v>0.528356493</c:v>
                </c:pt>
                <c:pt idx="189">
                  <c:v>0.528472245</c:v>
                </c:pt>
                <c:pt idx="190">
                  <c:v>0.528587937</c:v>
                </c:pt>
                <c:pt idx="191">
                  <c:v>0.52870369</c:v>
                </c:pt>
                <c:pt idx="192">
                  <c:v>0.528819442</c:v>
                </c:pt>
                <c:pt idx="193">
                  <c:v>0.528935194</c:v>
                </c:pt>
                <c:pt idx="194">
                  <c:v>0.529050946</c:v>
                </c:pt>
                <c:pt idx="195">
                  <c:v>0.529166639</c:v>
                </c:pt>
                <c:pt idx="196">
                  <c:v>0.529282391</c:v>
                </c:pt>
                <c:pt idx="197">
                  <c:v>0.529398143</c:v>
                </c:pt>
                <c:pt idx="198">
                  <c:v>0.529513896</c:v>
                </c:pt>
                <c:pt idx="199">
                  <c:v>0.529629648</c:v>
                </c:pt>
                <c:pt idx="200">
                  <c:v>0.5297454</c:v>
                </c:pt>
                <c:pt idx="201">
                  <c:v>0.529861093</c:v>
                </c:pt>
                <c:pt idx="202">
                  <c:v>0.529976845</c:v>
                </c:pt>
                <c:pt idx="203">
                  <c:v>0.530092597</c:v>
                </c:pt>
                <c:pt idx="204">
                  <c:v>0.530208349</c:v>
                </c:pt>
                <c:pt idx="205">
                  <c:v>0.530324101</c:v>
                </c:pt>
                <c:pt idx="206">
                  <c:v>0.530439794</c:v>
                </c:pt>
                <c:pt idx="207">
                  <c:v>0.530555546</c:v>
                </c:pt>
                <c:pt idx="208">
                  <c:v>0.530671299</c:v>
                </c:pt>
                <c:pt idx="209">
                  <c:v>0.530787051</c:v>
                </c:pt>
                <c:pt idx="210">
                  <c:v>0.530902803</c:v>
                </c:pt>
                <c:pt idx="211">
                  <c:v>0.531018496</c:v>
                </c:pt>
                <c:pt idx="212">
                  <c:v>0.531134248</c:v>
                </c:pt>
                <c:pt idx="213">
                  <c:v>0.53125</c:v>
                </c:pt>
                <c:pt idx="214">
                  <c:v>0.531365752</c:v>
                </c:pt>
                <c:pt idx="215">
                  <c:v>0.531481504</c:v>
                </c:pt>
                <c:pt idx="216">
                  <c:v>0.531597197</c:v>
                </c:pt>
                <c:pt idx="217">
                  <c:v>0.531712949</c:v>
                </c:pt>
                <c:pt idx="218">
                  <c:v>0.531828701</c:v>
                </c:pt>
                <c:pt idx="219">
                  <c:v>0.531944454</c:v>
                </c:pt>
                <c:pt idx="220">
                  <c:v>0.532060206</c:v>
                </c:pt>
                <c:pt idx="221">
                  <c:v>0.532175899</c:v>
                </c:pt>
                <c:pt idx="222">
                  <c:v>0.532291651</c:v>
                </c:pt>
                <c:pt idx="223">
                  <c:v>0.532407403</c:v>
                </c:pt>
                <c:pt idx="224">
                  <c:v>0.532523155</c:v>
                </c:pt>
                <c:pt idx="225">
                  <c:v>0.532638907</c:v>
                </c:pt>
                <c:pt idx="226">
                  <c:v>0.5327546</c:v>
                </c:pt>
                <c:pt idx="227">
                  <c:v>0.532870352</c:v>
                </c:pt>
                <c:pt idx="228">
                  <c:v>0.532986104</c:v>
                </c:pt>
                <c:pt idx="229">
                  <c:v>0.533101857</c:v>
                </c:pt>
                <c:pt idx="230">
                  <c:v>0.533217609</c:v>
                </c:pt>
                <c:pt idx="231">
                  <c:v>0.533333361</c:v>
                </c:pt>
                <c:pt idx="232">
                  <c:v>0.533449054</c:v>
                </c:pt>
                <c:pt idx="233">
                  <c:v>0.533564806</c:v>
                </c:pt>
                <c:pt idx="234">
                  <c:v>0.533680558</c:v>
                </c:pt>
                <c:pt idx="235">
                  <c:v>0.53379631</c:v>
                </c:pt>
                <c:pt idx="236">
                  <c:v>0.533912063</c:v>
                </c:pt>
                <c:pt idx="237">
                  <c:v>0.534027755</c:v>
                </c:pt>
                <c:pt idx="238">
                  <c:v>0.534143507</c:v>
                </c:pt>
                <c:pt idx="239">
                  <c:v>0.53425926</c:v>
                </c:pt>
                <c:pt idx="240">
                  <c:v>0.534375012</c:v>
                </c:pt>
                <c:pt idx="241">
                  <c:v>0.534490764</c:v>
                </c:pt>
                <c:pt idx="242">
                  <c:v>0.534606457</c:v>
                </c:pt>
                <c:pt idx="243">
                  <c:v>0.534722209</c:v>
                </c:pt>
                <c:pt idx="244">
                  <c:v>0.534837961</c:v>
                </c:pt>
                <c:pt idx="245">
                  <c:v>0.534953713</c:v>
                </c:pt>
                <c:pt idx="246">
                  <c:v>0.535069466</c:v>
                </c:pt>
                <c:pt idx="247">
                  <c:v>0.535185158</c:v>
                </c:pt>
                <c:pt idx="248">
                  <c:v>0.53530091</c:v>
                </c:pt>
                <c:pt idx="249">
                  <c:v>0.535416663</c:v>
                </c:pt>
                <c:pt idx="250">
                  <c:v>0.535532415</c:v>
                </c:pt>
                <c:pt idx="251">
                  <c:v>0.535648167</c:v>
                </c:pt>
                <c:pt idx="252">
                  <c:v>0.53576386</c:v>
                </c:pt>
                <c:pt idx="253">
                  <c:v>0.535879612</c:v>
                </c:pt>
                <c:pt idx="254">
                  <c:v>0.535995364</c:v>
                </c:pt>
                <c:pt idx="255">
                  <c:v>0.536111116</c:v>
                </c:pt>
                <c:pt idx="256">
                  <c:v>0.536226869</c:v>
                </c:pt>
                <c:pt idx="257">
                  <c:v>0.536342621</c:v>
                </c:pt>
                <c:pt idx="258">
                  <c:v>0.536458313</c:v>
                </c:pt>
                <c:pt idx="259">
                  <c:v>0.536574066</c:v>
                </c:pt>
                <c:pt idx="260">
                  <c:v>0.536689818</c:v>
                </c:pt>
                <c:pt idx="261">
                  <c:v>0.53680557</c:v>
                </c:pt>
                <c:pt idx="262">
                  <c:v>0.536921322</c:v>
                </c:pt>
                <c:pt idx="263">
                  <c:v>0.537037015</c:v>
                </c:pt>
                <c:pt idx="264">
                  <c:v>0.537152767</c:v>
                </c:pt>
                <c:pt idx="265">
                  <c:v>0.537268519</c:v>
                </c:pt>
                <c:pt idx="266">
                  <c:v>0.537384272</c:v>
                </c:pt>
                <c:pt idx="267">
                  <c:v>0.537500024</c:v>
                </c:pt>
                <c:pt idx="268">
                  <c:v>0.537615716</c:v>
                </c:pt>
                <c:pt idx="269">
                  <c:v>0.537731469</c:v>
                </c:pt>
                <c:pt idx="270">
                  <c:v>0.537847221</c:v>
                </c:pt>
                <c:pt idx="271">
                  <c:v>0.537962973</c:v>
                </c:pt>
                <c:pt idx="272">
                  <c:v>0.538078725</c:v>
                </c:pt>
                <c:pt idx="273">
                  <c:v>0.538194418</c:v>
                </c:pt>
                <c:pt idx="274">
                  <c:v>0.53831017</c:v>
                </c:pt>
                <c:pt idx="275">
                  <c:v>0.538425922</c:v>
                </c:pt>
                <c:pt idx="276">
                  <c:v>0.538541675</c:v>
                </c:pt>
                <c:pt idx="277">
                  <c:v>0.538657427</c:v>
                </c:pt>
                <c:pt idx="278">
                  <c:v>0.538773119</c:v>
                </c:pt>
                <c:pt idx="279">
                  <c:v>0.538888872</c:v>
                </c:pt>
                <c:pt idx="280">
                  <c:v>0.539004624</c:v>
                </c:pt>
                <c:pt idx="281">
                  <c:v>0.539120376</c:v>
                </c:pt>
                <c:pt idx="282">
                  <c:v>0.539236128</c:v>
                </c:pt>
                <c:pt idx="283">
                  <c:v>0.539351881</c:v>
                </c:pt>
                <c:pt idx="284">
                  <c:v>0.539467573</c:v>
                </c:pt>
                <c:pt idx="285">
                  <c:v>0.539583325</c:v>
                </c:pt>
                <c:pt idx="286">
                  <c:v>0.539699078</c:v>
                </c:pt>
                <c:pt idx="287">
                  <c:v>0.53981483</c:v>
                </c:pt>
                <c:pt idx="288">
                  <c:v>0.539930582</c:v>
                </c:pt>
                <c:pt idx="289">
                  <c:v>0.540046275</c:v>
                </c:pt>
                <c:pt idx="290">
                  <c:v>0.540162027</c:v>
                </c:pt>
                <c:pt idx="291">
                  <c:v>0.540277779</c:v>
                </c:pt>
                <c:pt idx="292">
                  <c:v>0.540393531</c:v>
                </c:pt>
                <c:pt idx="293">
                  <c:v>0.540509284</c:v>
                </c:pt>
                <c:pt idx="294">
                  <c:v>0.540624976</c:v>
                </c:pt>
                <c:pt idx="295">
                  <c:v>0.540740728</c:v>
                </c:pt>
                <c:pt idx="296">
                  <c:v>0.540856481</c:v>
                </c:pt>
                <c:pt idx="297">
                  <c:v>0.540972233</c:v>
                </c:pt>
                <c:pt idx="298">
                  <c:v>0.541087985</c:v>
                </c:pt>
                <c:pt idx="299">
                  <c:v>0.541203678</c:v>
                </c:pt>
                <c:pt idx="300">
                  <c:v>0.54131943</c:v>
                </c:pt>
                <c:pt idx="301">
                  <c:v>0.541435182</c:v>
                </c:pt>
                <c:pt idx="302">
                  <c:v>0.541550934</c:v>
                </c:pt>
                <c:pt idx="303">
                  <c:v>0.541666687</c:v>
                </c:pt>
                <c:pt idx="304">
                  <c:v>0.541782379</c:v>
                </c:pt>
                <c:pt idx="305">
                  <c:v>0.541898131</c:v>
                </c:pt>
                <c:pt idx="306">
                  <c:v>0.542013884</c:v>
                </c:pt>
                <c:pt idx="307">
                  <c:v>0.542129636</c:v>
                </c:pt>
                <c:pt idx="308">
                  <c:v>0.542245388</c:v>
                </c:pt>
                <c:pt idx="309">
                  <c:v>0.54236114</c:v>
                </c:pt>
                <c:pt idx="310">
                  <c:v>0.542476833</c:v>
                </c:pt>
                <c:pt idx="311">
                  <c:v>0.542592585</c:v>
                </c:pt>
                <c:pt idx="312">
                  <c:v>0.542708337</c:v>
                </c:pt>
                <c:pt idx="313">
                  <c:v>0.54282409</c:v>
                </c:pt>
                <c:pt idx="314">
                  <c:v>0.542939842</c:v>
                </c:pt>
                <c:pt idx="315">
                  <c:v>0.543055534</c:v>
                </c:pt>
                <c:pt idx="316">
                  <c:v>0.543171287</c:v>
                </c:pt>
                <c:pt idx="317">
                  <c:v>0.543287039</c:v>
                </c:pt>
                <c:pt idx="318">
                  <c:v>0.543402791</c:v>
                </c:pt>
                <c:pt idx="319">
                  <c:v>0.543518543</c:v>
                </c:pt>
                <c:pt idx="320">
                  <c:v>0.543634236</c:v>
                </c:pt>
                <c:pt idx="321">
                  <c:v>0.543749988</c:v>
                </c:pt>
                <c:pt idx="322">
                  <c:v>0.54386574</c:v>
                </c:pt>
                <c:pt idx="323">
                  <c:v>0.543981493</c:v>
                </c:pt>
                <c:pt idx="324">
                  <c:v>0.544097245</c:v>
                </c:pt>
                <c:pt idx="325">
                  <c:v>0.544212937</c:v>
                </c:pt>
                <c:pt idx="326">
                  <c:v>0.54432869</c:v>
                </c:pt>
                <c:pt idx="327">
                  <c:v>0.544444442</c:v>
                </c:pt>
                <c:pt idx="328">
                  <c:v>0.544560194</c:v>
                </c:pt>
                <c:pt idx="329">
                  <c:v>0.544675946</c:v>
                </c:pt>
                <c:pt idx="330">
                  <c:v>0.544791639</c:v>
                </c:pt>
                <c:pt idx="331">
                  <c:v>0.544907391</c:v>
                </c:pt>
                <c:pt idx="332">
                  <c:v>0.545023143</c:v>
                </c:pt>
                <c:pt idx="333">
                  <c:v>0.545138896</c:v>
                </c:pt>
                <c:pt idx="334">
                  <c:v>0.545254648</c:v>
                </c:pt>
                <c:pt idx="335">
                  <c:v>0.5453704</c:v>
                </c:pt>
                <c:pt idx="336">
                  <c:v>0.545486093</c:v>
                </c:pt>
                <c:pt idx="337">
                  <c:v>0.545601845</c:v>
                </c:pt>
                <c:pt idx="338">
                  <c:v>0.545717597</c:v>
                </c:pt>
                <c:pt idx="339">
                  <c:v>0.545833349</c:v>
                </c:pt>
                <c:pt idx="340">
                  <c:v>0.545949101</c:v>
                </c:pt>
                <c:pt idx="341">
                  <c:v>0.546064794</c:v>
                </c:pt>
                <c:pt idx="342">
                  <c:v>0.546180546</c:v>
                </c:pt>
                <c:pt idx="343">
                  <c:v>0.546296299</c:v>
                </c:pt>
                <c:pt idx="344">
                  <c:v>0.546412051</c:v>
                </c:pt>
                <c:pt idx="345">
                  <c:v>0.546527803</c:v>
                </c:pt>
                <c:pt idx="346">
                  <c:v>0.546643496</c:v>
                </c:pt>
                <c:pt idx="347">
                  <c:v>0.546759248</c:v>
                </c:pt>
                <c:pt idx="348">
                  <c:v>0.546875</c:v>
                </c:pt>
                <c:pt idx="349">
                  <c:v>0.546990752</c:v>
                </c:pt>
                <c:pt idx="350">
                  <c:v>0.547106504</c:v>
                </c:pt>
                <c:pt idx="351">
                  <c:v>0.547222197</c:v>
                </c:pt>
                <c:pt idx="352">
                  <c:v>0.547337949</c:v>
                </c:pt>
                <c:pt idx="353">
                  <c:v>0.547453701</c:v>
                </c:pt>
                <c:pt idx="354">
                  <c:v>0.547569454</c:v>
                </c:pt>
                <c:pt idx="355">
                  <c:v>0.547685206</c:v>
                </c:pt>
                <c:pt idx="356">
                  <c:v>0.547800899</c:v>
                </c:pt>
                <c:pt idx="357">
                  <c:v>0.547916651</c:v>
                </c:pt>
                <c:pt idx="358">
                  <c:v>0.548032403</c:v>
                </c:pt>
                <c:pt idx="359">
                  <c:v>0.548148155</c:v>
                </c:pt>
                <c:pt idx="360">
                  <c:v>0.548263907</c:v>
                </c:pt>
                <c:pt idx="361">
                  <c:v>0.5483796</c:v>
                </c:pt>
                <c:pt idx="362">
                  <c:v>0.548495352</c:v>
                </c:pt>
                <c:pt idx="363">
                  <c:v>0.548611104</c:v>
                </c:pt>
                <c:pt idx="364">
                  <c:v>0.548726857</c:v>
                </c:pt>
                <c:pt idx="365">
                  <c:v>0.548842609</c:v>
                </c:pt>
                <c:pt idx="366">
                  <c:v>0.548958361</c:v>
                </c:pt>
                <c:pt idx="367">
                  <c:v>0.549074054</c:v>
                </c:pt>
                <c:pt idx="368">
                  <c:v>0.549189806</c:v>
                </c:pt>
                <c:pt idx="369">
                  <c:v>0.549305558</c:v>
                </c:pt>
                <c:pt idx="370">
                  <c:v>0.54942131</c:v>
                </c:pt>
                <c:pt idx="371">
                  <c:v>0.549537063</c:v>
                </c:pt>
                <c:pt idx="372">
                  <c:v>0.549652755</c:v>
                </c:pt>
                <c:pt idx="373">
                  <c:v>0.549768507</c:v>
                </c:pt>
                <c:pt idx="374">
                  <c:v>0.54988426</c:v>
                </c:pt>
                <c:pt idx="375">
                  <c:v>0.550000012</c:v>
                </c:pt>
                <c:pt idx="376">
                  <c:v>0.550115764</c:v>
                </c:pt>
                <c:pt idx="377">
                  <c:v>0.550231457</c:v>
                </c:pt>
                <c:pt idx="378">
                  <c:v>0.550347209</c:v>
                </c:pt>
                <c:pt idx="379">
                  <c:v>0.550462961</c:v>
                </c:pt>
                <c:pt idx="380">
                  <c:v>0.550578713</c:v>
                </c:pt>
                <c:pt idx="381">
                  <c:v>0.550694466</c:v>
                </c:pt>
                <c:pt idx="382">
                  <c:v>0.550810158</c:v>
                </c:pt>
                <c:pt idx="383">
                  <c:v>0.55092591</c:v>
                </c:pt>
                <c:pt idx="384">
                  <c:v>0.551041663</c:v>
                </c:pt>
                <c:pt idx="385">
                  <c:v>0.551157415</c:v>
                </c:pt>
                <c:pt idx="386">
                  <c:v>0.551273167</c:v>
                </c:pt>
                <c:pt idx="387">
                  <c:v>0.55138886</c:v>
                </c:pt>
                <c:pt idx="388">
                  <c:v>0.551504612</c:v>
                </c:pt>
                <c:pt idx="389">
                  <c:v>0.551620364</c:v>
                </c:pt>
                <c:pt idx="390">
                  <c:v>0.551736116</c:v>
                </c:pt>
                <c:pt idx="391">
                  <c:v>0.551851869</c:v>
                </c:pt>
                <c:pt idx="392">
                  <c:v>0.551967621</c:v>
                </c:pt>
                <c:pt idx="393">
                  <c:v>0.552083313</c:v>
                </c:pt>
                <c:pt idx="394">
                  <c:v>0.552199066</c:v>
                </c:pt>
                <c:pt idx="395">
                  <c:v>0.552314818</c:v>
                </c:pt>
                <c:pt idx="396">
                  <c:v>0.55243057</c:v>
                </c:pt>
                <c:pt idx="397">
                  <c:v>0.552546322</c:v>
                </c:pt>
                <c:pt idx="398">
                  <c:v>0.552662015</c:v>
                </c:pt>
                <c:pt idx="399">
                  <c:v>0.552777767</c:v>
                </c:pt>
                <c:pt idx="400">
                  <c:v>0.552893519</c:v>
                </c:pt>
                <c:pt idx="401">
                  <c:v>0.553009272</c:v>
                </c:pt>
                <c:pt idx="402">
                  <c:v>0.553125024</c:v>
                </c:pt>
                <c:pt idx="403">
                  <c:v>0.553240716</c:v>
                </c:pt>
                <c:pt idx="404">
                  <c:v>0.553356469</c:v>
                </c:pt>
                <c:pt idx="405">
                  <c:v>0.553472221</c:v>
                </c:pt>
                <c:pt idx="406">
                  <c:v>0.553587973</c:v>
                </c:pt>
                <c:pt idx="407">
                  <c:v>0.553703725</c:v>
                </c:pt>
                <c:pt idx="408">
                  <c:v>0.553819418</c:v>
                </c:pt>
                <c:pt idx="409">
                  <c:v>0.55393517</c:v>
                </c:pt>
                <c:pt idx="410">
                  <c:v>0.554050922</c:v>
                </c:pt>
                <c:pt idx="411">
                  <c:v>0.554166675</c:v>
                </c:pt>
                <c:pt idx="412">
                  <c:v>0.554282427</c:v>
                </c:pt>
                <c:pt idx="413">
                  <c:v>0.554398119</c:v>
                </c:pt>
                <c:pt idx="414">
                  <c:v>0.554513872</c:v>
                </c:pt>
                <c:pt idx="415">
                  <c:v>0.554629624</c:v>
                </c:pt>
                <c:pt idx="416">
                  <c:v>0.554745376</c:v>
                </c:pt>
                <c:pt idx="417">
                  <c:v>0.554861128</c:v>
                </c:pt>
                <c:pt idx="418">
                  <c:v>0.554976881</c:v>
                </c:pt>
                <c:pt idx="419">
                  <c:v>0.555092573</c:v>
                </c:pt>
                <c:pt idx="420">
                  <c:v>0.555208325</c:v>
                </c:pt>
                <c:pt idx="421">
                  <c:v>0.555324078</c:v>
                </c:pt>
                <c:pt idx="422">
                  <c:v>0.55543983</c:v>
                </c:pt>
                <c:pt idx="423">
                  <c:v>0.555555582</c:v>
                </c:pt>
                <c:pt idx="424">
                  <c:v>0.555671275</c:v>
                </c:pt>
                <c:pt idx="425">
                  <c:v>0.555787027</c:v>
                </c:pt>
                <c:pt idx="426">
                  <c:v>0.555902779</c:v>
                </c:pt>
                <c:pt idx="427">
                  <c:v>0.556018531</c:v>
                </c:pt>
                <c:pt idx="428">
                  <c:v>0.556134284</c:v>
                </c:pt>
                <c:pt idx="429">
                  <c:v>0.556249976</c:v>
                </c:pt>
                <c:pt idx="430">
                  <c:v>0.556365728</c:v>
                </c:pt>
                <c:pt idx="431">
                  <c:v>0.556481481</c:v>
                </c:pt>
                <c:pt idx="432">
                  <c:v>0.556597233</c:v>
                </c:pt>
                <c:pt idx="433">
                  <c:v>0.556712985</c:v>
                </c:pt>
                <c:pt idx="434">
                  <c:v>0.556828678</c:v>
                </c:pt>
                <c:pt idx="435">
                  <c:v>0.55694443</c:v>
                </c:pt>
                <c:pt idx="436">
                  <c:v>0.557060182</c:v>
                </c:pt>
                <c:pt idx="437">
                  <c:v>0.557175934</c:v>
                </c:pt>
                <c:pt idx="438">
                  <c:v>0.557291687</c:v>
                </c:pt>
                <c:pt idx="439">
                  <c:v>0.557407379</c:v>
                </c:pt>
                <c:pt idx="440">
                  <c:v>0.557523131</c:v>
                </c:pt>
                <c:pt idx="441">
                  <c:v>0.557638884</c:v>
                </c:pt>
                <c:pt idx="442">
                  <c:v>0.557754636</c:v>
                </c:pt>
                <c:pt idx="443">
                  <c:v>0.557870388</c:v>
                </c:pt>
                <c:pt idx="444">
                  <c:v>0.55798614</c:v>
                </c:pt>
                <c:pt idx="445">
                  <c:v>0.558101833</c:v>
                </c:pt>
                <c:pt idx="446">
                  <c:v>0.558217585</c:v>
                </c:pt>
                <c:pt idx="447">
                  <c:v>0.558333337</c:v>
                </c:pt>
                <c:pt idx="448">
                  <c:v>0.55844909</c:v>
                </c:pt>
                <c:pt idx="449">
                  <c:v>0.558564842</c:v>
                </c:pt>
                <c:pt idx="450">
                  <c:v>0.558680534</c:v>
                </c:pt>
                <c:pt idx="451">
                  <c:v>0.558796287</c:v>
                </c:pt>
                <c:pt idx="452">
                  <c:v>0.558912039</c:v>
                </c:pt>
                <c:pt idx="453">
                  <c:v>0.559027791</c:v>
                </c:pt>
                <c:pt idx="454">
                  <c:v>0.559143543</c:v>
                </c:pt>
                <c:pt idx="455">
                  <c:v>0.559259236</c:v>
                </c:pt>
                <c:pt idx="456">
                  <c:v>0.559374988</c:v>
                </c:pt>
                <c:pt idx="457">
                  <c:v>0.55949074</c:v>
                </c:pt>
                <c:pt idx="458">
                  <c:v>0.559606493</c:v>
                </c:pt>
                <c:pt idx="459">
                  <c:v>0.559722245</c:v>
                </c:pt>
                <c:pt idx="460">
                  <c:v>0.559837937</c:v>
                </c:pt>
                <c:pt idx="461">
                  <c:v>0.55995369</c:v>
                </c:pt>
                <c:pt idx="462">
                  <c:v>0.560069442</c:v>
                </c:pt>
                <c:pt idx="463">
                  <c:v>0.560185194</c:v>
                </c:pt>
                <c:pt idx="464">
                  <c:v>0.560300946</c:v>
                </c:pt>
                <c:pt idx="465">
                  <c:v>0.560416639</c:v>
                </c:pt>
                <c:pt idx="466">
                  <c:v>0.560532391</c:v>
                </c:pt>
                <c:pt idx="467">
                  <c:v>0.560648143</c:v>
                </c:pt>
                <c:pt idx="468">
                  <c:v>0.560763896</c:v>
                </c:pt>
                <c:pt idx="469">
                  <c:v>0.560879648</c:v>
                </c:pt>
                <c:pt idx="470">
                  <c:v>0.5609954</c:v>
                </c:pt>
                <c:pt idx="471">
                  <c:v>0.561111093</c:v>
                </c:pt>
                <c:pt idx="472">
                  <c:v>0.561226845</c:v>
                </c:pt>
                <c:pt idx="473">
                  <c:v>0.561342597</c:v>
                </c:pt>
                <c:pt idx="474">
                  <c:v>0.561458349</c:v>
                </c:pt>
                <c:pt idx="475">
                  <c:v>0.561574101</c:v>
                </c:pt>
                <c:pt idx="476">
                  <c:v>0.561689794</c:v>
                </c:pt>
                <c:pt idx="477">
                  <c:v>0.561805546</c:v>
                </c:pt>
                <c:pt idx="478">
                  <c:v>0.561921299</c:v>
                </c:pt>
                <c:pt idx="479">
                  <c:v>0.562037051</c:v>
                </c:pt>
                <c:pt idx="480">
                  <c:v>0.562152803</c:v>
                </c:pt>
                <c:pt idx="481">
                  <c:v>0.562268496</c:v>
                </c:pt>
                <c:pt idx="482">
                  <c:v>0.562384248</c:v>
                </c:pt>
                <c:pt idx="483">
                  <c:v>0.5625</c:v>
                </c:pt>
                <c:pt idx="484">
                  <c:v>0.562615752</c:v>
                </c:pt>
                <c:pt idx="485">
                  <c:v>0.562731504</c:v>
                </c:pt>
                <c:pt idx="486">
                  <c:v>0.562847197</c:v>
                </c:pt>
                <c:pt idx="487">
                  <c:v>0.562962949</c:v>
                </c:pt>
                <c:pt idx="488">
                  <c:v>0.563078701</c:v>
                </c:pt>
                <c:pt idx="489">
                  <c:v>0.563194454</c:v>
                </c:pt>
                <c:pt idx="490">
                  <c:v>0.563310206</c:v>
                </c:pt>
                <c:pt idx="491">
                  <c:v>0.563425899</c:v>
                </c:pt>
                <c:pt idx="492">
                  <c:v>0.563541651</c:v>
                </c:pt>
                <c:pt idx="493">
                  <c:v>0.563657403</c:v>
                </c:pt>
                <c:pt idx="494">
                  <c:v>0.563773155</c:v>
                </c:pt>
                <c:pt idx="495">
                  <c:v>0.563888907</c:v>
                </c:pt>
                <c:pt idx="496">
                  <c:v>0.5640046</c:v>
                </c:pt>
                <c:pt idx="497">
                  <c:v>0.564120352</c:v>
                </c:pt>
                <c:pt idx="498">
                  <c:v>0.564236104</c:v>
                </c:pt>
                <c:pt idx="499">
                  <c:v>0.564351857</c:v>
                </c:pt>
                <c:pt idx="500">
                  <c:v>0.564467609</c:v>
                </c:pt>
                <c:pt idx="501">
                  <c:v>0.564583361</c:v>
                </c:pt>
                <c:pt idx="502">
                  <c:v>0.564699054</c:v>
                </c:pt>
                <c:pt idx="503">
                  <c:v>0.564814806</c:v>
                </c:pt>
                <c:pt idx="504">
                  <c:v>0.564930558</c:v>
                </c:pt>
                <c:pt idx="505">
                  <c:v>0.56504631</c:v>
                </c:pt>
                <c:pt idx="506">
                  <c:v>0.565162063</c:v>
                </c:pt>
                <c:pt idx="507">
                  <c:v>0.565277755</c:v>
                </c:pt>
                <c:pt idx="508">
                  <c:v>0.565393507</c:v>
                </c:pt>
                <c:pt idx="509">
                  <c:v>0.56550926</c:v>
                </c:pt>
                <c:pt idx="510">
                  <c:v>0.565625012</c:v>
                </c:pt>
                <c:pt idx="511">
                  <c:v>0.565740764</c:v>
                </c:pt>
                <c:pt idx="512">
                  <c:v>0.565856457</c:v>
                </c:pt>
                <c:pt idx="513">
                  <c:v>0.565972209</c:v>
                </c:pt>
                <c:pt idx="514">
                  <c:v>0.566087961</c:v>
                </c:pt>
                <c:pt idx="515">
                  <c:v>0.566203713</c:v>
                </c:pt>
                <c:pt idx="516">
                  <c:v>0.566319466</c:v>
                </c:pt>
                <c:pt idx="517">
                  <c:v>0.566435158</c:v>
                </c:pt>
                <c:pt idx="518">
                  <c:v>0.56655091</c:v>
                </c:pt>
                <c:pt idx="519">
                  <c:v>0.566666663</c:v>
                </c:pt>
                <c:pt idx="520">
                  <c:v>0.566782415</c:v>
                </c:pt>
                <c:pt idx="521">
                  <c:v>0.566898167</c:v>
                </c:pt>
                <c:pt idx="522">
                  <c:v>0.56701386</c:v>
                </c:pt>
                <c:pt idx="523">
                  <c:v>0.567129612</c:v>
                </c:pt>
                <c:pt idx="524">
                  <c:v>0.567245364</c:v>
                </c:pt>
                <c:pt idx="525">
                  <c:v>0.567361116</c:v>
                </c:pt>
                <c:pt idx="526">
                  <c:v>0.567476869</c:v>
                </c:pt>
                <c:pt idx="527">
                  <c:v>0.567592621</c:v>
                </c:pt>
                <c:pt idx="528">
                  <c:v>0.567708313</c:v>
                </c:pt>
                <c:pt idx="529">
                  <c:v>0.567824066</c:v>
                </c:pt>
                <c:pt idx="530">
                  <c:v>0.567939818</c:v>
                </c:pt>
                <c:pt idx="531">
                  <c:v>0.56805557</c:v>
                </c:pt>
                <c:pt idx="532">
                  <c:v>0.568171322</c:v>
                </c:pt>
                <c:pt idx="533">
                  <c:v>0.568287015</c:v>
                </c:pt>
                <c:pt idx="534">
                  <c:v>0.568402767</c:v>
                </c:pt>
                <c:pt idx="535">
                  <c:v>0.568518519</c:v>
                </c:pt>
                <c:pt idx="536">
                  <c:v>0.568634272</c:v>
                </c:pt>
                <c:pt idx="537">
                  <c:v>0.568750024</c:v>
                </c:pt>
                <c:pt idx="538">
                  <c:v>0.568865716</c:v>
                </c:pt>
                <c:pt idx="539">
                  <c:v>0.568981469</c:v>
                </c:pt>
                <c:pt idx="540">
                  <c:v>0.569097221</c:v>
                </c:pt>
                <c:pt idx="541">
                  <c:v>0.569212973</c:v>
                </c:pt>
                <c:pt idx="542">
                  <c:v>0.569328725</c:v>
                </c:pt>
                <c:pt idx="543">
                  <c:v>0.569444418</c:v>
                </c:pt>
                <c:pt idx="544">
                  <c:v>0.56956017</c:v>
                </c:pt>
                <c:pt idx="545">
                  <c:v>0.569675922</c:v>
                </c:pt>
                <c:pt idx="546">
                  <c:v>0.569791675</c:v>
                </c:pt>
                <c:pt idx="547">
                  <c:v>0.569907427</c:v>
                </c:pt>
                <c:pt idx="548">
                  <c:v>0.570023119</c:v>
                </c:pt>
                <c:pt idx="549">
                  <c:v>0.570138872</c:v>
                </c:pt>
                <c:pt idx="550">
                  <c:v>0.570254624</c:v>
                </c:pt>
                <c:pt idx="551">
                  <c:v>0.570370376</c:v>
                </c:pt>
                <c:pt idx="552">
                  <c:v>0.570486128</c:v>
                </c:pt>
                <c:pt idx="553">
                  <c:v>0.570601881</c:v>
                </c:pt>
                <c:pt idx="554">
                  <c:v>0.570717573</c:v>
                </c:pt>
                <c:pt idx="555">
                  <c:v>0.570833325</c:v>
                </c:pt>
                <c:pt idx="556">
                  <c:v>0.570949078</c:v>
                </c:pt>
                <c:pt idx="557">
                  <c:v>0.57106483</c:v>
                </c:pt>
                <c:pt idx="558">
                  <c:v>0.571180582</c:v>
                </c:pt>
                <c:pt idx="559">
                  <c:v>0.571296275</c:v>
                </c:pt>
                <c:pt idx="560">
                  <c:v>0.571412027</c:v>
                </c:pt>
                <c:pt idx="561">
                  <c:v>0.571527779</c:v>
                </c:pt>
                <c:pt idx="562">
                  <c:v>0.571643531</c:v>
                </c:pt>
                <c:pt idx="563">
                  <c:v>0.571759284</c:v>
                </c:pt>
                <c:pt idx="564">
                  <c:v>0.571874976</c:v>
                </c:pt>
                <c:pt idx="565">
                  <c:v>0.571990728</c:v>
                </c:pt>
                <c:pt idx="566">
                  <c:v>0.572106481</c:v>
                </c:pt>
                <c:pt idx="567">
                  <c:v>0.572222233</c:v>
                </c:pt>
                <c:pt idx="568">
                  <c:v>0.572337985</c:v>
                </c:pt>
                <c:pt idx="569">
                  <c:v>0.572453678</c:v>
                </c:pt>
                <c:pt idx="570">
                  <c:v>0.57256943</c:v>
                </c:pt>
                <c:pt idx="571">
                  <c:v>0.572685182</c:v>
                </c:pt>
                <c:pt idx="572">
                  <c:v>0.572800934</c:v>
                </c:pt>
                <c:pt idx="573">
                  <c:v>0.572916687</c:v>
                </c:pt>
                <c:pt idx="574">
                  <c:v>0.573032379</c:v>
                </c:pt>
                <c:pt idx="575">
                  <c:v>0.573148131</c:v>
                </c:pt>
                <c:pt idx="576">
                  <c:v>0.573263884</c:v>
                </c:pt>
                <c:pt idx="577">
                  <c:v>0.573379636</c:v>
                </c:pt>
                <c:pt idx="578">
                  <c:v>0.573495388</c:v>
                </c:pt>
                <c:pt idx="579">
                  <c:v>0.57361114</c:v>
                </c:pt>
                <c:pt idx="580">
                  <c:v>0.573726833</c:v>
                </c:pt>
                <c:pt idx="581">
                  <c:v>0.573842585</c:v>
                </c:pt>
                <c:pt idx="582">
                  <c:v>0.573958337</c:v>
                </c:pt>
                <c:pt idx="583">
                  <c:v>0.57407409</c:v>
                </c:pt>
                <c:pt idx="584">
                  <c:v>0.574189842</c:v>
                </c:pt>
                <c:pt idx="585">
                  <c:v>0.574305534</c:v>
                </c:pt>
                <c:pt idx="586">
                  <c:v>0.574421287</c:v>
                </c:pt>
                <c:pt idx="587">
                  <c:v>0.574537039</c:v>
                </c:pt>
                <c:pt idx="588">
                  <c:v>0.574652791</c:v>
                </c:pt>
                <c:pt idx="589">
                  <c:v>0.574768543</c:v>
                </c:pt>
                <c:pt idx="590">
                  <c:v>0.574884236</c:v>
                </c:pt>
                <c:pt idx="591">
                  <c:v>0.574999988</c:v>
                </c:pt>
                <c:pt idx="592">
                  <c:v>0.57511574</c:v>
                </c:pt>
                <c:pt idx="593">
                  <c:v>0.575231493</c:v>
                </c:pt>
                <c:pt idx="594">
                  <c:v>0.575347245</c:v>
                </c:pt>
                <c:pt idx="595">
                  <c:v>0.575462937</c:v>
                </c:pt>
                <c:pt idx="596">
                  <c:v>0.57557869</c:v>
                </c:pt>
                <c:pt idx="597">
                  <c:v>0.575694442</c:v>
                </c:pt>
                <c:pt idx="598">
                  <c:v>0.575810194</c:v>
                </c:pt>
                <c:pt idx="599">
                  <c:v>0.575925946</c:v>
                </c:pt>
                <c:pt idx="600">
                  <c:v>0.576041639</c:v>
                </c:pt>
                <c:pt idx="601">
                  <c:v>0.576157391</c:v>
                </c:pt>
                <c:pt idx="602">
                  <c:v>0.576273143</c:v>
                </c:pt>
                <c:pt idx="603">
                  <c:v>0.576388896</c:v>
                </c:pt>
                <c:pt idx="604">
                  <c:v>0.576504648</c:v>
                </c:pt>
                <c:pt idx="605">
                  <c:v>0.5766204</c:v>
                </c:pt>
                <c:pt idx="606">
                  <c:v>0.576736093</c:v>
                </c:pt>
                <c:pt idx="607">
                  <c:v>0.576851845</c:v>
                </c:pt>
                <c:pt idx="608">
                  <c:v>0.576967597</c:v>
                </c:pt>
                <c:pt idx="609">
                  <c:v>0.577083349</c:v>
                </c:pt>
                <c:pt idx="610">
                  <c:v>0.577199101</c:v>
                </c:pt>
                <c:pt idx="611">
                  <c:v>0.577314794</c:v>
                </c:pt>
                <c:pt idx="612">
                  <c:v>0.577430546</c:v>
                </c:pt>
                <c:pt idx="613">
                  <c:v>0.577546299</c:v>
                </c:pt>
                <c:pt idx="614">
                  <c:v>0.577662051</c:v>
                </c:pt>
                <c:pt idx="615">
                  <c:v>0.577777803</c:v>
                </c:pt>
                <c:pt idx="616">
                  <c:v>0.577893496</c:v>
                </c:pt>
                <c:pt idx="617">
                  <c:v>0.578009248</c:v>
                </c:pt>
                <c:pt idx="618">
                  <c:v>0.578125</c:v>
                </c:pt>
                <c:pt idx="619">
                  <c:v>0.578240752</c:v>
                </c:pt>
                <c:pt idx="620">
                  <c:v>0.578356504</c:v>
                </c:pt>
                <c:pt idx="621">
                  <c:v>0.578472197</c:v>
                </c:pt>
                <c:pt idx="622">
                  <c:v>0.578587949</c:v>
                </c:pt>
                <c:pt idx="623">
                  <c:v>0.578703701</c:v>
                </c:pt>
                <c:pt idx="624">
                  <c:v>0.578819454</c:v>
                </c:pt>
                <c:pt idx="625">
                  <c:v>0.578935206</c:v>
                </c:pt>
                <c:pt idx="626">
                  <c:v>0.579050899</c:v>
                </c:pt>
                <c:pt idx="627">
                  <c:v>0.579166651</c:v>
                </c:pt>
                <c:pt idx="628">
                  <c:v>0.579282403</c:v>
                </c:pt>
                <c:pt idx="629">
                  <c:v>0.579398155</c:v>
                </c:pt>
                <c:pt idx="630">
                  <c:v>0.579513907</c:v>
                </c:pt>
                <c:pt idx="631">
                  <c:v>0.5796296</c:v>
                </c:pt>
                <c:pt idx="632">
                  <c:v>0.579745352</c:v>
                </c:pt>
                <c:pt idx="633">
                  <c:v>0.579861104</c:v>
                </c:pt>
                <c:pt idx="634">
                  <c:v>0.579976857</c:v>
                </c:pt>
                <c:pt idx="635">
                  <c:v>0.580092609</c:v>
                </c:pt>
                <c:pt idx="636">
                  <c:v>0.580208361</c:v>
                </c:pt>
                <c:pt idx="637">
                  <c:v>0.580324054</c:v>
                </c:pt>
                <c:pt idx="638">
                  <c:v>0.580439806</c:v>
                </c:pt>
                <c:pt idx="639">
                  <c:v>0.580555558</c:v>
                </c:pt>
                <c:pt idx="640">
                  <c:v>0.58067131</c:v>
                </c:pt>
                <c:pt idx="641">
                  <c:v>0.580787063</c:v>
                </c:pt>
                <c:pt idx="642">
                  <c:v>0.580902755</c:v>
                </c:pt>
                <c:pt idx="643">
                  <c:v>0.581018507</c:v>
                </c:pt>
                <c:pt idx="644">
                  <c:v>0.58113426</c:v>
                </c:pt>
                <c:pt idx="645">
                  <c:v>0.581250012</c:v>
                </c:pt>
                <c:pt idx="646">
                  <c:v>0.581365764</c:v>
                </c:pt>
                <c:pt idx="647">
                  <c:v>0.581481457</c:v>
                </c:pt>
                <c:pt idx="648">
                  <c:v>0.581597209</c:v>
                </c:pt>
                <c:pt idx="649">
                  <c:v>0.581712961</c:v>
                </c:pt>
                <c:pt idx="650">
                  <c:v>0.581828713</c:v>
                </c:pt>
                <c:pt idx="651">
                  <c:v>0.581944466</c:v>
                </c:pt>
                <c:pt idx="652">
                  <c:v>0.582060158</c:v>
                </c:pt>
                <c:pt idx="653">
                  <c:v>0.58217591</c:v>
                </c:pt>
                <c:pt idx="654">
                  <c:v>0.582291663</c:v>
                </c:pt>
                <c:pt idx="655">
                  <c:v>0.582407415</c:v>
                </c:pt>
                <c:pt idx="656">
                  <c:v>0.582523167</c:v>
                </c:pt>
                <c:pt idx="657">
                  <c:v>0.58263886</c:v>
                </c:pt>
                <c:pt idx="658">
                  <c:v>0.582754612</c:v>
                </c:pt>
                <c:pt idx="659">
                  <c:v>0.582870364</c:v>
                </c:pt>
                <c:pt idx="660">
                  <c:v>0.582986116</c:v>
                </c:pt>
                <c:pt idx="661">
                  <c:v>0.583101869</c:v>
                </c:pt>
                <c:pt idx="662">
                  <c:v>0.583217621</c:v>
                </c:pt>
                <c:pt idx="663">
                  <c:v>0.583333313</c:v>
                </c:pt>
                <c:pt idx="664">
                  <c:v>0.583449066</c:v>
                </c:pt>
                <c:pt idx="665">
                  <c:v>0.583564818</c:v>
                </c:pt>
                <c:pt idx="666">
                  <c:v>0.58368057</c:v>
                </c:pt>
                <c:pt idx="667">
                  <c:v>0.583796322</c:v>
                </c:pt>
                <c:pt idx="668">
                  <c:v>0.583912015</c:v>
                </c:pt>
                <c:pt idx="669">
                  <c:v>0.584027767</c:v>
                </c:pt>
                <c:pt idx="670">
                  <c:v>0.584143519</c:v>
                </c:pt>
                <c:pt idx="671">
                  <c:v>0.584259272</c:v>
                </c:pt>
                <c:pt idx="672">
                  <c:v>0.584375024</c:v>
                </c:pt>
                <c:pt idx="673">
                  <c:v>0.584490716</c:v>
                </c:pt>
                <c:pt idx="674">
                  <c:v>0.584606469</c:v>
                </c:pt>
                <c:pt idx="675">
                  <c:v>0.584722221</c:v>
                </c:pt>
                <c:pt idx="676">
                  <c:v>0.584837973</c:v>
                </c:pt>
                <c:pt idx="677">
                  <c:v>0.584953725</c:v>
                </c:pt>
                <c:pt idx="678">
                  <c:v>0.585069418</c:v>
                </c:pt>
                <c:pt idx="679">
                  <c:v>0.58518517</c:v>
                </c:pt>
                <c:pt idx="680">
                  <c:v>0.585300922</c:v>
                </c:pt>
                <c:pt idx="681">
                  <c:v>0.585416675</c:v>
                </c:pt>
                <c:pt idx="682">
                  <c:v>0.585532427</c:v>
                </c:pt>
                <c:pt idx="683">
                  <c:v>0.585648119</c:v>
                </c:pt>
                <c:pt idx="684">
                  <c:v>0.585763872</c:v>
                </c:pt>
                <c:pt idx="685">
                  <c:v>0.585879624</c:v>
                </c:pt>
                <c:pt idx="686">
                  <c:v>0.585995376</c:v>
                </c:pt>
                <c:pt idx="687">
                  <c:v>0.586111128</c:v>
                </c:pt>
                <c:pt idx="688">
                  <c:v>0.586226881</c:v>
                </c:pt>
                <c:pt idx="689">
                  <c:v>0.586342573</c:v>
                </c:pt>
                <c:pt idx="690">
                  <c:v>0.586458325</c:v>
                </c:pt>
                <c:pt idx="691">
                  <c:v>0.586574078</c:v>
                </c:pt>
                <c:pt idx="692">
                  <c:v>0.58668983</c:v>
                </c:pt>
                <c:pt idx="693">
                  <c:v>0.586805582</c:v>
                </c:pt>
                <c:pt idx="694">
                  <c:v>0.586921275</c:v>
                </c:pt>
                <c:pt idx="695">
                  <c:v>0.587037027</c:v>
                </c:pt>
                <c:pt idx="696">
                  <c:v>0.587152779</c:v>
                </c:pt>
                <c:pt idx="697">
                  <c:v>0.587268531</c:v>
                </c:pt>
                <c:pt idx="698">
                  <c:v>0.587384284</c:v>
                </c:pt>
                <c:pt idx="699">
                  <c:v>0.587499976</c:v>
                </c:pt>
                <c:pt idx="700">
                  <c:v>0.587615728</c:v>
                </c:pt>
                <c:pt idx="701">
                  <c:v>0.587731481</c:v>
                </c:pt>
                <c:pt idx="702">
                  <c:v>0.587847233</c:v>
                </c:pt>
                <c:pt idx="703">
                  <c:v>0.587962985</c:v>
                </c:pt>
                <c:pt idx="704">
                  <c:v>0.588078678</c:v>
                </c:pt>
                <c:pt idx="705">
                  <c:v>0.58819443</c:v>
                </c:pt>
                <c:pt idx="706">
                  <c:v>0.588310182</c:v>
                </c:pt>
                <c:pt idx="707">
                  <c:v>0.588425934</c:v>
                </c:pt>
                <c:pt idx="708">
                  <c:v>0.588541687</c:v>
                </c:pt>
                <c:pt idx="709">
                  <c:v>0.588657379</c:v>
                </c:pt>
                <c:pt idx="710">
                  <c:v>0.588773131</c:v>
                </c:pt>
                <c:pt idx="711">
                  <c:v>0.588888884</c:v>
                </c:pt>
                <c:pt idx="712">
                  <c:v>0.589004636</c:v>
                </c:pt>
                <c:pt idx="713">
                  <c:v>0.589120388</c:v>
                </c:pt>
                <c:pt idx="714">
                  <c:v>0.58923614</c:v>
                </c:pt>
                <c:pt idx="715">
                  <c:v>0.589351833</c:v>
                </c:pt>
                <c:pt idx="716">
                  <c:v>0.589467585</c:v>
                </c:pt>
                <c:pt idx="717">
                  <c:v>0.589583337</c:v>
                </c:pt>
                <c:pt idx="718">
                  <c:v>0.58969909</c:v>
                </c:pt>
                <c:pt idx="719">
                  <c:v>0.589814842</c:v>
                </c:pt>
                <c:pt idx="720">
                  <c:v>0.589930534</c:v>
                </c:pt>
                <c:pt idx="721">
                  <c:v>0.590046287</c:v>
                </c:pt>
                <c:pt idx="722">
                  <c:v>0.590162039</c:v>
                </c:pt>
                <c:pt idx="723">
                  <c:v>0.590277791</c:v>
                </c:pt>
                <c:pt idx="724">
                  <c:v>0.590393543</c:v>
                </c:pt>
                <c:pt idx="725">
                  <c:v>0.590509236</c:v>
                </c:pt>
                <c:pt idx="726">
                  <c:v>0.590624988</c:v>
                </c:pt>
                <c:pt idx="727">
                  <c:v>0.59074074</c:v>
                </c:pt>
                <c:pt idx="728">
                  <c:v>0.590856493</c:v>
                </c:pt>
                <c:pt idx="729">
                  <c:v>0.590972245</c:v>
                </c:pt>
                <c:pt idx="730">
                  <c:v>0.591087937</c:v>
                </c:pt>
                <c:pt idx="731">
                  <c:v>0.59120369</c:v>
                </c:pt>
                <c:pt idx="732">
                  <c:v>0.591319442</c:v>
                </c:pt>
                <c:pt idx="733">
                  <c:v>0.591435194</c:v>
                </c:pt>
                <c:pt idx="734">
                  <c:v>0.591550946</c:v>
                </c:pt>
                <c:pt idx="735">
                  <c:v>0.591666639</c:v>
                </c:pt>
                <c:pt idx="736">
                  <c:v>0.591782391</c:v>
                </c:pt>
                <c:pt idx="737">
                  <c:v>0.591898143</c:v>
                </c:pt>
                <c:pt idx="738">
                  <c:v>0.592013896</c:v>
                </c:pt>
                <c:pt idx="739">
                  <c:v>0.592129648</c:v>
                </c:pt>
                <c:pt idx="740">
                  <c:v>0.5922454</c:v>
                </c:pt>
                <c:pt idx="741">
                  <c:v>0.592361093</c:v>
                </c:pt>
                <c:pt idx="742">
                  <c:v>0.592476845</c:v>
                </c:pt>
                <c:pt idx="743">
                  <c:v>0.592592597</c:v>
                </c:pt>
                <c:pt idx="744">
                  <c:v>0.592708349</c:v>
                </c:pt>
                <c:pt idx="745">
                  <c:v>0.592824101</c:v>
                </c:pt>
                <c:pt idx="746">
                  <c:v>0.592939794</c:v>
                </c:pt>
                <c:pt idx="747">
                  <c:v>0.593055546</c:v>
                </c:pt>
                <c:pt idx="748">
                  <c:v>0.593171299</c:v>
                </c:pt>
                <c:pt idx="749">
                  <c:v>0.593287051</c:v>
                </c:pt>
                <c:pt idx="750">
                  <c:v>0.593402803</c:v>
                </c:pt>
                <c:pt idx="751">
                  <c:v>0.593518496</c:v>
                </c:pt>
                <c:pt idx="752">
                  <c:v>0.593634248</c:v>
                </c:pt>
                <c:pt idx="753">
                  <c:v>0.59375</c:v>
                </c:pt>
                <c:pt idx="754">
                  <c:v>0.593865752</c:v>
                </c:pt>
                <c:pt idx="755">
                  <c:v>0.593981504</c:v>
                </c:pt>
                <c:pt idx="756">
                  <c:v>0.594097197</c:v>
                </c:pt>
                <c:pt idx="757">
                  <c:v>0.594212949</c:v>
                </c:pt>
                <c:pt idx="758">
                  <c:v>0.594328701</c:v>
                </c:pt>
                <c:pt idx="759">
                  <c:v>0.594444454</c:v>
                </c:pt>
                <c:pt idx="760">
                  <c:v>0.594560206</c:v>
                </c:pt>
                <c:pt idx="761">
                  <c:v>0.594675899</c:v>
                </c:pt>
                <c:pt idx="762">
                  <c:v>0.594791651</c:v>
                </c:pt>
                <c:pt idx="763">
                  <c:v>0.594907403</c:v>
                </c:pt>
                <c:pt idx="764">
                  <c:v>0.595023155</c:v>
                </c:pt>
                <c:pt idx="765">
                  <c:v>0.595138907</c:v>
                </c:pt>
                <c:pt idx="766">
                  <c:v>0.5952546</c:v>
                </c:pt>
                <c:pt idx="767">
                  <c:v>0.595370352</c:v>
                </c:pt>
                <c:pt idx="768">
                  <c:v>0.595486104</c:v>
                </c:pt>
                <c:pt idx="769">
                  <c:v>0.595601857</c:v>
                </c:pt>
                <c:pt idx="770">
                  <c:v>0.595717609</c:v>
                </c:pt>
                <c:pt idx="771">
                  <c:v>0.595833361</c:v>
                </c:pt>
                <c:pt idx="772">
                  <c:v>0.595949054</c:v>
                </c:pt>
                <c:pt idx="773">
                  <c:v>0.596064806</c:v>
                </c:pt>
                <c:pt idx="774">
                  <c:v>0.596180558</c:v>
                </c:pt>
                <c:pt idx="775">
                  <c:v>0.59629631</c:v>
                </c:pt>
                <c:pt idx="776">
                  <c:v>0.596412063</c:v>
                </c:pt>
                <c:pt idx="777">
                  <c:v>0.596527755</c:v>
                </c:pt>
                <c:pt idx="778">
                  <c:v>0.596643507</c:v>
                </c:pt>
                <c:pt idx="779">
                  <c:v>0.59675926</c:v>
                </c:pt>
                <c:pt idx="780">
                  <c:v>0.596875012</c:v>
                </c:pt>
                <c:pt idx="781">
                  <c:v>0.596990764</c:v>
                </c:pt>
                <c:pt idx="782">
                  <c:v>0.597106457</c:v>
                </c:pt>
                <c:pt idx="783">
                  <c:v>0.597222209</c:v>
                </c:pt>
                <c:pt idx="784">
                  <c:v>0.597337961</c:v>
                </c:pt>
                <c:pt idx="785">
                  <c:v>0.597453713</c:v>
                </c:pt>
                <c:pt idx="786">
                  <c:v>0.597569466</c:v>
                </c:pt>
                <c:pt idx="787">
                  <c:v>0.597685158</c:v>
                </c:pt>
                <c:pt idx="788">
                  <c:v>0.59780091</c:v>
                </c:pt>
                <c:pt idx="789">
                  <c:v>0.597916663</c:v>
                </c:pt>
                <c:pt idx="790">
                  <c:v>0.598032415</c:v>
                </c:pt>
                <c:pt idx="791">
                  <c:v>0.598148167</c:v>
                </c:pt>
                <c:pt idx="792">
                  <c:v>0.59826386</c:v>
                </c:pt>
                <c:pt idx="793">
                  <c:v>0.598379612</c:v>
                </c:pt>
                <c:pt idx="794">
                  <c:v>0.598495364</c:v>
                </c:pt>
                <c:pt idx="795">
                  <c:v>0.598611116</c:v>
                </c:pt>
                <c:pt idx="796">
                  <c:v>0.598726869</c:v>
                </c:pt>
                <c:pt idx="797">
                  <c:v>0.598842621</c:v>
                </c:pt>
                <c:pt idx="798">
                  <c:v>0.598958313</c:v>
                </c:pt>
                <c:pt idx="799">
                  <c:v>0.599074066</c:v>
                </c:pt>
                <c:pt idx="800">
                  <c:v>0.599189818</c:v>
                </c:pt>
                <c:pt idx="801">
                  <c:v>0.59930557</c:v>
                </c:pt>
                <c:pt idx="802">
                  <c:v>0.599421322</c:v>
                </c:pt>
                <c:pt idx="803">
                  <c:v>0.599537015</c:v>
                </c:pt>
                <c:pt idx="804">
                  <c:v>0.599652767</c:v>
                </c:pt>
                <c:pt idx="805">
                  <c:v>0.599768519</c:v>
                </c:pt>
                <c:pt idx="806">
                  <c:v>0.599884272</c:v>
                </c:pt>
                <c:pt idx="807">
                  <c:v>0.600000024</c:v>
                </c:pt>
                <c:pt idx="808">
                  <c:v>0.600115716</c:v>
                </c:pt>
                <c:pt idx="809">
                  <c:v>0.600231469</c:v>
                </c:pt>
                <c:pt idx="810">
                  <c:v>0.600347221</c:v>
                </c:pt>
                <c:pt idx="811">
                  <c:v>0.600462973</c:v>
                </c:pt>
                <c:pt idx="812">
                  <c:v>0.600578725</c:v>
                </c:pt>
                <c:pt idx="813">
                  <c:v>0.600694418</c:v>
                </c:pt>
                <c:pt idx="814">
                  <c:v>0.60081017</c:v>
                </c:pt>
                <c:pt idx="815">
                  <c:v>0.600925922</c:v>
                </c:pt>
                <c:pt idx="816">
                  <c:v>0.601041675</c:v>
                </c:pt>
                <c:pt idx="817">
                  <c:v>0.601157427</c:v>
                </c:pt>
                <c:pt idx="818">
                  <c:v>0.601273119</c:v>
                </c:pt>
                <c:pt idx="819">
                  <c:v>0.601388872</c:v>
                </c:pt>
                <c:pt idx="820">
                  <c:v>0.601504624</c:v>
                </c:pt>
                <c:pt idx="821">
                  <c:v>0.601620376</c:v>
                </c:pt>
                <c:pt idx="822">
                  <c:v>0.601736128</c:v>
                </c:pt>
                <c:pt idx="823">
                  <c:v>0.601851881</c:v>
                </c:pt>
                <c:pt idx="824">
                  <c:v>0.601967573</c:v>
                </c:pt>
                <c:pt idx="825">
                  <c:v>0.602083325</c:v>
                </c:pt>
                <c:pt idx="826">
                  <c:v>0.602199078</c:v>
                </c:pt>
                <c:pt idx="827">
                  <c:v>0.60231483</c:v>
                </c:pt>
                <c:pt idx="828">
                  <c:v>0.602430582</c:v>
                </c:pt>
                <c:pt idx="829">
                  <c:v>0.602546275</c:v>
                </c:pt>
                <c:pt idx="830">
                  <c:v>0.602662027</c:v>
                </c:pt>
                <c:pt idx="831">
                  <c:v>0.602777779</c:v>
                </c:pt>
                <c:pt idx="832">
                  <c:v>0.602893531</c:v>
                </c:pt>
                <c:pt idx="833">
                  <c:v>0.603009284</c:v>
                </c:pt>
                <c:pt idx="834">
                  <c:v>0.603124976</c:v>
                </c:pt>
                <c:pt idx="835">
                  <c:v>0.603240728</c:v>
                </c:pt>
                <c:pt idx="836">
                  <c:v>0.603356481</c:v>
                </c:pt>
                <c:pt idx="837">
                  <c:v>0.603472233</c:v>
                </c:pt>
                <c:pt idx="838">
                  <c:v>0.603587985</c:v>
                </c:pt>
                <c:pt idx="839">
                  <c:v>0.603703678</c:v>
                </c:pt>
                <c:pt idx="840">
                  <c:v>0.60381943</c:v>
                </c:pt>
                <c:pt idx="841">
                  <c:v>0.603935182</c:v>
                </c:pt>
                <c:pt idx="842">
                  <c:v>0.604050934</c:v>
                </c:pt>
                <c:pt idx="843">
                  <c:v>0.604166687</c:v>
                </c:pt>
                <c:pt idx="844">
                  <c:v>0.604282379</c:v>
                </c:pt>
                <c:pt idx="845">
                  <c:v>0.604398131</c:v>
                </c:pt>
                <c:pt idx="846">
                  <c:v>0.604513884</c:v>
                </c:pt>
                <c:pt idx="847">
                  <c:v>0.604629636</c:v>
                </c:pt>
                <c:pt idx="848">
                  <c:v>0.604745388</c:v>
                </c:pt>
                <c:pt idx="849">
                  <c:v>0.60486114</c:v>
                </c:pt>
                <c:pt idx="850">
                  <c:v>0.604976833</c:v>
                </c:pt>
                <c:pt idx="851">
                  <c:v>0.605092585</c:v>
                </c:pt>
                <c:pt idx="852">
                  <c:v>0.605208337</c:v>
                </c:pt>
                <c:pt idx="853">
                  <c:v>0.60532409</c:v>
                </c:pt>
                <c:pt idx="854">
                  <c:v>0.605439842</c:v>
                </c:pt>
                <c:pt idx="855">
                  <c:v>0.605555534</c:v>
                </c:pt>
                <c:pt idx="856">
                  <c:v>0.605671287</c:v>
                </c:pt>
                <c:pt idx="857">
                  <c:v>0.605787039</c:v>
                </c:pt>
                <c:pt idx="858">
                  <c:v>0.605902791</c:v>
                </c:pt>
                <c:pt idx="859">
                  <c:v>0.606018543</c:v>
                </c:pt>
                <c:pt idx="860">
                  <c:v>0.606134236</c:v>
                </c:pt>
                <c:pt idx="861">
                  <c:v>0.606249988</c:v>
                </c:pt>
                <c:pt idx="862">
                  <c:v>0.60636574</c:v>
                </c:pt>
                <c:pt idx="863">
                  <c:v>0.606481493</c:v>
                </c:pt>
                <c:pt idx="864">
                  <c:v>0.606597245</c:v>
                </c:pt>
                <c:pt idx="865">
                  <c:v>0.606712937</c:v>
                </c:pt>
                <c:pt idx="866">
                  <c:v>0.60682869</c:v>
                </c:pt>
                <c:pt idx="867">
                  <c:v>0.606944442</c:v>
                </c:pt>
                <c:pt idx="868">
                  <c:v>0.607060194</c:v>
                </c:pt>
                <c:pt idx="869">
                  <c:v>0.607175946</c:v>
                </c:pt>
                <c:pt idx="870">
                  <c:v>0.607291639</c:v>
                </c:pt>
                <c:pt idx="871">
                  <c:v>0.607407391</c:v>
                </c:pt>
                <c:pt idx="872">
                  <c:v>0.607523143</c:v>
                </c:pt>
                <c:pt idx="873">
                  <c:v>0.607638896</c:v>
                </c:pt>
                <c:pt idx="874">
                  <c:v>0.607754648</c:v>
                </c:pt>
                <c:pt idx="875">
                  <c:v>0.6078704</c:v>
                </c:pt>
                <c:pt idx="876">
                  <c:v>0.607986093</c:v>
                </c:pt>
                <c:pt idx="877">
                  <c:v>0.608101845</c:v>
                </c:pt>
                <c:pt idx="878">
                  <c:v>0.608217597</c:v>
                </c:pt>
                <c:pt idx="879">
                  <c:v>0.608333349</c:v>
                </c:pt>
                <c:pt idx="880">
                  <c:v>0.608449101</c:v>
                </c:pt>
                <c:pt idx="881">
                  <c:v>0.608564794</c:v>
                </c:pt>
                <c:pt idx="882">
                  <c:v>0.608680546</c:v>
                </c:pt>
                <c:pt idx="883">
                  <c:v>0.608796299</c:v>
                </c:pt>
                <c:pt idx="884">
                  <c:v>0.608912051</c:v>
                </c:pt>
                <c:pt idx="885">
                  <c:v>0.609027803</c:v>
                </c:pt>
                <c:pt idx="886">
                  <c:v>0.609143496</c:v>
                </c:pt>
                <c:pt idx="887">
                  <c:v>0.609259248</c:v>
                </c:pt>
                <c:pt idx="888">
                  <c:v>0.609375</c:v>
                </c:pt>
                <c:pt idx="889">
                  <c:v>0.609490752</c:v>
                </c:pt>
                <c:pt idx="890">
                  <c:v>0.609606504</c:v>
                </c:pt>
                <c:pt idx="891">
                  <c:v>0.609722197</c:v>
                </c:pt>
                <c:pt idx="892">
                  <c:v>0.609837949</c:v>
                </c:pt>
                <c:pt idx="893">
                  <c:v>0.609953701</c:v>
                </c:pt>
                <c:pt idx="894">
                  <c:v>0.610069454</c:v>
                </c:pt>
                <c:pt idx="895">
                  <c:v>0.610185206</c:v>
                </c:pt>
                <c:pt idx="896">
                  <c:v>0.610300899</c:v>
                </c:pt>
                <c:pt idx="897">
                  <c:v>0.610416651</c:v>
                </c:pt>
                <c:pt idx="898">
                  <c:v>0.610532403</c:v>
                </c:pt>
                <c:pt idx="899">
                  <c:v>0.610648155</c:v>
                </c:pt>
                <c:pt idx="900">
                  <c:v>0.610763907</c:v>
                </c:pt>
                <c:pt idx="901">
                  <c:v>0.6108796</c:v>
                </c:pt>
                <c:pt idx="902">
                  <c:v>0.610995352</c:v>
                </c:pt>
                <c:pt idx="903">
                  <c:v>0.611111104</c:v>
                </c:pt>
                <c:pt idx="904">
                  <c:v>0.611226857</c:v>
                </c:pt>
                <c:pt idx="905">
                  <c:v>0.611342609</c:v>
                </c:pt>
                <c:pt idx="906">
                  <c:v>0.611458361</c:v>
                </c:pt>
                <c:pt idx="907">
                  <c:v>0.611574054</c:v>
                </c:pt>
                <c:pt idx="908">
                  <c:v>0.611689806</c:v>
                </c:pt>
                <c:pt idx="909">
                  <c:v>0.611805558</c:v>
                </c:pt>
                <c:pt idx="910">
                  <c:v>0.61192131</c:v>
                </c:pt>
                <c:pt idx="911">
                  <c:v>0.612037063</c:v>
                </c:pt>
                <c:pt idx="912">
                  <c:v>0.612152755</c:v>
                </c:pt>
                <c:pt idx="913">
                  <c:v>0.612268507</c:v>
                </c:pt>
                <c:pt idx="914">
                  <c:v>0.61238426</c:v>
                </c:pt>
                <c:pt idx="915">
                  <c:v>0.612500012</c:v>
                </c:pt>
                <c:pt idx="916">
                  <c:v>0.612615764</c:v>
                </c:pt>
                <c:pt idx="917">
                  <c:v>0.612731457</c:v>
                </c:pt>
                <c:pt idx="918">
                  <c:v>0.612847209</c:v>
                </c:pt>
                <c:pt idx="919">
                  <c:v>0.612962961</c:v>
                </c:pt>
                <c:pt idx="920">
                  <c:v>0.613078713</c:v>
                </c:pt>
                <c:pt idx="921">
                  <c:v>0.613194466</c:v>
                </c:pt>
                <c:pt idx="922">
                  <c:v>0.613310158</c:v>
                </c:pt>
                <c:pt idx="923">
                  <c:v>0.61342591</c:v>
                </c:pt>
                <c:pt idx="924">
                  <c:v>0.613541663</c:v>
                </c:pt>
                <c:pt idx="925">
                  <c:v>0.613657415</c:v>
                </c:pt>
                <c:pt idx="926">
                  <c:v>0.613773167</c:v>
                </c:pt>
                <c:pt idx="927">
                  <c:v>0.61388886</c:v>
                </c:pt>
                <c:pt idx="928">
                  <c:v>0.614004612</c:v>
                </c:pt>
                <c:pt idx="929">
                  <c:v>0.614120364</c:v>
                </c:pt>
                <c:pt idx="930">
                  <c:v>0.614236116</c:v>
                </c:pt>
                <c:pt idx="931">
                  <c:v>0.614351869</c:v>
                </c:pt>
                <c:pt idx="932">
                  <c:v>0.614467621</c:v>
                </c:pt>
                <c:pt idx="933">
                  <c:v>0.614583313</c:v>
                </c:pt>
                <c:pt idx="934">
                  <c:v>0.614699066</c:v>
                </c:pt>
                <c:pt idx="935">
                  <c:v>0.614814818</c:v>
                </c:pt>
                <c:pt idx="936">
                  <c:v>0.61493057</c:v>
                </c:pt>
                <c:pt idx="937">
                  <c:v>0.615046322</c:v>
                </c:pt>
                <c:pt idx="938">
                  <c:v>0.615162015</c:v>
                </c:pt>
                <c:pt idx="939">
                  <c:v>0.615277767</c:v>
                </c:pt>
                <c:pt idx="940">
                  <c:v>0.615393519</c:v>
                </c:pt>
                <c:pt idx="941">
                  <c:v>0.615509272</c:v>
                </c:pt>
                <c:pt idx="942">
                  <c:v>0.615625024</c:v>
                </c:pt>
                <c:pt idx="943">
                  <c:v>0.615740716</c:v>
                </c:pt>
                <c:pt idx="944">
                  <c:v>0.615856469</c:v>
                </c:pt>
                <c:pt idx="945">
                  <c:v>0.615972221</c:v>
                </c:pt>
                <c:pt idx="946">
                  <c:v>0.616087973</c:v>
                </c:pt>
                <c:pt idx="947">
                  <c:v>0.616203725</c:v>
                </c:pt>
                <c:pt idx="948">
                  <c:v>0.616319418</c:v>
                </c:pt>
                <c:pt idx="949">
                  <c:v>0.61643517</c:v>
                </c:pt>
                <c:pt idx="950">
                  <c:v>0.616550922</c:v>
                </c:pt>
                <c:pt idx="951">
                  <c:v>0.616666675</c:v>
                </c:pt>
                <c:pt idx="952">
                  <c:v>0.616782427</c:v>
                </c:pt>
                <c:pt idx="953">
                  <c:v>0.616898119</c:v>
                </c:pt>
                <c:pt idx="954">
                  <c:v>0.617013872</c:v>
                </c:pt>
                <c:pt idx="955">
                  <c:v>0.617129624</c:v>
                </c:pt>
                <c:pt idx="956">
                  <c:v>0.617245376</c:v>
                </c:pt>
                <c:pt idx="957">
                  <c:v>0.617361128</c:v>
                </c:pt>
                <c:pt idx="958">
                  <c:v>0.617476881</c:v>
                </c:pt>
                <c:pt idx="959">
                  <c:v>0.617592573</c:v>
                </c:pt>
                <c:pt idx="960">
                  <c:v>0.617708325</c:v>
                </c:pt>
                <c:pt idx="961">
                  <c:v>0.617824078</c:v>
                </c:pt>
                <c:pt idx="962">
                  <c:v>0.61793983</c:v>
                </c:pt>
                <c:pt idx="963">
                  <c:v>0.618055582</c:v>
                </c:pt>
                <c:pt idx="964">
                  <c:v>0.618171275</c:v>
                </c:pt>
                <c:pt idx="965">
                  <c:v>0.618287027</c:v>
                </c:pt>
                <c:pt idx="966">
                  <c:v>0.618402779</c:v>
                </c:pt>
                <c:pt idx="967">
                  <c:v>0.618518531</c:v>
                </c:pt>
                <c:pt idx="968">
                  <c:v>0.618634284</c:v>
                </c:pt>
                <c:pt idx="969">
                  <c:v>0.618749976</c:v>
                </c:pt>
                <c:pt idx="970">
                  <c:v>0.618865728</c:v>
                </c:pt>
                <c:pt idx="971">
                  <c:v>0.618981481</c:v>
                </c:pt>
                <c:pt idx="972">
                  <c:v>0.619097233</c:v>
                </c:pt>
                <c:pt idx="973">
                  <c:v>0.619212985</c:v>
                </c:pt>
                <c:pt idx="974">
                  <c:v>0.619328678</c:v>
                </c:pt>
                <c:pt idx="975">
                  <c:v>0.61944443</c:v>
                </c:pt>
                <c:pt idx="976">
                  <c:v>0.619560182</c:v>
                </c:pt>
                <c:pt idx="977">
                  <c:v>0.619675934</c:v>
                </c:pt>
                <c:pt idx="978">
                  <c:v>0.619791687</c:v>
                </c:pt>
                <c:pt idx="979">
                  <c:v>0.619907379</c:v>
                </c:pt>
                <c:pt idx="980">
                  <c:v>0.620023131</c:v>
                </c:pt>
                <c:pt idx="981">
                  <c:v>0.620138884</c:v>
                </c:pt>
                <c:pt idx="982">
                  <c:v>0.620254636</c:v>
                </c:pt>
                <c:pt idx="983">
                  <c:v>0.620370388</c:v>
                </c:pt>
                <c:pt idx="984">
                  <c:v>0.62048614</c:v>
                </c:pt>
                <c:pt idx="985">
                  <c:v>0.620601833</c:v>
                </c:pt>
                <c:pt idx="986">
                  <c:v>0.620717585</c:v>
                </c:pt>
                <c:pt idx="987">
                  <c:v>0.620833337</c:v>
                </c:pt>
                <c:pt idx="988">
                  <c:v>0.62094909</c:v>
                </c:pt>
                <c:pt idx="989">
                  <c:v>0.621064842</c:v>
                </c:pt>
                <c:pt idx="990">
                  <c:v>0.621180534</c:v>
                </c:pt>
                <c:pt idx="991">
                  <c:v>0.621296287</c:v>
                </c:pt>
                <c:pt idx="992">
                  <c:v>0.621412039</c:v>
                </c:pt>
                <c:pt idx="993">
                  <c:v>0.621527791</c:v>
                </c:pt>
                <c:pt idx="994">
                  <c:v>0.621643543</c:v>
                </c:pt>
                <c:pt idx="995">
                  <c:v>0.621759236</c:v>
                </c:pt>
                <c:pt idx="996">
                  <c:v>0.621874988</c:v>
                </c:pt>
                <c:pt idx="997">
                  <c:v>0.62199074</c:v>
                </c:pt>
                <c:pt idx="998">
                  <c:v>0.622106493</c:v>
                </c:pt>
                <c:pt idx="999">
                  <c:v>0.622222245</c:v>
                </c:pt>
                <c:pt idx="1000">
                  <c:v>0.622337937</c:v>
                </c:pt>
                <c:pt idx="1001">
                  <c:v>0.62245369</c:v>
                </c:pt>
                <c:pt idx="1002">
                  <c:v>0.622569442</c:v>
                </c:pt>
                <c:pt idx="1003">
                  <c:v>0.622685194</c:v>
                </c:pt>
                <c:pt idx="1004">
                  <c:v>0.622800946</c:v>
                </c:pt>
                <c:pt idx="1005">
                  <c:v>0.622916639</c:v>
                </c:pt>
                <c:pt idx="1006">
                  <c:v>0.623032391</c:v>
                </c:pt>
                <c:pt idx="1007">
                  <c:v>0.623148143</c:v>
                </c:pt>
                <c:pt idx="1008">
                  <c:v>0.623263896</c:v>
                </c:pt>
                <c:pt idx="1009">
                  <c:v>0.623379648</c:v>
                </c:pt>
                <c:pt idx="1010">
                  <c:v>0.6234954</c:v>
                </c:pt>
                <c:pt idx="1011">
                  <c:v>0.623611093</c:v>
                </c:pt>
                <c:pt idx="1012">
                  <c:v>0.623726845</c:v>
                </c:pt>
                <c:pt idx="1013">
                  <c:v>0.623842597</c:v>
                </c:pt>
                <c:pt idx="1014">
                  <c:v>0.623958349</c:v>
                </c:pt>
                <c:pt idx="1015">
                  <c:v>0.624074101</c:v>
                </c:pt>
                <c:pt idx="1016">
                  <c:v>0.624189794</c:v>
                </c:pt>
                <c:pt idx="1017">
                  <c:v>0.624305546</c:v>
                </c:pt>
                <c:pt idx="1018">
                  <c:v>0.624421299</c:v>
                </c:pt>
                <c:pt idx="1019">
                  <c:v>0.624537051</c:v>
                </c:pt>
                <c:pt idx="1020">
                  <c:v>0.624652803</c:v>
                </c:pt>
                <c:pt idx="1021">
                  <c:v>0.624768496</c:v>
                </c:pt>
                <c:pt idx="1022">
                  <c:v>0.624884248</c:v>
                </c:pt>
                <c:pt idx="1023">
                  <c:v>0.625</c:v>
                </c:pt>
                <c:pt idx="1024">
                  <c:v>0.625115752</c:v>
                </c:pt>
                <c:pt idx="1025">
                  <c:v>0.625231504</c:v>
                </c:pt>
                <c:pt idx="1026">
                  <c:v>0.625347197</c:v>
                </c:pt>
                <c:pt idx="1027">
                  <c:v>0.625462949</c:v>
                </c:pt>
                <c:pt idx="1028">
                  <c:v>0.625578701</c:v>
                </c:pt>
                <c:pt idx="1029">
                  <c:v>0.625694454</c:v>
                </c:pt>
                <c:pt idx="1030">
                  <c:v>0.625810206</c:v>
                </c:pt>
                <c:pt idx="1031">
                  <c:v>0.625925899</c:v>
                </c:pt>
                <c:pt idx="1032">
                  <c:v>0.626041651</c:v>
                </c:pt>
                <c:pt idx="1033">
                  <c:v>0.626157403</c:v>
                </c:pt>
                <c:pt idx="1034">
                  <c:v>0.626273155</c:v>
                </c:pt>
                <c:pt idx="1035">
                  <c:v>0.626388907</c:v>
                </c:pt>
                <c:pt idx="1036">
                  <c:v>0.6265046</c:v>
                </c:pt>
                <c:pt idx="1037">
                  <c:v>0.626620352</c:v>
                </c:pt>
                <c:pt idx="1038">
                  <c:v>0.626736104</c:v>
                </c:pt>
                <c:pt idx="1039">
                  <c:v>0.626851857</c:v>
                </c:pt>
                <c:pt idx="1040">
                  <c:v>0.626967609</c:v>
                </c:pt>
                <c:pt idx="1041">
                  <c:v>0.627083361</c:v>
                </c:pt>
                <c:pt idx="1042">
                  <c:v>0.627199054</c:v>
                </c:pt>
                <c:pt idx="1043">
                  <c:v>0.627314806</c:v>
                </c:pt>
                <c:pt idx="1044">
                  <c:v>0.627430558</c:v>
                </c:pt>
                <c:pt idx="1045">
                  <c:v>0.62754631</c:v>
                </c:pt>
                <c:pt idx="1046">
                  <c:v>0.627662063</c:v>
                </c:pt>
                <c:pt idx="1047">
                  <c:v>0.627777755</c:v>
                </c:pt>
                <c:pt idx="1048">
                  <c:v>0.627893507</c:v>
                </c:pt>
                <c:pt idx="1049">
                  <c:v>0.62800926</c:v>
                </c:pt>
                <c:pt idx="1050">
                  <c:v>0.628125012</c:v>
                </c:pt>
                <c:pt idx="1051">
                  <c:v>0.628240764</c:v>
                </c:pt>
                <c:pt idx="1052">
                  <c:v>0.628356457</c:v>
                </c:pt>
                <c:pt idx="1053">
                  <c:v>0.628472209</c:v>
                </c:pt>
                <c:pt idx="1054">
                  <c:v>0.628587961</c:v>
                </c:pt>
                <c:pt idx="1055">
                  <c:v>0.628703713</c:v>
                </c:pt>
                <c:pt idx="1056">
                  <c:v>0.628819466</c:v>
                </c:pt>
                <c:pt idx="1057">
                  <c:v>0.628935158</c:v>
                </c:pt>
                <c:pt idx="1058">
                  <c:v>0.62905091</c:v>
                </c:pt>
                <c:pt idx="1059">
                  <c:v>0.629166663</c:v>
                </c:pt>
                <c:pt idx="1060">
                  <c:v>0.629282415</c:v>
                </c:pt>
                <c:pt idx="1061">
                  <c:v>0.629398167</c:v>
                </c:pt>
                <c:pt idx="1062">
                  <c:v>0.62951386</c:v>
                </c:pt>
                <c:pt idx="1063">
                  <c:v>0.629629612</c:v>
                </c:pt>
                <c:pt idx="1064">
                  <c:v>0.629745364</c:v>
                </c:pt>
                <c:pt idx="1065">
                  <c:v>0.629861116</c:v>
                </c:pt>
                <c:pt idx="1066">
                  <c:v>0.629976869</c:v>
                </c:pt>
                <c:pt idx="1067">
                  <c:v>0.630092621</c:v>
                </c:pt>
                <c:pt idx="1068">
                  <c:v>0.630208313</c:v>
                </c:pt>
                <c:pt idx="1069">
                  <c:v>0.630324066</c:v>
                </c:pt>
                <c:pt idx="1070">
                  <c:v>0.630439818</c:v>
                </c:pt>
                <c:pt idx="1071">
                  <c:v>0.63055557</c:v>
                </c:pt>
                <c:pt idx="1072">
                  <c:v>0.630671322</c:v>
                </c:pt>
                <c:pt idx="1073">
                  <c:v>0.630787015</c:v>
                </c:pt>
                <c:pt idx="1074">
                  <c:v>0.630902767</c:v>
                </c:pt>
                <c:pt idx="1075">
                  <c:v>0.631018519</c:v>
                </c:pt>
                <c:pt idx="1076">
                  <c:v>0.631134272</c:v>
                </c:pt>
                <c:pt idx="1077">
                  <c:v>0.631250024</c:v>
                </c:pt>
                <c:pt idx="1078">
                  <c:v>0.631365716</c:v>
                </c:pt>
                <c:pt idx="1079">
                  <c:v>0.631481469</c:v>
                </c:pt>
                <c:pt idx="1080">
                  <c:v>0.631597221</c:v>
                </c:pt>
                <c:pt idx="1081">
                  <c:v>0.631712973</c:v>
                </c:pt>
                <c:pt idx="1082">
                  <c:v>0.631828725</c:v>
                </c:pt>
                <c:pt idx="1083">
                  <c:v>0.631944418</c:v>
                </c:pt>
                <c:pt idx="1084">
                  <c:v>0.63206017</c:v>
                </c:pt>
                <c:pt idx="1085">
                  <c:v>0.632175922</c:v>
                </c:pt>
                <c:pt idx="1086">
                  <c:v>0.632291675</c:v>
                </c:pt>
                <c:pt idx="1087">
                  <c:v>0.632407427</c:v>
                </c:pt>
                <c:pt idx="1088">
                  <c:v>0.632523119</c:v>
                </c:pt>
                <c:pt idx="1089">
                  <c:v>0.632638872</c:v>
                </c:pt>
                <c:pt idx="1090">
                  <c:v>0.632754624</c:v>
                </c:pt>
                <c:pt idx="1091">
                  <c:v>0.632870376</c:v>
                </c:pt>
                <c:pt idx="1092">
                  <c:v>0.632986128</c:v>
                </c:pt>
                <c:pt idx="1093">
                  <c:v>0.633101881</c:v>
                </c:pt>
                <c:pt idx="1094">
                  <c:v>0.633217573</c:v>
                </c:pt>
                <c:pt idx="1095">
                  <c:v>0.633333325</c:v>
                </c:pt>
                <c:pt idx="1096">
                  <c:v>0.633449078</c:v>
                </c:pt>
                <c:pt idx="1097">
                  <c:v>0.63356483</c:v>
                </c:pt>
                <c:pt idx="1098">
                  <c:v>0.633680582</c:v>
                </c:pt>
                <c:pt idx="1099">
                  <c:v>0.633796275</c:v>
                </c:pt>
                <c:pt idx="1100">
                  <c:v>0.633912027</c:v>
                </c:pt>
                <c:pt idx="1101">
                  <c:v>0.634027779</c:v>
                </c:pt>
                <c:pt idx="1102">
                  <c:v>0.634143531</c:v>
                </c:pt>
                <c:pt idx="1103">
                  <c:v>0.634259284</c:v>
                </c:pt>
                <c:pt idx="1104">
                  <c:v>0.634374976</c:v>
                </c:pt>
                <c:pt idx="1105">
                  <c:v>0.634490728</c:v>
                </c:pt>
                <c:pt idx="1106">
                  <c:v>0.634606481</c:v>
                </c:pt>
                <c:pt idx="1107">
                  <c:v>0.634722233</c:v>
                </c:pt>
                <c:pt idx="1108">
                  <c:v>0.634837985</c:v>
                </c:pt>
                <c:pt idx="1109">
                  <c:v>0.634953678</c:v>
                </c:pt>
                <c:pt idx="1110">
                  <c:v>0.63506943</c:v>
                </c:pt>
                <c:pt idx="1111">
                  <c:v>0.635185182</c:v>
                </c:pt>
                <c:pt idx="1112">
                  <c:v>0.635300934</c:v>
                </c:pt>
                <c:pt idx="1113">
                  <c:v>0.635416687</c:v>
                </c:pt>
                <c:pt idx="1114">
                  <c:v>0.635532379</c:v>
                </c:pt>
                <c:pt idx="1115">
                  <c:v>0.635648131</c:v>
                </c:pt>
                <c:pt idx="1116">
                  <c:v>0.635763884</c:v>
                </c:pt>
                <c:pt idx="1117">
                  <c:v>0.635879636</c:v>
                </c:pt>
                <c:pt idx="1118">
                  <c:v>0.635995388</c:v>
                </c:pt>
                <c:pt idx="1119">
                  <c:v>0.63611114</c:v>
                </c:pt>
                <c:pt idx="1120">
                  <c:v>0.636226833</c:v>
                </c:pt>
                <c:pt idx="1121">
                  <c:v>0.636342585</c:v>
                </c:pt>
                <c:pt idx="1122">
                  <c:v>0.636458337</c:v>
                </c:pt>
                <c:pt idx="1123">
                  <c:v>0.63657409</c:v>
                </c:pt>
                <c:pt idx="1124">
                  <c:v>0.636689842</c:v>
                </c:pt>
                <c:pt idx="1125">
                  <c:v>0.636805534</c:v>
                </c:pt>
                <c:pt idx="1126">
                  <c:v>0.636921287</c:v>
                </c:pt>
                <c:pt idx="1127">
                  <c:v>0.637037039</c:v>
                </c:pt>
                <c:pt idx="1128">
                  <c:v>0.637152791</c:v>
                </c:pt>
                <c:pt idx="1129">
                  <c:v>0.637268543</c:v>
                </c:pt>
                <c:pt idx="1130">
                  <c:v>0.637384236</c:v>
                </c:pt>
                <c:pt idx="1131">
                  <c:v>0.637499988</c:v>
                </c:pt>
                <c:pt idx="1132">
                  <c:v>0.63761574</c:v>
                </c:pt>
                <c:pt idx="1133">
                  <c:v>0.637731493</c:v>
                </c:pt>
                <c:pt idx="1134">
                  <c:v>0.637847245</c:v>
                </c:pt>
                <c:pt idx="1135">
                  <c:v>0.637962937</c:v>
                </c:pt>
                <c:pt idx="1136">
                  <c:v>0.63807869</c:v>
                </c:pt>
                <c:pt idx="1137">
                  <c:v>0.638194442</c:v>
                </c:pt>
                <c:pt idx="1138">
                  <c:v>0.638310194</c:v>
                </c:pt>
                <c:pt idx="1139">
                  <c:v>0.638425946</c:v>
                </c:pt>
                <c:pt idx="1140">
                  <c:v>0.638541639</c:v>
                </c:pt>
                <c:pt idx="1141">
                  <c:v>0.638657391</c:v>
                </c:pt>
                <c:pt idx="1142">
                  <c:v>0.638773143</c:v>
                </c:pt>
                <c:pt idx="1143">
                  <c:v>0.638888896</c:v>
                </c:pt>
                <c:pt idx="1144">
                  <c:v>0.639004648</c:v>
                </c:pt>
                <c:pt idx="1145">
                  <c:v>0.6391204</c:v>
                </c:pt>
                <c:pt idx="1146">
                  <c:v>0.639236093</c:v>
                </c:pt>
                <c:pt idx="1147">
                  <c:v>0.639351845</c:v>
                </c:pt>
                <c:pt idx="1148">
                  <c:v>0.639467597</c:v>
                </c:pt>
                <c:pt idx="1149">
                  <c:v>0.639583349</c:v>
                </c:pt>
                <c:pt idx="1150">
                  <c:v>0.639699101</c:v>
                </c:pt>
                <c:pt idx="1151">
                  <c:v>0.639814794</c:v>
                </c:pt>
                <c:pt idx="1152">
                  <c:v>0.639930546</c:v>
                </c:pt>
                <c:pt idx="1153">
                  <c:v>0.640046299</c:v>
                </c:pt>
                <c:pt idx="1154">
                  <c:v>0.640162051</c:v>
                </c:pt>
                <c:pt idx="1155">
                  <c:v>0.640277803</c:v>
                </c:pt>
                <c:pt idx="1156">
                  <c:v>0.640393496</c:v>
                </c:pt>
                <c:pt idx="1157">
                  <c:v>0.640509248</c:v>
                </c:pt>
                <c:pt idx="1158">
                  <c:v>0.640625</c:v>
                </c:pt>
                <c:pt idx="1159">
                  <c:v>0.640740752</c:v>
                </c:pt>
                <c:pt idx="1160">
                  <c:v>0.640856504</c:v>
                </c:pt>
                <c:pt idx="1161">
                  <c:v>0.640972197</c:v>
                </c:pt>
                <c:pt idx="1162">
                  <c:v>0.641087949</c:v>
                </c:pt>
                <c:pt idx="1163">
                  <c:v>0.641203701</c:v>
                </c:pt>
                <c:pt idx="1164">
                  <c:v>0.641319454</c:v>
                </c:pt>
                <c:pt idx="1165">
                  <c:v>0.641435206</c:v>
                </c:pt>
                <c:pt idx="1166">
                  <c:v>0.641550899</c:v>
                </c:pt>
                <c:pt idx="1167">
                  <c:v>0.641666651</c:v>
                </c:pt>
                <c:pt idx="1168">
                  <c:v>0.641782403</c:v>
                </c:pt>
                <c:pt idx="1169">
                  <c:v>0.641898155</c:v>
                </c:pt>
                <c:pt idx="1170">
                  <c:v>0.642013907</c:v>
                </c:pt>
                <c:pt idx="1171">
                  <c:v>0.6421296</c:v>
                </c:pt>
                <c:pt idx="1172">
                  <c:v>0.642245352</c:v>
                </c:pt>
                <c:pt idx="1173">
                  <c:v>0.642361104</c:v>
                </c:pt>
                <c:pt idx="1174">
                  <c:v>0.642476857</c:v>
                </c:pt>
              </c:strCache>
            </c:strRef>
          </c:xVal>
          <c:yVal>
            <c:numRef>
              <c:f>Data!$N$9:$N$1183</c:f>
              <c:numCache>
                <c:ptCount val="1175"/>
                <c:pt idx="0">
                  <c:v>4.9549634566069045</c:v>
                </c:pt>
                <c:pt idx="1">
                  <c:v>5.7701552672056025</c:v>
                </c:pt>
                <c:pt idx="2">
                  <c:v>6.585427112346771</c:v>
                </c:pt>
                <c:pt idx="3">
                  <c:v>6.585427112346771</c:v>
                </c:pt>
                <c:pt idx="4">
                  <c:v>4.139851664835419</c:v>
                </c:pt>
                <c:pt idx="5">
                  <c:v>3.324819876185181</c:v>
                </c:pt>
                <c:pt idx="6">
                  <c:v>5.7701552672056025</c:v>
                </c:pt>
                <c:pt idx="7">
                  <c:v>1.6949962454377356</c:v>
                </c:pt>
                <c:pt idx="8">
                  <c:v>-2.3781638754697596</c:v>
                </c:pt>
                <c:pt idx="9">
                  <c:v>13.926477867745959</c:v>
                </c:pt>
                <c:pt idx="10">
                  <c:v>63.854284251937514</c:v>
                </c:pt>
                <c:pt idx="11">
                  <c:v>105.82885402267604</c:v>
                </c:pt>
                <c:pt idx="12">
                  <c:v>140.55617314350272</c:v>
                </c:pt>
                <c:pt idx="13">
                  <c:v>173.7653810600571</c:v>
                </c:pt>
                <c:pt idx="14">
                  <c:v>210.4495632471818</c:v>
                </c:pt>
                <c:pt idx="15">
                  <c:v>243.10112555676915</c:v>
                </c:pt>
                <c:pt idx="16">
                  <c:v>285.15079699845785</c:v>
                </c:pt>
                <c:pt idx="17">
                  <c:v>317.25156455653905</c:v>
                </c:pt>
                <c:pt idx="18">
                  <c:v>340.9844212150654</c:v>
                </c:pt>
                <c:pt idx="19">
                  <c:v>365.63659572017707</c:v>
                </c:pt>
                <c:pt idx="20">
                  <c:v>398.9053344012313</c:v>
                </c:pt>
                <c:pt idx="21">
                  <c:v>424.5876787038029</c:v>
                </c:pt>
                <c:pt idx="22">
                  <c:v>458.95483121202557</c:v>
                </c:pt>
                <c:pt idx="23">
                  <c:v>486.551330170133</c:v>
                </c:pt>
                <c:pt idx="24">
                  <c:v>509.0412122163777</c:v>
                </c:pt>
                <c:pt idx="25">
                  <c:v>540.2819481333174</c:v>
                </c:pt>
                <c:pt idx="26">
                  <c:v>564.661816585733</c:v>
                </c:pt>
                <c:pt idx="27">
                  <c:v>595.2376544045052</c:v>
                </c:pt>
                <c:pt idx="28">
                  <c:v>629.4410193906797</c:v>
                </c:pt>
                <c:pt idx="29">
                  <c:v>656.7291652737604</c:v>
                </c:pt>
                <c:pt idx="30">
                  <c:v>690.3019476933187</c:v>
                </c:pt>
                <c:pt idx="31">
                  <c:v>718.6794255345967</c:v>
                </c:pt>
                <c:pt idx="32">
                  <c:v>743.5895190394506</c:v>
                </c:pt>
                <c:pt idx="33">
                  <c:v>761.4283043573504</c:v>
                </c:pt>
                <c:pt idx="34">
                  <c:v>790.0503107103954</c:v>
                </c:pt>
                <c:pt idx="35">
                  <c:v>823.267956039426</c:v>
                </c:pt>
                <c:pt idx="36">
                  <c:v>851.2016259735282</c:v>
                </c:pt>
                <c:pt idx="37">
                  <c:v>886.4779824409757</c:v>
                </c:pt>
                <c:pt idx="38">
                  <c:v>915.5350316525437</c:v>
                </c:pt>
                <c:pt idx="39">
                  <c:v>941.0436242201092</c:v>
                </c:pt>
                <c:pt idx="40">
                  <c:v>965.715629939682</c:v>
                </c:pt>
                <c:pt idx="41">
                  <c:v>989.5433403261574</c:v>
                </c:pt>
                <c:pt idx="42">
                  <c:v>1020.8061772354472</c:v>
                </c:pt>
                <c:pt idx="43">
                  <c:v>1049.4134725765143</c:v>
                </c:pt>
                <c:pt idx="44">
                  <c:v>1079.9750857578601</c:v>
                </c:pt>
                <c:pt idx="45">
                  <c:v>1109.7183953614249</c:v>
                </c:pt>
                <c:pt idx="46">
                  <c:v>1134.8974462711321</c:v>
                </c:pt>
                <c:pt idx="47">
                  <c:v>1154.5340725955384</c:v>
                </c:pt>
                <c:pt idx="48">
                  <c:v>1174.2172443839681</c:v>
                </c:pt>
                <c:pt idx="49">
                  <c:v>1199.5929290106453</c:v>
                </c:pt>
                <c:pt idx="50">
                  <c:v>1231.6581984560219</c:v>
                </c:pt>
                <c:pt idx="51">
                  <c:v>1264.7964099296237</c:v>
                </c:pt>
                <c:pt idx="52">
                  <c:v>1289.4992583155906</c:v>
                </c:pt>
                <c:pt idx="53">
                  <c:v>1320.0039928730425</c:v>
                </c:pt>
                <c:pt idx="54">
                  <c:v>1350.6212004934614</c:v>
                </c:pt>
                <c:pt idx="55">
                  <c:v>1378.465892107997</c:v>
                </c:pt>
                <c:pt idx="56">
                  <c:v>1400.6161959411716</c:v>
                </c:pt>
                <c:pt idx="57">
                  <c:v>1404.4744612548611</c:v>
                </c:pt>
                <c:pt idx="58">
                  <c:v>1412.1963740484346</c:v>
                </c:pt>
                <c:pt idx="59">
                  <c:v>1420.8921177423695</c:v>
                </c:pt>
                <c:pt idx="60">
                  <c:v>1424.7598175663652</c:v>
                </c:pt>
                <c:pt idx="61">
                  <c:v>1422.8257424738908</c:v>
                </c:pt>
                <c:pt idx="62">
                  <c:v>1424.7598175663652</c:v>
                </c:pt>
                <c:pt idx="63">
                  <c:v>1419.9254741964314</c:v>
                </c:pt>
                <c:pt idx="64">
                  <c:v>1424.7598175663652</c:v>
                </c:pt>
                <c:pt idx="65">
                  <c:v>1418.9589431621096</c:v>
                </c:pt>
                <c:pt idx="66">
                  <c:v>1405.4393077524314</c:v>
                </c:pt>
                <c:pt idx="67">
                  <c:v>1396.7597224609667</c:v>
                </c:pt>
                <c:pt idx="68">
                  <c:v>1387.1263671207125</c:v>
                </c:pt>
                <c:pt idx="69">
                  <c:v>1378.465892107997</c:v>
                </c:pt>
                <c:pt idx="70">
                  <c:v>1382.3138770572998</c:v>
                </c:pt>
                <c:pt idx="71">
                  <c:v>1383.2761519725661</c:v>
                </c:pt>
                <c:pt idx="72">
                  <c:v>1375.5810731204992</c:v>
                </c:pt>
                <c:pt idx="73">
                  <c:v>1369.814439991529</c:v>
                </c:pt>
                <c:pt idx="74">
                  <c:v>1373.658417086903</c:v>
                </c:pt>
                <c:pt idx="75">
                  <c:v>1371.7362061125793</c:v>
                </c:pt>
                <c:pt idx="76">
                  <c:v>1370.7752674582653</c:v>
                </c:pt>
                <c:pt idx="77">
                  <c:v>1373.658417086903</c:v>
                </c:pt>
                <c:pt idx="78">
                  <c:v>1374.6196894584125</c:v>
                </c:pt>
                <c:pt idx="79">
                  <c:v>1380.3896616919533</c:v>
                </c:pt>
                <c:pt idx="80">
                  <c:v>1378.465892107997</c:v>
                </c:pt>
                <c:pt idx="81">
                  <c:v>1378.465892107997</c:v>
                </c:pt>
                <c:pt idx="82">
                  <c:v>1380.3896616919533</c:v>
                </c:pt>
                <c:pt idx="83">
                  <c:v>1382.3138770572998</c:v>
                </c:pt>
                <c:pt idx="84">
                  <c:v>1389.0521443491955</c:v>
                </c:pt>
                <c:pt idx="85">
                  <c:v>1387.1263671207125</c:v>
                </c:pt>
                <c:pt idx="86">
                  <c:v>1391.9416478424819</c:v>
                </c:pt>
                <c:pt idx="87">
                  <c:v>1402.5451045147697</c:v>
                </c:pt>
                <c:pt idx="88">
                  <c:v>1401.5805942201716</c:v>
                </c:pt>
                <c:pt idx="89">
                  <c:v>1398.6877353259094</c:v>
                </c:pt>
                <c:pt idx="90">
                  <c:v>1397.7236729376439</c:v>
                </c:pt>
                <c:pt idx="91">
                  <c:v>1394.8321571384781</c:v>
                </c:pt>
                <c:pt idx="92">
                  <c:v>1393.868542240733</c:v>
                </c:pt>
                <c:pt idx="93">
                  <c:v>1391.9416478424819</c:v>
                </c:pt>
                <c:pt idx="94">
                  <c:v>1392.905039150715</c:v>
                </c:pt>
                <c:pt idx="95">
                  <c:v>1392.905039150715</c:v>
                </c:pt>
                <c:pt idx="96">
                  <c:v>1391.9416478424819</c:v>
                </c:pt>
                <c:pt idx="97">
                  <c:v>1393.868542240733</c:v>
                </c:pt>
                <c:pt idx="98">
                  <c:v>1400.6161959411716</c:v>
                </c:pt>
                <c:pt idx="99">
                  <c:v>1402.5451045147697</c:v>
                </c:pt>
                <c:pt idx="100">
                  <c:v>1398.6877353259094</c:v>
                </c:pt>
                <c:pt idx="101">
                  <c:v>1398.6877353259094</c:v>
                </c:pt>
                <c:pt idx="102">
                  <c:v>1402.5451045147697</c:v>
                </c:pt>
                <c:pt idx="103">
                  <c:v>1396.7597224609667</c:v>
                </c:pt>
                <c:pt idx="104">
                  <c:v>1399.6519096517525</c:v>
                </c:pt>
                <c:pt idx="105">
                  <c:v>1401.5805942201716</c:v>
                </c:pt>
                <c:pt idx="106">
                  <c:v>1396.7597224609667</c:v>
                </c:pt>
                <c:pt idx="107">
                  <c:v>1395.7958838699024</c:v>
                </c:pt>
                <c:pt idx="108">
                  <c:v>1401.5805942201716</c:v>
                </c:pt>
                <c:pt idx="109">
                  <c:v>1408.3345200678898</c:v>
                </c:pt>
                <c:pt idx="110">
                  <c:v>1410.2652225578706</c:v>
                </c:pt>
                <c:pt idx="111">
                  <c:v>1408.3345200678898</c:v>
                </c:pt>
                <c:pt idx="112">
                  <c:v>1402.5451045147697</c:v>
                </c:pt>
                <c:pt idx="113">
                  <c:v>1397.7236729376439</c:v>
                </c:pt>
                <c:pt idx="114">
                  <c:v>1394.8321571384781</c:v>
                </c:pt>
                <c:pt idx="115">
                  <c:v>1399.6519096517525</c:v>
                </c:pt>
                <c:pt idx="116">
                  <c:v>1408.3345200678898</c:v>
                </c:pt>
                <c:pt idx="117">
                  <c:v>1412.1963740484346</c:v>
                </c:pt>
                <c:pt idx="118">
                  <c:v>1415.0939436173526</c:v>
                </c:pt>
                <c:pt idx="119">
                  <c:v>1433.4687343289625</c:v>
                </c:pt>
                <c:pt idx="120">
                  <c:v>1468.3960260821398</c:v>
                </c:pt>
                <c:pt idx="121">
                  <c:v>1501.5183537426099</c:v>
                </c:pt>
                <c:pt idx="122">
                  <c:v>1519.1073371010527</c:v>
                </c:pt>
                <c:pt idx="123">
                  <c:v>1547.5237421738286</c:v>
                </c:pt>
                <c:pt idx="124">
                  <c:v>1579.9783811382363</c:v>
                </c:pt>
                <c:pt idx="125">
                  <c:v>1612.560361619618</c:v>
                </c:pt>
                <c:pt idx="126">
                  <c:v>1638.3213577806973</c:v>
                </c:pt>
                <c:pt idx="127">
                  <c:v>1661.1767400730268</c:v>
                </c:pt>
                <c:pt idx="128">
                  <c:v>1681.1022478266104</c:v>
                </c:pt>
                <c:pt idx="129">
                  <c:v>1704.0758453939811</c:v>
                </c:pt>
                <c:pt idx="130">
                  <c:v>1733.1334424394208</c:v>
                </c:pt>
                <c:pt idx="131">
                  <c:v>1760.2787765035391</c:v>
                </c:pt>
                <c:pt idx="132">
                  <c:v>1783.4727780488654</c:v>
                </c:pt>
                <c:pt idx="133">
                  <c:v>1813.823511295436</c:v>
                </c:pt>
                <c:pt idx="134">
                  <c:v>1844.2855827708922</c:v>
                </c:pt>
                <c:pt idx="135">
                  <c:v>1874.8598123471384</c:v>
                </c:pt>
                <c:pt idx="136">
                  <c:v>1894.2818777121583</c:v>
                </c:pt>
                <c:pt idx="137">
                  <c:v>1919.9066322684541</c:v>
                </c:pt>
                <c:pt idx="138">
                  <c:v>1941.492703569995</c:v>
                </c:pt>
                <c:pt idx="139">
                  <c:v>1960.039816963003</c:v>
                </c:pt>
                <c:pt idx="140">
                  <c:v>1984.8339176086113</c:v>
                </c:pt>
                <c:pt idx="141">
                  <c:v>2011.7779991131122</c:v>
                </c:pt>
                <c:pt idx="142">
                  <c:v>2036.727295914408</c:v>
                </c:pt>
                <c:pt idx="143">
                  <c:v>2045.0604138962103</c:v>
                </c:pt>
                <c:pt idx="144">
                  <c:v>2050.272862358113</c:v>
                </c:pt>
                <c:pt idx="145">
                  <c:v>2046.1026418702174</c:v>
                </c:pt>
                <c:pt idx="146">
                  <c:v>2042.976350295861</c:v>
                </c:pt>
                <c:pt idx="147">
                  <c:v>2049.230110881638</c:v>
                </c:pt>
                <c:pt idx="148">
                  <c:v>2046.1026418702174</c:v>
                </c:pt>
                <c:pt idx="149">
                  <c:v>2054.445178171051</c:v>
                </c:pt>
                <c:pt idx="150">
                  <c:v>2058.619591415676</c:v>
                </c:pt>
                <c:pt idx="151">
                  <c:v>2059.663522697711</c:v>
                </c:pt>
                <c:pt idx="152">
                  <c:v>2056.5321224826125</c:v>
                </c:pt>
                <c:pt idx="153">
                  <c:v>2056.5321224826125</c:v>
                </c:pt>
                <c:pt idx="154">
                  <c:v>2054.445178171051</c:v>
                </c:pt>
                <c:pt idx="155">
                  <c:v>2054.445178171051</c:v>
                </c:pt>
                <c:pt idx="156">
                  <c:v>2057.575791354972</c:v>
                </c:pt>
                <c:pt idx="157">
                  <c:v>2056.5321224826125</c:v>
                </c:pt>
                <c:pt idx="158">
                  <c:v>2062.7961042018205</c:v>
                </c:pt>
                <c:pt idx="159">
                  <c:v>2054.445178171051</c:v>
                </c:pt>
                <c:pt idx="160">
                  <c:v>2054.445178171051</c:v>
                </c:pt>
                <c:pt idx="161">
                  <c:v>2051.3157447923886</c:v>
                </c:pt>
                <c:pt idx="162">
                  <c:v>2038.8097915672035</c:v>
                </c:pt>
                <c:pt idx="163">
                  <c:v>2030.4829406593897</c:v>
                </c:pt>
                <c:pt idx="164">
                  <c:v>2032.5638707221515</c:v>
                </c:pt>
                <c:pt idx="165">
                  <c:v>2024.243277468874</c:v>
                </c:pt>
                <c:pt idx="166">
                  <c:v>2005.552369903349</c:v>
                </c:pt>
                <c:pt idx="167">
                  <c:v>1999.3314046689586</c:v>
                </c:pt>
                <c:pt idx="168">
                  <c:v>1999.3314046689586</c:v>
                </c:pt>
                <c:pt idx="169">
                  <c:v>1992.0794973271397</c:v>
                </c:pt>
                <c:pt idx="170">
                  <c:v>1986.9034382104771</c:v>
                </c:pt>
                <c:pt idx="171">
                  <c:v>1975.5274522365298</c:v>
                </c:pt>
                <c:pt idx="172">
                  <c:v>1968.2962942745685</c:v>
                </c:pt>
                <c:pt idx="173">
                  <c:v>1988.973474709294</c:v>
                </c:pt>
                <c:pt idx="174">
                  <c:v>1995.1866821611482</c:v>
                </c:pt>
                <c:pt idx="175">
                  <c:v>1993.1150964270673</c:v>
                </c:pt>
                <c:pt idx="176">
                  <c:v>1984.8339176086113</c:v>
                </c:pt>
                <c:pt idx="177">
                  <c:v>1975.5274522365298</c:v>
                </c:pt>
                <c:pt idx="178">
                  <c:v>1968.2962942745685</c:v>
                </c:pt>
                <c:pt idx="179">
                  <c:v>1972.4276134503302</c:v>
                </c:pt>
                <c:pt idx="180">
                  <c:v>1986.9034382104771</c:v>
                </c:pt>
                <c:pt idx="181">
                  <c:v>1987.93839195669</c:v>
                </c:pt>
                <c:pt idx="182">
                  <c:v>1993.1150964270673</c:v>
                </c:pt>
                <c:pt idx="183">
                  <c:v>2009.7022707253514</c:v>
                </c:pt>
                <c:pt idx="184">
                  <c:v>2014.892564895202</c:v>
                </c:pt>
                <c:pt idx="185">
                  <c:v>2029.4426711469741</c:v>
                </c:pt>
                <c:pt idx="186">
                  <c:v>2033.604531337839</c:v>
                </c:pt>
                <c:pt idx="187">
                  <c:v>2038.8097915672035</c:v>
                </c:pt>
                <c:pt idx="188">
                  <c:v>2039.851235272338</c:v>
                </c:pt>
                <c:pt idx="189">
                  <c:v>2045.0604138962103</c:v>
                </c:pt>
                <c:pt idx="190">
                  <c:v>2046.1026418702174</c:v>
                </c:pt>
                <c:pt idx="191">
                  <c:v>2048.187490330077</c:v>
                </c:pt>
                <c:pt idx="192">
                  <c:v>2054.445178171051</c:v>
                </c:pt>
                <c:pt idx="193">
                  <c:v>2063.8405606992674</c:v>
                </c:pt>
                <c:pt idx="194">
                  <c:v>2059.663522697711</c:v>
                </c:pt>
                <c:pt idx="195">
                  <c:v>2049.230110881638</c:v>
                </c:pt>
                <c:pt idx="196">
                  <c:v>2044.0183167157</c:v>
                </c:pt>
                <c:pt idx="197">
                  <c:v>2039.851235272338</c:v>
                </c:pt>
                <c:pt idx="198">
                  <c:v>2041.9345146038859</c:v>
                </c:pt>
                <c:pt idx="199">
                  <c:v>2035.6862439012605</c:v>
                </c:pt>
                <c:pt idx="200">
                  <c:v>2038.8097915672035</c:v>
                </c:pt>
                <c:pt idx="201">
                  <c:v>2039.851235272338</c:v>
                </c:pt>
                <c:pt idx="202">
                  <c:v>2032.5638707221515</c:v>
                </c:pt>
                <c:pt idx="203">
                  <c:v>2036.727295914408</c:v>
                </c:pt>
                <c:pt idx="204">
                  <c:v>2047.1450006705554</c:v>
                </c:pt>
                <c:pt idx="205">
                  <c:v>2049.230110881638</c:v>
                </c:pt>
                <c:pt idx="206">
                  <c:v>2050.272862358113</c:v>
                </c:pt>
                <c:pt idx="207">
                  <c:v>2050.272862358113</c:v>
                </c:pt>
                <c:pt idx="208">
                  <c:v>2050.272862358113</c:v>
                </c:pt>
                <c:pt idx="209">
                  <c:v>2054.445178171051</c:v>
                </c:pt>
                <c:pt idx="210">
                  <c:v>2051.3157447923886</c:v>
                </c:pt>
                <c:pt idx="211">
                  <c:v>2047.1450006705554</c:v>
                </c:pt>
                <c:pt idx="212">
                  <c:v>2045.0604138962103</c:v>
                </c:pt>
                <c:pt idx="213">
                  <c:v>2041.9345146038859</c:v>
                </c:pt>
                <c:pt idx="214">
                  <c:v>2037.7684784588103</c:v>
                </c:pt>
                <c:pt idx="215">
                  <c:v>2040.8928096069737</c:v>
                </c:pt>
                <c:pt idx="216">
                  <c:v>2039.851235272338</c:v>
                </c:pt>
                <c:pt idx="217">
                  <c:v>2039.851235272338</c:v>
                </c:pt>
                <c:pt idx="218">
                  <c:v>2034.6453223866415</c:v>
                </c:pt>
                <c:pt idx="219">
                  <c:v>2034.6453223866415</c:v>
                </c:pt>
                <c:pt idx="220">
                  <c:v>2034.6453223866415</c:v>
                </c:pt>
                <c:pt idx="221">
                  <c:v>2031.523340506894</c:v>
                </c:pt>
                <c:pt idx="222">
                  <c:v>2031.523340506894</c:v>
                </c:pt>
                <c:pt idx="223">
                  <c:v>2035.6862439012605</c:v>
                </c:pt>
                <c:pt idx="224">
                  <c:v>2038.8097915672035</c:v>
                </c:pt>
                <c:pt idx="225">
                  <c:v>2042.976350295861</c:v>
                </c:pt>
                <c:pt idx="226">
                  <c:v>2047.1450006705554</c:v>
                </c:pt>
                <c:pt idx="227">
                  <c:v>2044.0183167157</c:v>
                </c:pt>
                <c:pt idx="228">
                  <c:v>2039.851235272338</c:v>
                </c:pt>
                <c:pt idx="229">
                  <c:v>2047.1450006705554</c:v>
                </c:pt>
                <c:pt idx="230">
                  <c:v>2052.35875821736</c:v>
                </c:pt>
                <c:pt idx="231">
                  <c:v>2049.230110881638</c:v>
                </c:pt>
                <c:pt idx="232">
                  <c:v>2046.1026418702174</c:v>
                </c:pt>
                <c:pt idx="233">
                  <c:v>2044.0183167157</c:v>
                </c:pt>
                <c:pt idx="234">
                  <c:v>2041.9345146038859</c:v>
                </c:pt>
                <c:pt idx="235">
                  <c:v>2041.9345146038859</c:v>
                </c:pt>
                <c:pt idx="236">
                  <c:v>2049.230110881638</c:v>
                </c:pt>
                <c:pt idx="237">
                  <c:v>2051.3157447923886</c:v>
                </c:pt>
                <c:pt idx="238">
                  <c:v>2058.619591415676</c:v>
                </c:pt>
                <c:pt idx="239">
                  <c:v>2074.292357386826</c:v>
                </c:pt>
                <c:pt idx="240">
                  <c:v>2103.6275681140287</c:v>
                </c:pt>
                <c:pt idx="241">
                  <c:v>2149.936162192603</c:v>
                </c:pt>
                <c:pt idx="242">
                  <c:v>2183.7780893053105</c:v>
                </c:pt>
                <c:pt idx="243">
                  <c:v>2218.8226320496647</c:v>
                </c:pt>
                <c:pt idx="244">
                  <c:v>2249.7419192050315</c:v>
                </c:pt>
                <c:pt idx="245">
                  <c:v>2287.2122719631257</c:v>
                </c:pt>
                <c:pt idx="246">
                  <c:v>2328.0867265299803</c:v>
                </c:pt>
                <c:pt idx="247">
                  <c:v>2359.416314176191</c:v>
                </c:pt>
                <c:pt idx="248">
                  <c:v>2398.4733824409604</c:v>
                </c:pt>
                <c:pt idx="249">
                  <c:v>2436.6224681134167</c:v>
                </c:pt>
                <c:pt idx="250">
                  <c:v>2468.365021731402</c:v>
                </c:pt>
                <c:pt idx="251">
                  <c:v>2505.7356138106516</c:v>
                </c:pt>
                <c:pt idx="252">
                  <c:v>2535.532534219104</c:v>
                </c:pt>
                <c:pt idx="253">
                  <c:v>2548.810007596026</c:v>
                </c:pt>
                <c:pt idx="254">
                  <c:v>2588.770283800053</c:v>
                </c:pt>
                <c:pt idx="255">
                  <c:v>2621.100940172367</c:v>
                </c:pt>
                <c:pt idx="256">
                  <c:v>2634.5160503145635</c:v>
                </c:pt>
                <c:pt idx="257">
                  <c:v>2668.148949155147</c:v>
                </c:pt>
                <c:pt idx="258">
                  <c:v>2709.8180134355966</c:v>
                </c:pt>
                <c:pt idx="259">
                  <c:v>2712.0763630203624</c:v>
                </c:pt>
                <c:pt idx="260">
                  <c:v>2696.28079858265</c:v>
                </c:pt>
                <c:pt idx="261">
                  <c:v>2706.431640233498</c:v>
                </c:pt>
                <c:pt idx="262">
                  <c:v>2695.1536928636474</c:v>
                </c:pt>
                <c:pt idx="263">
                  <c:v>2683.8910417786606</c:v>
                </c:pt>
                <c:pt idx="264">
                  <c:v>2682.765616369062</c:v>
                </c:pt>
                <c:pt idx="265">
                  <c:v>2680.515223029544</c:v>
                </c:pt>
                <c:pt idx="266">
                  <c:v>2677.140776099803</c:v>
                </c:pt>
                <c:pt idx="267">
                  <c:v>2664.7795227051843</c:v>
                </c:pt>
                <c:pt idx="268">
                  <c:v>2667.02565508891</c:v>
                </c:pt>
                <c:pt idx="269">
                  <c:v>2671.5197433447242</c:v>
                </c:pt>
                <c:pt idx="270">
                  <c:v>2667.02565508891</c:v>
                </c:pt>
                <c:pt idx="271">
                  <c:v>2670.395993241919</c:v>
                </c:pt>
                <c:pt idx="272">
                  <c:v>2670.395993241919</c:v>
                </c:pt>
                <c:pt idx="273">
                  <c:v>2669.2723951924404</c:v>
                </c:pt>
                <c:pt idx="274">
                  <c:v>2667.02565508891</c:v>
                </c:pt>
                <c:pt idx="275">
                  <c:v>2682.765616369062</c:v>
                </c:pt>
                <c:pt idx="276">
                  <c:v>2689.52045787928</c:v>
                </c:pt>
                <c:pt idx="277">
                  <c:v>2697.4080573058895</c:v>
                </c:pt>
                <c:pt idx="278">
                  <c:v>2726.7706250505935</c:v>
                </c:pt>
                <c:pt idx="279">
                  <c:v>2757.3728144714623</c:v>
                </c:pt>
                <c:pt idx="280">
                  <c:v>2796.070026312272</c:v>
                </c:pt>
                <c:pt idx="281">
                  <c:v>2831.5106380395455</c:v>
                </c:pt>
                <c:pt idx="282">
                  <c:v>2857.9033751825664</c:v>
                </c:pt>
                <c:pt idx="283">
                  <c:v>2876.3131405104014</c:v>
                </c:pt>
                <c:pt idx="284">
                  <c:v>2893.6094420605064</c:v>
                </c:pt>
                <c:pt idx="285">
                  <c:v>2909.7852255542366</c:v>
                </c:pt>
                <c:pt idx="286">
                  <c:v>2917.884948847296</c:v>
                </c:pt>
                <c:pt idx="287">
                  <c:v>2924.8338625348138</c:v>
                </c:pt>
                <c:pt idx="288">
                  <c:v>2929.469704314392</c:v>
                </c:pt>
                <c:pt idx="289">
                  <c:v>2946.8771973189264</c:v>
                </c:pt>
                <c:pt idx="290">
                  <c:v>2960.829513183769</c:v>
                </c:pt>
                <c:pt idx="291">
                  <c:v>2967.814471990686</c:v>
                </c:pt>
                <c:pt idx="292">
                  <c:v>2988.804670597978</c:v>
                </c:pt>
                <c:pt idx="293">
                  <c:v>2996.9818759579302</c:v>
                </c:pt>
                <c:pt idx="294">
                  <c:v>2992.3082012196696</c:v>
                </c:pt>
                <c:pt idx="295">
                  <c:v>2984.135594640274</c:v>
                </c:pt>
                <c:pt idx="296">
                  <c:v>2973.639762564197</c:v>
                </c:pt>
                <c:pt idx="297">
                  <c:v>2972.4743774844655</c:v>
                </c:pt>
                <c:pt idx="298">
                  <c:v>2973.639762564197</c:v>
                </c:pt>
                <c:pt idx="299">
                  <c:v>2977.1368994329</c:v>
                </c:pt>
                <c:pt idx="300">
                  <c:v>2978.302939085451</c:v>
                </c:pt>
                <c:pt idx="301">
                  <c:v>2981.8020407758245</c:v>
                </c:pt>
                <c:pt idx="302">
                  <c:v>2981.8020407758245</c:v>
                </c:pt>
                <c:pt idx="303">
                  <c:v>2984.135594640274</c:v>
                </c:pt>
                <c:pt idx="304">
                  <c:v>2987.6371554646653</c:v>
                </c:pt>
                <c:pt idx="305">
                  <c:v>2992.3082012196696</c:v>
                </c:pt>
                <c:pt idx="306">
                  <c:v>3001.658182640432</c:v>
                </c:pt>
                <c:pt idx="307">
                  <c:v>3005.167141649755</c:v>
                </c:pt>
                <c:pt idx="308">
                  <c:v>3009.848061374606</c:v>
                </c:pt>
                <c:pt idx="309">
                  <c:v>3014.5316212122443</c:v>
                </c:pt>
                <c:pt idx="310">
                  <c:v>3028.598171225254</c:v>
                </c:pt>
                <c:pt idx="311">
                  <c:v>3036.8146761862376</c:v>
                </c:pt>
                <c:pt idx="312">
                  <c:v>3033.2923213626923</c:v>
                </c:pt>
                <c:pt idx="313">
                  <c:v>3026.252090867226</c:v>
                </c:pt>
                <c:pt idx="314">
                  <c:v>3029.771460011664</c:v>
                </c:pt>
                <c:pt idx="315">
                  <c:v>3035.640391892123</c:v>
                </c:pt>
                <c:pt idx="316">
                  <c:v>3034.4662736332566</c:v>
                </c:pt>
                <c:pt idx="317">
                  <c:v>3022.7342126650697</c:v>
                </c:pt>
                <c:pt idx="318">
                  <c:v>3019.217824142482</c:v>
                </c:pt>
                <c:pt idx="319">
                  <c:v>3020.3897882079377</c:v>
                </c:pt>
                <c:pt idx="320">
                  <c:v>3019.217824142482</c:v>
                </c:pt>
                <c:pt idx="321">
                  <c:v>3021.561917699898</c:v>
                </c:pt>
                <c:pt idx="322">
                  <c:v>3036.8146761862376</c:v>
                </c:pt>
                <c:pt idx="323">
                  <c:v>3040.3385257498344</c:v>
                </c:pt>
                <c:pt idx="324">
                  <c:v>3020.3897882079377</c:v>
                </c:pt>
                <c:pt idx="325">
                  <c:v>2994.644709780949</c:v>
                </c:pt>
                <c:pt idx="326">
                  <c:v>2965.485499496945</c:v>
                </c:pt>
                <c:pt idx="327">
                  <c:v>2953.850424913031</c:v>
                </c:pt>
                <c:pt idx="328">
                  <c:v>2934.1081355881875</c:v>
                </c:pt>
                <c:pt idx="329">
                  <c:v>2917.884948847296</c:v>
                </c:pt>
                <c:pt idx="330">
                  <c:v>2895.9183399961375</c:v>
                </c:pt>
                <c:pt idx="331">
                  <c:v>2867.1031560676015</c:v>
                </c:pt>
                <c:pt idx="332">
                  <c:v>2854.4560833436717</c:v>
                </c:pt>
                <c:pt idx="333">
                  <c:v>2841.828243059587</c:v>
                </c:pt>
                <c:pt idx="334">
                  <c:v>2820.0616477080534</c:v>
                </c:pt>
                <c:pt idx="335">
                  <c:v>2804.059534124528</c:v>
                </c:pt>
                <c:pt idx="336">
                  <c:v>2781.2527321692787</c:v>
                </c:pt>
                <c:pt idx="337">
                  <c:v>2758.50839756684</c:v>
                </c:pt>
                <c:pt idx="338">
                  <c:v>2730.165304407812</c:v>
                </c:pt>
                <c:pt idx="339">
                  <c:v>2705.3031559792644</c:v>
                </c:pt>
                <c:pt idx="340">
                  <c:v>2692.899940272258</c:v>
                </c:pt>
                <c:pt idx="341">
                  <c:v>2676.016265112641</c:v>
                </c:pt>
                <c:pt idx="342">
                  <c:v>2660.2890797827263</c:v>
                </c:pt>
                <c:pt idx="343">
                  <c:v>2649.0735845986046</c:v>
                </c:pt>
                <c:pt idx="344">
                  <c:v>2634.5160503145635</c:v>
                </c:pt>
                <c:pt idx="345">
                  <c:v>2619.9839919734945</c:v>
                </c:pt>
                <c:pt idx="346">
                  <c:v>2604.362471751329</c:v>
                </c:pt>
                <c:pt idx="347">
                  <c:v>2590.9959475421347</c:v>
                </c:pt>
                <c:pt idx="348">
                  <c:v>2575.42881400504</c:v>
                </c:pt>
                <c:pt idx="349">
                  <c:v>2554.3485600403947</c:v>
                </c:pt>
                <c:pt idx="350">
                  <c:v>2543.275146781903</c:v>
                </c:pt>
                <c:pt idx="351">
                  <c:v>2521.1725216167565</c:v>
                </c:pt>
                <c:pt idx="352">
                  <c:v>2504.634074859378</c:v>
                </c:pt>
                <c:pt idx="353">
                  <c:v>2487.0292952494697</c:v>
                </c:pt>
                <c:pt idx="354">
                  <c:v>2470.5586425002016</c:v>
                </c:pt>
                <c:pt idx="355">
                  <c:v>2453.025880384911</c:v>
                </c:pt>
                <c:pt idx="356">
                  <c:v>2433.34567042328</c:v>
                </c:pt>
                <c:pt idx="357">
                  <c:v>2415.891220755687</c:v>
                </c:pt>
                <c:pt idx="358">
                  <c:v>2388.6918797919884</c:v>
                </c:pt>
                <c:pt idx="359">
                  <c:v>2372.414936249167</c:v>
                </c:pt>
                <c:pt idx="360">
                  <c:v>2374.58335286209</c:v>
                </c:pt>
                <c:pt idx="361">
                  <c:v>2352.9246254765862</c:v>
                </c:pt>
                <c:pt idx="362">
                  <c:v>2327.008501329219</c:v>
                </c:pt>
                <c:pt idx="363">
                  <c:v>2316.2339424385755</c:v>
                </c:pt>
                <c:pt idx="364">
                  <c:v>2303.3228985751152</c:v>
                </c:pt>
                <c:pt idx="365">
                  <c:v>2272.203835240298</c:v>
                </c:pt>
                <c:pt idx="366">
                  <c:v>2242.268095543456</c:v>
                </c:pt>
                <c:pt idx="367">
                  <c:v>2212.4398866377996</c:v>
                </c:pt>
                <c:pt idx="368">
                  <c:v>2198.6274123590297</c:v>
                </c:pt>
                <c:pt idx="369">
                  <c:v>2172.129363924833</c:v>
                </c:pt>
                <c:pt idx="370">
                  <c:v>2141.4971864947543</c:v>
                </c:pt>
                <c:pt idx="371">
                  <c:v>2129.9075804655267</c:v>
                </c:pt>
                <c:pt idx="372">
                  <c:v>2112.028126617004</c:v>
                </c:pt>
                <c:pt idx="373">
                  <c:v>2089.994759869735</c:v>
                </c:pt>
                <c:pt idx="374">
                  <c:v>2065.9298678865375</c:v>
                </c:pt>
                <c:pt idx="375">
                  <c:v>2044.0183167157</c:v>
                </c:pt>
                <c:pt idx="376">
                  <c:v>2023.2037892817484</c:v>
                </c:pt>
                <c:pt idx="377">
                  <c:v>2009.7022707253514</c:v>
                </c:pt>
                <c:pt idx="378">
                  <c:v>1994.1508246943283</c:v>
                </c:pt>
                <c:pt idx="379">
                  <c:v>1964.1670294594956</c:v>
                </c:pt>
                <c:pt idx="380">
                  <c:v>1947.6704730095482</c:v>
                </c:pt>
                <c:pt idx="381">
                  <c:v>1935.3195266989028</c:v>
                </c:pt>
                <c:pt idx="382">
                  <c:v>1934.2911099074474</c:v>
                </c:pt>
                <c:pt idx="383">
                  <c:v>1929.1509355730927</c:v>
                </c:pt>
                <c:pt idx="384">
                  <c:v>1914.775351519377</c:v>
                </c:pt>
                <c:pt idx="385">
                  <c:v>1891.2122141794523</c:v>
                </c:pt>
                <c:pt idx="386">
                  <c:v>1866.6956712229978</c:v>
                </c:pt>
                <c:pt idx="387">
                  <c:v>1848.3556484678597</c:v>
                </c:pt>
                <c:pt idx="388">
                  <c:v>1834.1191376077884</c:v>
                </c:pt>
                <c:pt idx="389">
                  <c:v>1820.921339385431</c:v>
                </c:pt>
                <c:pt idx="390">
                  <c:v>1804.706637876097</c:v>
                </c:pt>
                <c:pt idx="391">
                  <c:v>1785.492712715112</c:v>
                </c:pt>
                <c:pt idx="392">
                  <c:v>1764.3078650697278</c:v>
                </c:pt>
                <c:pt idx="393">
                  <c:v>1748.2032270580514</c:v>
                </c:pt>
                <c:pt idx="394">
                  <c:v>1736.1452122984638</c:v>
                </c:pt>
                <c:pt idx="395">
                  <c:v>1721.0972745556383</c:v>
                </c:pt>
                <c:pt idx="396">
                  <c:v>1710.0794253918384</c:v>
                </c:pt>
                <c:pt idx="397">
                  <c:v>1697.077150186605</c:v>
                </c:pt>
                <c:pt idx="398">
                  <c:v>1679.1075441485107</c:v>
                </c:pt>
                <c:pt idx="399">
                  <c:v>1666.1536364593449</c:v>
                </c:pt>
                <c:pt idx="400">
                  <c:v>1659.1868164181644</c:v>
                </c:pt>
                <c:pt idx="401">
                  <c:v>1669.1412066919668</c:v>
                </c:pt>
                <c:pt idx="402">
                  <c:v>1675.1195736686923</c:v>
                </c:pt>
                <c:pt idx="403">
                  <c:v>1670.1373023414537</c:v>
                </c:pt>
                <c:pt idx="404">
                  <c:v>1670.1373023414537</c:v>
                </c:pt>
                <c:pt idx="405">
                  <c:v>1673.1263064070824</c:v>
                </c:pt>
                <c:pt idx="406">
                  <c:v>1681.1022478266104</c:v>
                </c:pt>
                <c:pt idx="407">
                  <c:v>1690.084348617996</c:v>
                </c:pt>
                <c:pt idx="408">
                  <c:v>1691.082959811791</c:v>
                </c:pt>
                <c:pt idx="409">
                  <c:v>1693.0805425426186</c:v>
                </c:pt>
                <c:pt idx="410">
                  <c:v>1705.0761406878473</c:v>
                </c:pt>
                <c:pt idx="411">
                  <c:v>1707.0770928353602</c:v>
                </c:pt>
                <c:pt idx="412">
                  <c:v>1709.0785272562337</c:v>
                </c:pt>
                <c:pt idx="413">
                  <c:v>1714.0842247807718</c:v>
                </c:pt>
                <c:pt idx="414">
                  <c:v>1713.0828438483559</c:v>
                </c:pt>
                <c:pt idx="415">
                  <c:v>1716.087348990702</c:v>
                </c:pt>
                <c:pt idx="416">
                  <c:v>1712.0815836588024</c:v>
                </c:pt>
                <c:pt idx="417">
                  <c:v>1705.0761406878473</c:v>
                </c:pt>
                <c:pt idx="418">
                  <c:v>1695.0786059237685</c:v>
                </c:pt>
                <c:pt idx="419">
                  <c:v>1689.0858575000984</c:v>
                </c:pt>
                <c:pt idx="420">
                  <c:v>1692.0816911103686</c:v>
                </c:pt>
                <c:pt idx="421">
                  <c:v>1688.087486429223</c:v>
                </c:pt>
                <c:pt idx="422">
                  <c:v>1687.0892353765087</c:v>
                </c:pt>
                <c:pt idx="423">
                  <c:v>1685.0930932101658</c:v>
                </c:pt>
                <c:pt idx="424">
                  <c:v>1671.13351749135</c:v>
                </c:pt>
                <c:pt idx="425">
                  <c:v>1670.1373023414537</c:v>
                </c:pt>
                <c:pt idx="426">
                  <c:v>1681.1022478266104</c:v>
                </c:pt>
                <c:pt idx="427">
                  <c:v>1686.0911043131034</c:v>
                </c:pt>
                <c:pt idx="428">
                  <c:v>1681.1022478266104</c:v>
                </c:pt>
                <c:pt idx="429">
                  <c:v>1666.1536364593449</c:v>
                </c:pt>
                <c:pt idx="430">
                  <c:v>1647.2572780963535</c:v>
                </c:pt>
                <c:pt idx="431">
                  <c:v>1651.2318869418884</c:v>
                </c:pt>
                <c:pt idx="432">
                  <c:v>1666.1536364593449</c:v>
                </c:pt>
                <c:pt idx="433">
                  <c:v>1679.1075441485107</c:v>
                </c:pt>
                <c:pt idx="434">
                  <c:v>1695.0786059237685</c:v>
                </c:pt>
                <c:pt idx="435">
                  <c:v>1699.0761755626531</c:v>
                </c:pt>
                <c:pt idx="436">
                  <c:v>1700.075868740528</c:v>
                </c:pt>
                <c:pt idx="437">
                  <c:v>1707.0770928353602</c:v>
                </c:pt>
                <c:pt idx="438">
                  <c:v>1708.0777497470986</c:v>
                </c:pt>
                <c:pt idx="439">
                  <c:v>1702.0756162208731</c:v>
                </c:pt>
                <c:pt idx="440">
                  <c:v>1705.0761406878473</c:v>
                </c:pt>
                <c:pt idx="441">
                  <c:v>1714.0842247807718</c:v>
                </c:pt>
                <c:pt idx="442">
                  <c:v>1701.0756822836065</c:v>
                </c:pt>
                <c:pt idx="443">
                  <c:v>1677.1133195058806</c:v>
                </c:pt>
                <c:pt idx="444">
                  <c:v>1663.1671406990467</c:v>
                </c:pt>
                <c:pt idx="445">
                  <c:v>1650.2380563653912</c:v>
                </c:pt>
                <c:pt idx="446">
                  <c:v>1637.3290710648128</c:v>
                </c:pt>
                <c:pt idx="447">
                  <c:v>1618.4981175908852</c:v>
                </c:pt>
                <c:pt idx="448">
                  <c:v>1605.6383416172514</c:v>
                </c:pt>
                <c:pt idx="449">
                  <c:v>1591.8115878032909</c:v>
                </c:pt>
                <c:pt idx="450">
                  <c:v>1578.993041312458</c:v>
                </c:pt>
                <c:pt idx="451">
                  <c:v>1566.1942519110096</c:v>
                </c:pt>
                <c:pt idx="452">
                  <c:v>1551.450888793251</c:v>
                </c:pt>
                <c:pt idx="453">
                  <c:v>1537.7139933992075</c:v>
                </c:pt>
                <c:pt idx="454">
                  <c:v>1511.2854112929858</c:v>
                </c:pt>
                <c:pt idx="455">
                  <c:v>1490.7878424001563</c:v>
                </c:pt>
                <c:pt idx="456">
                  <c:v>1475.2045371053189</c:v>
                </c:pt>
                <c:pt idx="457">
                  <c:v>1456.7372647819266</c:v>
                </c:pt>
                <c:pt idx="458">
                  <c:v>1443.1560328751102</c:v>
                </c:pt>
                <c:pt idx="459">
                  <c:v>1424.7598175663652</c:v>
                </c:pt>
                <c:pt idx="460">
                  <c:v>1413.1621182342078</c:v>
                </c:pt>
                <c:pt idx="461">
                  <c:v>1394.8321571384781</c:v>
                </c:pt>
                <c:pt idx="462">
                  <c:v>1375.5810731204992</c:v>
                </c:pt>
                <c:pt idx="463">
                  <c:v>1353.49735986136</c:v>
                </c:pt>
                <c:pt idx="464">
                  <c:v>1330.5159299568913</c:v>
                </c:pt>
                <c:pt idx="465">
                  <c:v>1315.230235126164</c:v>
                </c:pt>
                <c:pt idx="466">
                  <c:v>1303.7844009611665</c:v>
                </c:pt>
                <c:pt idx="467">
                  <c:v>1284.7429998821056</c:v>
                </c:pt>
                <c:pt idx="468">
                  <c:v>1261.9508043142491</c:v>
                </c:pt>
                <c:pt idx="469">
                  <c:v>1249.63110244417</c:v>
                </c:pt>
                <c:pt idx="470">
                  <c:v>1228.8239241107415</c:v>
                </c:pt>
                <c:pt idx="471">
                  <c:v>1195.828671751262</c:v>
                </c:pt>
                <c:pt idx="472">
                  <c:v>1186.4254872202598</c:v>
                </c:pt>
                <c:pt idx="473">
                  <c:v>1158.2796528899858</c:v>
                </c:pt>
                <c:pt idx="474">
                  <c:v>1144.2424296701602</c:v>
                </c:pt>
                <c:pt idx="475">
                  <c:v>1119.0350701545087</c:v>
                </c:pt>
                <c:pt idx="476">
                  <c:v>1085.5438473650202</c:v>
                </c:pt>
                <c:pt idx="477">
                  <c:v>1067.9222317648848</c:v>
                </c:pt>
                <c:pt idx="478">
                  <c:v>1042.9451409075527</c:v>
                </c:pt>
                <c:pt idx="479">
                  <c:v>1015.2806465633417</c:v>
                </c:pt>
                <c:pt idx="480">
                  <c:v>981.2875470641916</c:v>
                </c:pt>
                <c:pt idx="481">
                  <c:v>962.0558893022169</c:v>
                </c:pt>
                <c:pt idx="482">
                  <c:v>941.0436242201092</c:v>
                </c:pt>
                <c:pt idx="483">
                  <c:v>923.7256797326771</c:v>
                </c:pt>
                <c:pt idx="484">
                  <c:v>895.5473928794326</c:v>
                </c:pt>
                <c:pt idx="485">
                  <c:v>881.9469890552465</c:v>
                </c:pt>
                <c:pt idx="486">
                  <c:v>867.4644017836109</c:v>
                </c:pt>
                <c:pt idx="487">
                  <c:v>861.1362038175603</c:v>
                </c:pt>
                <c:pt idx="488">
                  <c:v>850.2990716145064</c:v>
                </c:pt>
                <c:pt idx="489">
                  <c:v>830.4676542227512</c:v>
                </c:pt>
                <c:pt idx="490">
                  <c:v>816.9733366894503</c:v>
                </c:pt>
                <c:pt idx="491">
                  <c:v>803.5009124936497</c:v>
                </c:pt>
                <c:pt idx="492">
                  <c:v>801.7062396161219</c:v>
                </c:pt>
                <c:pt idx="493">
                  <c:v>789.154378102093</c:v>
                </c:pt>
                <c:pt idx="494">
                  <c:v>773.0440987769479</c:v>
                </c:pt>
                <c:pt idx="495">
                  <c:v>755.1803694569109</c:v>
                </c:pt>
                <c:pt idx="496">
                  <c:v>736.4647212003922</c:v>
                </c:pt>
                <c:pt idx="497">
                  <c:v>728.4566238909797</c:v>
                </c:pt>
                <c:pt idx="498">
                  <c:v>710.6884532688573</c:v>
                </c:pt>
                <c:pt idx="499">
                  <c:v>694.7295411717125</c:v>
                </c:pt>
                <c:pt idx="500">
                  <c:v>684.1072802132016</c:v>
                </c:pt>
                <c:pt idx="501">
                  <c:v>676.1494919932634</c:v>
                </c:pt>
                <c:pt idx="502">
                  <c:v>654.965931086861</c:v>
                </c:pt>
                <c:pt idx="503">
                  <c:v>645.2748297702749</c:v>
                </c:pt>
                <c:pt idx="504">
                  <c:v>631.1988414488948</c:v>
                </c:pt>
                <c:pt idx="505">
                  <c:v>620.6574863398702</c:v>
                </c:pt>
                <c:pt idx="506">
                  <c:v>611.0063187795964</c:v>
                </c:pt>
                <c:pt idx="507">
                  <c:v>594.3624948556093</c:v>
                </c:pt>
                <c:pt idx="508">
                  <c:v>587.3645368963167</c:v>
                </c:pt>
                <c:pt idx="509">
                  <c:v>577.7519638584702</c:v>
                </c:pt>
                <c:pt idx="510">
                  <c:v>564.661816585733</c:v>
                </c:pt>
                <c:pt idx="511">
                  <c:v>555.0754729601302</c:v>
                </c:pt>
                <c:pt idx="512">
                  <c:v>542.8906558479504</c:v>
                </c:pt>
                <c:pt idx="513">
                  <c:v>537.6740596935629</c:v>
                </c:pt>
                <c:pt idx="514">
                  <c:v>555.0754729601302</c:v>
                </c:pt>
                <c:pt idx="515">
                  <c:v>562.0462615096686</c:v>
                </c:pt>
                <c:pt idx="516">
                  <c:v>570.7679841599952</c:v>
                </c:pt>
                <c:pt idx="517">
                  <c:v>576.8786451037083</c:v>
                </c:pt>
                <c:pt idx="518">
                  <c:v>563.7898733527162</c:v>
                </c:pt>
                <c:pt idx="519">
                  <c:v>563.7898733527162</c:v>
                </c:pt>
                <c:pt idx="520">
                  <c:v>545.5001833523766</c:v>
                </c:pt>
                <c:pt idx="521">
                  <c:v>544.6302497313404</c:v>
                </c:pt>
                <c:pt idx="522">
                  <c:v>519.4417371605837</c:v>
                </c:pt>
                <c:pt idx="523">
                  <c:v>496.0588477418639</c:v>
                </c:pt>
                <c:pt idx="524">
                  <c:v>465.8453627738774</c:v>
                </c:pt>
                <c:pt idx="525">
                  <c:v>440.8943426249588</c:v>
                </c:pt>
                <c:pt idx="526">
                  <c:v>428.87580240973165</c:v>
                </c:pt>
                <c:pt idx="527">
                  <c:v>412.5926993989749</c:v>
                </c:pt>
                <c:pt idx="528">
                  <c:v>404.89078074017567</c:v>
                </c:pt>
                <c:pt idx="529">
                  <c:v>381.82779342695255</c:v>
                </c:pt>
                <c:pt idx="530">
                  <c:v>356.27715366248947</c:v>
                </c:pt>
                <c:pt idx="531">
                  <c:v>325.7198004240149</c:v>
                </c:pt>
                <c:pt idx="532">
                  <c:v>291.0547797370323</c:v>
                </c:pt>
                <c:pt idx="533">
                  <c:v>267.4639929275344</c:v>
                </c:pt>
                <c:pt idx="534">
                  <c:v>251.4940425558637</c:v>
                </c:pt>
                <c:pt idx="535">
                  <c:v>254.01357270070278</c:v>
                </c:pt>
                <c:pt idx="536">
                  <c:v>293.58634361172676</c:v>
                </c:pt>
                <c:pt idx="537">
                  <c:v>330.80489021672724</c:v>
                </c:pt>
                <c:pt idx="538">
                  <c:v>383.5339679494947</c:v>
                </c:pt>
                <c:pt idx="539">
                  <c:v>442.61269780377575</c:v>
                </c:pt>
                <c:pt idx="540">
                  <c:v>501.2493581965141</c:v>
                </c:pt>
                <c:pt idx="541">
                  <c:v>558.5601357775281</c:v>
                </c:pt>
                <c:pt idx="542">
                  <c:v>605.7467695451782</c:v>
                </c:pt>
                <c:pt idx="543">
                  <c:v>632.0778920369171</c:v>
                </c:pt>
                <c:pt idx="544">
                  <c:v>650.5594829219068</c:v>
                </c:pt>
                <c:pt idx="545">
                  <c:v>658.4927739396221</c:v>
                </c:pt>
                <c:pt idx="546">
                  <c:v>664.668355589885</c:v>
                </c:pt>
                <c:pt idx="547">
                  <c:v>667.3164400253988</c:v>
                </c:pt>
                <c:pt idx="548">
                  <c:v>668.1993225281717</c:v>
                </c:pt>
                <c:pt idx="549">
                  <c:v>667.3164400253988</c:v>
                </c:pt>
                <c:pt idx="550">
                  <c:v>662.9034349940795</c:v>
                </c:pt>
                <c:pt idx="551">
                  <c:v>658.4927739396221</c:v>
                </c:pt>
                <c:pt idx="552">
                  <c:v>649.6784738104757</c:v>
                </c:pt>
                <c:pt idx="553">
                  <c:v>650.5594829219068</c:v>
                </c:pt>
                <c:pt idx="554">
                  <c:v>653.2030712199293</c:v>
                </c:pt>
                <c:pt idx="555">
                  <c:v>641.75359516986</c:v>
                </c:pt>
                <c:pt idx="556">
                  <c:v>637.3541506314567</c:v>
                </c:pt>
                <c:pt idx="557">
                  <c:v>624.169784741392</c:v>
                </c:pt>
                <c:pt idx="558">
                  <c:v>609.2527655322403</c:v>
                </c:pt>
                <c:pt idx="559">
                  <c:v>608.3761277513266</c:v>
                </c:pt>
                <c:pt idx="560">
                  <c:v>606.623129777326</c:v>
                </c:pt>
                <c:pt idx="561">
                  <c:v>610.1294958684819</c:v>
                </c:pt>
                <c:pt idx="562">
                  <c:v>611.8832342851384</c:v>
                </c:pt>
                <c:pt idx="563">
                  <c:v>616.2692014139866</c:v>
                </c:pt>
                <c:pt idx="564">
                  <c:v>618.9018940770937</c:v>
                </c:pt>
                <c:pt idx="565">
                  <c:v>623.2915708574365</c:v>
                </c:pt>
                <c:pt idx="566">
                  <c:v>622.4134498422899</c:v>
                </c:pt>
                <c:pt idx="567">
                  <c:v>624.169784741392</c:v>
                </c:pt>
                <c:pt idx="568">
                  <c:v>619.7796438133375</c:v>
                </c:pt>
                <c:pt idx="569">
                  <c:v>618.0242371115258</c:v>
                </c:pt>
                <c:pt idx="570">
                  <c:v>622.4134498422899</c:v>
                </c:pt>
                <c:pt idx="571">
                  <c:v>618.9018940770937</c:v>
                </c:pt>
                <c:pt idx="572">
                  <c:v>616.2692014139866</c:v>
                </c:pt>
                <c:pt idx="573">
                  <c:v>613.6373431577358</c:v>
                </c:pt>
                <c:pt idx="574">
                  <c:v>611.0063187795964</c:v>
                </c:pt>
                <c:pt idx="575">
                  <c:v>603.994326492986</c:v>
                </c:pt>
                <c:pt idx="576">
                  <c:v>603.994326492986</c:v>
                </c:pt>
                <c:pt idx="577">
                  <c:v>601.3663551523103</c:v>
                </c:pt>
                <c:pt idx="578">
                  <c:v>603.1182436339145</c:v>
                </c:pt>
                <c:pt idx="579">
                  <c:v>591.7375694751308</c:v>
                </c:pt>
                <c:pt idx="580">
                  <c:v>588.23895919713</c:v>
                </c:pt>
                <c:pt idx="581">
                  <c:v>580.3724713346965</c:v>
                </c:pt>
                <c:pt idx="582">
                  <c:v>582.119935855455</c:v>
                </c:pt>
                <c:pt idx="583">
                  <c:v>583.8677681860485</c:v>
                </c:pt>
                <c:pt idx="584">
                  <c:v>583.8677681860485</c:v>
                </c:pt>
                <c:pt idx="585">
                  <c:v>582.119935855455</c:v>
                </c:pt>
                <c:pt idx="586">
                  <c:v>589.9880800823752</c:v>
                </c:pt>
                <c:pt idx="587">
                  <c:v>592.6124524103543</c:v>
                </c:pt>
                <c:pt idx="588">
                  <c:v>595.2376544045052</c:v>
                </c:pt>
                <c:pt idx="589">
                  <c:v>597.8636865895695</c:v>
                </c:pt>
                <c:pt idx="590">
                  <c:v>592.6124524103543</c:v>
                </c:pt>
                <c:pt idx="591">
                  <c:v>603.994326492986</c:v>
                </c:pt>
                <c:pt idx="592">
                  <c:v>616.2692014139866</c:v>
                </c:pt>
                <c:pt idx="593">
                  <c:v>611.0063187795964</c:v>
                </c:pt>
                <c:pt idx="594">
                  <c:v>599.6148361894802</c:v>
                </c:pt>
                <c:pt idx="595">
                  <c:v>610.1294958684819</c:v>
                </c:pt>
                <c:pt idx="596">
                  <c:v>618.9018940770937</c:v>
                </c:pt>
                <c:pt idx="597">
                  <c:v>617.1466728970234</c:v>
                </c:pt>
                <c:pt idx="598">
                  <c:v>618.9018940770937</c:v>
                </c:pt>
                <c:pt idx="599">
                  <c:v>630.3198839067132</c:v>
                </c:pt>
                <c:pt idx="600">
                  <c:v>636.4745413544299</c:v>
                </c:pt>
                <c:pt idx="601">
                  <c:v>629.4410193906797</c:v>
                </c:pt>
                <c:pt idx="602">
                  <c:v>628.5622478811014</c:v>
                </c:pt>
                <c:pt idx="603">
                  <c:v>633.8362724292994</c:v>
                </c:pt>
                <c:pt idx="604">
                  <c:v>634.7156022730817</c:v>
                </c:pt>
                <c:pt idx="605">
                  <c:v>641.75359516986</c:v>
                </c:pt>
                <c:pt idx="606">
                  <c:v>636.4745413544299</c:v>
                </c:pt>
                <c:pt idx="607">
                  <c:v>629.4410193906797</c:v>
                </c:pt>
                <c:pt idx="608">
                  <c:v>633.8362724292994</c:v>
                </c:pt>
                <c:pt idx="609">
                  <c:v>630.3198839067132</c:v>
                </c:pt>
                <c:pt idx="610">
                  <c:v>631.1988414488948</c:v>
                </c:pt>
                <c:pt idx="611">
                  <c:v>638.233853092367</c:v>
                </c:pt>
                <c:pt idx="612">
                  <c:v>647.9167359504681</c:v>
                </c:pt>
                <c:pt idx="613">
                  <c:v>649.6784738104757</c:v>
                </c:pt>
                <c:pt idx="614">
                  <c:v>650.5594829219068</c:v>
                </c:pt>
                <c:pt idx="615">
                  <c:v>650.5594829219068</c:v>
                </c:pt>
                <c:pt idx="616">
                  <c:v>651.4405855140656</c:v>
                </c:pt>
                <c:pt idx="617">
                  <c:v>653.2030712199293</c:v>
                </c:pt>
                <c:pt idx="618">
                  <c:v>650.5594829219068</c:v>
                </c:pt>
                <c:pt idx="619">
                  <c:v>628.5622478811014</c:v>
                </c:pt>
                <c:pt idx="620">
                  <c:v>603.994326492986</c:v>
                </c:pt>
                <c:pt idx="621">
                  <c:v>579.4988769546358</c:v>
                </c:pt>
                <c:pt idx="622">
                  <c:v>558.5601357775281</c:v>
                </c:pt>
                <c:pt idx="623">
                  <c:v>539.4125609816057</c:v>
                </c:pt>
                <c:pt idx="624">
                  <c:v>512.5066066837805</c:v>
                </c:pt>
                <c:pt idx="625">
                  <c:v>483.96025894249493</c:v>
                </c:pt>
                <c:pt idx="626">
                  <c:v>457.23309134021457</c:v>
                </c:pt>
                <c:pt idx="627">
                  <c:v>406.6017009835817</c:v>
                </c:pt>
                <c:pt idx="628">
                  <c:v>369.8943773711695</c:v>
                </c:pt>
                <c:pt idx="629">
                  <c:v>341.83327901003014</c:v>
                </c:pt>
                <c:pt idx="630">
                  <c:v>311.32893354445355</c:v>
                </c:pt>
                <c:pt idx="631">
                  <c:v>277.5661247963192</c:v>
                </c:pt>
                <c:pt idx="632">
                  <c:v>259.0549275284193</c:v>
                </c:pt>
                <c:pt idx="633">
                  <c:v>239.74633251164386</c:v>
                </c:pt>
                <c:pt idx="634">
                  <c:v>223.82954821165183</c:v>
                </c:pt>
                <c:pt idx="635">
                  <c:v>209.6140295772106</c:v>
                </c:pt>
                <c:pt idx="636">
                  <c:v>199.59417753554987</c:v>
                </c:pt>
                <c:pt idx="637">
                  <c:v>197.9253770130519</c:v>
                </c:pt>
                <c:pt idx="638">
                  <c:v>215.4645315155595</c:v>
                </c:pt>
                <c:pt idx="639">
                  <c:v>252.33380100042754</c:v>
                </c:pt>
                <c:pt idx="640">
                  <c:v>294.4303697721318</c:v>
                </c:pt>
                <c:pt idx="641">
                  <c:v>341.83327901003014</c:v>
                </c:pt>
                <c:pt idx="642">
                  <c:v>382.680836868249</c:v>
                </c:pt>
                <c:pt idx="643">
                  <c:v>426.3026624711554</c:v>
                </c:pt>
                <c:pt idx="644">
                  <c:v>466.70708138327217</c:v>
                </c:pt>
                <c:pt idx="645">
                  <c:v>504.7115018247377</c:v>
                </c:pt>
                <c:pt idx="646">
                  <c:v>544.6302497313404</c:v>
                </c:pt>
                <c:pt idx="647">
                  <c:v>593.4874275307052</c:v>
                </c:pt>
                <c:pt idx="648">
                  <c:v>643.514025825595</c:v>
                </c:pt>
                <c:pt idx="649">
                  <c:v>675.2657638625943</c:v>
                </c:pt>
                <c:pt idx="650">
                  <c:v>715.1269329148543</c:v>
                </c:pt>
                <c:pt idx="651">
                  <c:v>748.9371320000486</c:v>
                </c:pt>
                <c:pt idx="652">
                  <c:v>770.3620882981234</c:v>
                </c:pt>
                <c:pt idx="653">
                  <c:v>790.9463399933803</c:v>
                </c:pt>
                <c:pt idx="654">
                  <c:v>820.5696777469603</c:v>
                </c:pt>
                <c:pt idx="655">
                  <c:v>841.2789193350042</c:v>
                </c:pt>
                <c:pt idx="656">
                  <c:v>862.0399368947989</c:v>
                </c:pt>
                <c:pt idx="657">
                  <c:v>888.2910722673928</c:v>
                </c:pt>
                <c:pt idx="658">
                  <c:v>926.4576920527646</c:v>
                </c:pt>
                <c:pt idx="659">
                  <c:v>959.3121419215622</c:v>
                </c:pt>
                <c:pt idx="660">
                  <c:v>994.1334412511662</c:v>
                </c:pt>
                <c:pt idx="661">
                  <c:v>1020.8061772354472</c:v>
                </c:pt>
                <c:pt idx="662">
                  <c:v>1042.9451409075527</c:v>
                </c:pt>
                <c:pt idx="663">
                  <c:v>1068.8487535367808</c:v>
                </c:pt>
                <c:pt idx="664">
                  <c:v>1087.4009314322484</c:v>
                </c:pt>
                <c:pt idx="665">
                  <c:v>1112.5123004083603</c:v>
                </c:pt>
                <c:pt idx="666">
                  <c:v>1145.1775066794257</c:v>
                </c:pt>
                <c:pt idx="667">
                  <c:v>1185.4857541380613</c:v>
                </c:pt>
                <c:pt idx="668">
                  <c:v>1193.9471828178698</c:v>
                </c:pt>
                <c:pt idx="669">
                  <c:v>1215.6100864499933</c:v>
                </c:pt>
                <c:pt idx="670">
                  <c:v>1249.63110244417</c:v>
                </c:pt>
                <c:pt idx="671">
                  <c:v>1273.3390822665028</c:v>
                </c:pt>
                <c:pt idx="672">
                  <c:v>1289.4992583155906</c:v>
                </c:pt>
                <c:pt idx="673">
                  <c:v>1321.9142646486625</c:v>
                </c:pt>
                <c:pt idx="674">
                  <c:v>1346.7878703055962</c:v>
                </c:pt>
                <c:pt idx="675">
                  <c:v>1358.2931736660435</c:v>
                </c:pt>
                <c:pt idx="676">
                  <c:v>1385.2010363975055</c:v>
                </c:pt>
                <c:pt idx="677">
                  <c:v>1410.2652225578706</c:v>
                </c:pt>
                <c:pt idx="678">
                  <c:v>1419.9254741964314</c:v>
                </c:pt>
                <c:pt idx="679">
                  <c:v>1431.5326300133604</c:v>
                </c:pt>
                <c:pt idx="680">
                  <c:v>1444.1253845801732</c:v>
                </c:pt>
                <c:pt idx="681">
                  <c:v>1453.8251303063503</c:v>
                </c:pt>
                <c:pt idx="682">
                  <c:v>1464.5079532628922</c:v>
                </c:pt>
                <c:pt idx="683">
                  <c:v>1472.2859202261138</c:v>
                </c:pt>
                <c:pt idx="684">
                  <c:v>1483.9665476899945</c:v>
                </c:pt>
                <c:pt idx="685">
                  <c:v>1497.6147450812282</c:v>
                </c:pt>
                <c:pt idx="686">
                  <c:v>1516.1732514317557</c:v>
                </c:pt>
                <c:pt idx="687">
                  <c:v>1545.560865111858</c:v>
                </c:pt>
                <c:pt idx="688">
                  <c:v>1581.949411617938</c:v>
                </c:pt>
                <c:pt idx="689">
                  <c:v>1606.6268484182522</c:v>
                </c:pt>
                <c:pt idx="690">
                  <c:v>1634.3529221629951</c:v>
                </c:pt>
                <c:pt idx="691">
                  <c:v>1666.1536364593449</c:v>
                </c:pt>
                <c:pt idx="692">
                  <c:v>1692.0816911103686</c:v>
                </c:pt>
                <c:pt idx="693">
                  <c:v>1695.0786059237685</c:v>
                </c:pt>
                <c:pt idx="694">
                  <c:v>1709.0785272562337</c:v>
                </c:pt>
                <c:pt idx="695">
                  <c:v>1703.0756705813292</c:v>
                </c:pt>
                <c:pt idx="696">
                  <c:v>1700.075868740528</c:v>
                </c:pt>
                <c:pt idx="697">
                  <c:v>1701.0756822836065</c:v>
                </c:pt>
                <c:pt idx="698">
                  <c:v>1700.075868740528</c:v>
                </c:pt>
                <c:pt idx="699">
                  <c:v>1703.0756705813292</c:v>
                </c:pt>
                <c:pt idx="700">
                  <c:v>1693.0805425426186</c:v>
                </c:pt>
                <c:pt idx="701">
                  <c:v>1698.0766027210007</c:v>
                </c:pt>
                <c:pt idx="702">
                  <c:v>1698.0766027210007</c:v>
                </c:pt>
                <c:pt idx="703">
                  <c:v>1704.0758453939811</c:v>
                </c:pt>
                <c:pt idx="704">
                  <c:v>1707.0770928353602</c:v>
                </c:pt>
                <c:pt idx="705">
                  <c:v>1714.0842247807718</c:v>
                </c:pt>
                <c:pt idx="706">
                  <c:v>1703.0756705813292</c:v>
                </c:pt>
                <c:pt idx="707">
                  <c:v>1693.0805425426186</c:v>
                </c:pt>
                <c:pt idx="708">
                  <c:v>1690.084348617996</c:v>
                </c:pt>
                <c:pt idx="709">
                  <c:v>1679.1075441485107</c:v>
                </c:pt>
                <c:pt idx="710">
                  <c:v>1678.1103719621437</c:v>
                </c:pt>
                <c:pt idx="711">
                  <c:v>1688.087486429223</c:v>
                </c:pt>
                <c:pt idx="712">
                  <c:v>1708.0777497470986</c:v>
                </c:pt>
                <c:pt idx="713">
                  <c:v>1712.0815836588024</c:v>
                </c:pt>
                <c:pt idx="714">
                  <c:v>1710.0794253918384</c:v>
                </c:pt>
                <c:pt idx="715">
                  <c:v>1700.075868740528</c:v>
                </c:pt>
                <c:pt idx="716">
                  <c:v>1691.082959811791</c:v>
                </c:pt>
                <c:pt idx="717">
                  <c:v>1684.0952020388634</c:v>
                </c:pt>
                <c:pt idx="718">
                  <c:v>1679.1075441485107</c:v>
                </c:pt>
                <c:pt idx="719">
                  <c:v>1681.1022478266104</c:v>
                </c:pt>
                <c:pt idx="720">
                  <c:v>1681.1022478266104</c:v>
                </c:pt>
                <c:pt idx="721">
                  <c:v>1684.0952020388634</c:v>
                </c:pt>
                <c:pt idx="722">
                  <c:v>1690.084348617996</c:v>
                </c:pt>
                <c:pt idx="723">
                  <c:v>1709.0785272562337</c:v>
                </c:pt>
                <c:pt idx="724">
                  <c:v>1721.0972745556383</c:v>
                </c:pt>
                <c:pt idx="725">
                  <c:v>1720.0950476071039</c:v>
                </c:pt>
                <c:pt idx="726">
                  <c:v>1718.0909565217153</c:v>
                </c:pt>
                <c:pt idx="727">
                  <c:v>1711.0804441829978</c:v>
                </c:pt>
                <c:pt idx="728">
                  <c:v>1686.0911043131034</c:v>
                </c:pt>
                <c:pt idx="729">
                  <c:v>1678.1103719621437</c:v>
                </c:pt>
                <c:pt idx="730">
                  <c:v>1683.097430770375</c:v>
                </c:pt>
                <c:pt idx="731">
                  <c:v>1670.1373023414537</c:v>
                </c:pt>
                <c:pt idx="732">
                  <c:v>1662.171880750351</c:v>
                </c:pt>
                <c:pt idx="733">
                  <c:v>1658.1920333834914</c:v>
                </c:pt>
                <c:pt idx="734">
                  <c:v>1652.225836475902</c:v>
                </c:pt>
                <c:pt idx="735">
                  <c:v>1652.225836475902</c:v>
                </c:pt>
                <c:pt idx="736">
                  <c:v>1660.1817186384885</c:v>
                </c:pt>
                <c:pt idx="737">
                  <c:v>1657.1973695059175</c:v>
                </c:pt>
                <c:pt idx="738">
                  <c:v>1667.1493737795606</c:v>
                </c:pt>
                <c:pt idx="739">
                  <c:v>1662.171880750351</c:v>
                </c:pt>
                <c:pt idx="740">
                  <c:v>1664.1625199477064</c:v>
                </c:pt>
                <c:pt idx="741">
                  <c:v>1683.097430770375</c:v>
                </c:pt>
                <c:pt idx="742">
                  <c:v>1727.113177768769</c:v>
                </c:pt>
                <c:pt idx="743">
                  <c:v>1764.3078650697278</c:v>
                </c:pt>
                <c:pt idx="744">
                  <c:v>1777.4159204703428</c:v>
                </c:pt>
                <c:pt idx="745">
                  <c:v>1784.4826839633974</c:v>
                </c:pt>
                <c:pt idx="746">
                  <c:v>1822.950405094244</c:v>
                </c:pt>
                <c:pt idx="747">
                  <c:v>1849.3734766694167</c:v>
                </c:pt>
                <c:pt idx="748">
                  <c:v>1873.8388556393909</c:v>
                </c:pt>
                <c:pt idx="749">
                  <c:v>1903.497682634637</c:v>
                </c:pt>
                <c:pt idx="750">
                  <c:v>1914.775351519377</c:v>
                </c:pt>
                <c:pt idx="751">
                  <c:v>1936.348070872139</c:v>
                </c:pt>
                <c:pt idx="752">
                  <c:v>1960.039816963003</c:v>
                </c:pt>
                <c:pt idx="753">
                  <c:v>1977.5946544807136</c:v>
                </c:pt>
                <c:pt idx="754">
                  <c:v>2001.4045419589665</c:v>
                </c:pt>
                <c:pt idx="755">
                  <c:v>2024.243277468874</c:v>
                </c:pt>
                <c:pt idx="756">
                  <c:v>2056.5321224826125</c:v>
                </c:pt>
                <c:pt idx="757">
                  <c:v>2063.8405606992674</c:v>
                </c:pt>
                <c:pt idx="758">
                  <c:v>2083.7102353225478</c:v>
                </c:pt>
                <c:pt idx="759">
                  <c:v>2094.187086790537</c:v>
                </c:pt>
                <c:pt idx="760">
                  <c:v>2121.4889241905344</c:v>
                </c:pt>
                <c:pt idx="761">
                  <c:v>2152.0472468288613</c:v>
                </c:pt>
                <c:pt idx="762">
                  <c:v>2183.7780893053105</c:v>
                </c:pt>
                <c:pt idx="763">
                  <c:v>2209.250352751075</c:v>
                </c:pt>
                <c:pt idx="764">
                  <c:v>2229.471455478733</c:v>
                </c:pt>
                <c:pt idx="765">
                  <c:v>2252.9470468248796</c:v>
                </c:pt>
                <c:pt idx="766">
                  <c:v>2265.779942677541</c:v>
                </c:pt>
                <c:pt idx="767">
                  <c:v>2288.285341858268</c:v>
                </c:pt>
                <c:pt idx="768">
                  <c:v>2316.2339424385755</c:v>
                </c:pt>
                <c:pt idx="769">
                  <c:v>2334.5590194312954</c:v>
                </c:pt>
                <c:pt idx="770">
                  <c:v>2372.414936249167</c:v>
                </c:pt>
                <c:pt idx="771">
                  <c:v>2396.2987192435135</c:v>
                </c:pt>
                <c:pt idx="772">
                  <c:v>2422.4323407252627</c:v>
                </c:pt>
                <c:pt idx="773">
                  <c:v>2439.9005593614615</c:v>
                </c:pt>
                <c:pt idx="774">
                  <c:v>2462.8835036948753</c:v>
                </c:pt>
                <c:pt idx="775">
                  <c:v>2496.9273908983278</c:v>
                </c:pt>
                <c:pt idx="776">
                  <c:v>2524.4841672726116</c:v>
                </c:pt>
                <c:pt idx="777">
                  <c:v>2553.2405539847105</c:v>
                </c:pt>
                <c:pt idx="778">
                  <c:v>2569.8761883404404</c:v>
                </c:pt>
                <c:pt idx="779">
                  <c:v>2587.6576755888354</c:v>
                </c:pt>
                <c:pt idx="780">
                  <c:v>2607.7074673139823</c:v>
                </c:pt>
                <c:pt idx="781">
                  <c:v>2630.041938475724</c:v>
                </c:pt>
                <c:pt idx="782">
                  <c:v>2652.4366429120037</c:v>
                </c:pt>
                <c:pt idx="783">
                  <c:v>2682.765616369062</c:v>
                </c:pt>
                <c:pt idx="784">
                  <c:v>2704.1748250621117</c:v>
                </c:pt>
                <c:pt idx="785">
                  <c:v>2723.377332881057</c:v>
                </c:pt>
                <c:pt idx="786">
                  <c:v>2748.29373594287</c:v>
                </c:pt>
                <c:pt idx="787">
                  <c:v>2765.3251592346396</c:v>
                </c:pt>
                <c:pt idx="788">
                  <c:v>2792.648303289335</c:v>
                </c:pt>
                <c:pt idx="789">
                  <c:v>2814.343066549608</c:v>
                </c:pt>
                <c:pt idx="790">
                  <c:v>2836.0946576823153</c:v>
                </c:pt>
                <c:pt idx="791">
                  <c:v>2853.3073040139016</c:v>
                </c:pt>
                <c:pt idx="792">
                  <c:v>2869.4046947109377</c:v>
                </c:pt>
                <c:pt idx="793">
                  <c:v>2883.2273385551584</c:v>
                </c:pt>
                <c:pt idx="794">
                  <c:v>2897.073029752847</c:v>
                </c:pt>
                <c:pt idx="795">
                  <c:v>2906.316332637957</c:v>
                </c:pt>
                <c:pt idx="796">
                  <c:v>2919.042697384829</c:v>
                </c:pt>
                <c:pt idx="797">
                  <c:v>2941.0706441335874</c:v>
                </c:pt>
                <c:pt idx="798">
                  <c:v>2967.814471990686</c:v>
                </c:pt>
                <c:pt idx="799">
                  <c:v>2981.8020407758245</c:v>
                </c:pt>
                <c:pt idx="800">
                  <c:v>3000.4888590629175</c:v>
                </c:pt>
                <c:pt idx="801">
                  <c:v>3012.189511093208</c:v>
                </c:pt>
                <c:pt idx="802">
                  <c:v>2991.1401934292912</c:v>
                </c:pt>
                <c:pt idx="803">
                  <c:v>2980.6355097109004</c:v>
                </c:pt>
                <c:pt idx="804">
                  <c:v>2984.135594640274</c:v>
                </c:pt>
                <c:pt idx="805">
                  <c:v>2985.3026175319424</c:v>
                </c:pt>
                <c:pt idx="806">
                  <c:v>2998.1507057680105</c:v>
                </c:pt>
                <c:pt idx="807">
                  <c:v>3013.360483579388</c:v>
                </c:pt>
                <c:pt idx="808">
                  <c:v>3013.360483579388</c:v>
                </c:pt>
                <c:pt idx="809">
                  <c:v>2999.3197001208946</c:v>
                </c:pt>
                <c:pt idx="810">
                  <c:v>2989.9723499041265</c:v>
                </c:pt>
                <c:pt idx="811">
                  <c:v>2979.469142496116</c:v>
                </c:pt>
                <c:pt idx="812">
                  <c:v>2984.135594640274</c:v>
                </c:pt>
                <c:pt idx="813">
                  <c:v>2993.476373321476</c:v>
                </c:pt>
                <c:pt idx="814">
                  <c:v>3008.6775840491077</c:v>
                </c:pt>
                <c:pt idx="815">
                  <c:v>2998.1507057680105</c:v>
                </c:pt>
                <c:pt idx="816">
                  <c:v>2991.1401934292912</c:v>
                </c:pt>
                <c:pt idx="817">
                  <c:v>2992.3082012196696</c:v>
                </c:pt>
                <c:pt idx="818">
                  <c:v>2987.6371554646653</c:v>
                </c:pt>
                <c:pt idx="819">
                  <c:v>2999.3197001208946</c:v>
                </c:pt>
                <c:pt idx="820">
                  <c:v>3000.4888590629175</c:v>
                </c:pt>
                <c:pt idx="821">
                  <c:v>3025.0792992019756</c:v>
                </c:pt>
                <c:pt idx="822">
                  <c:v>3040.3385257498344</c:v>
                </c:pt>
                <c:pt idx="823">
                  <c:v>3018.0460254568443</c:v>
                </c:pt>
                <c:pt idx="824">
                  <c:v>2999.3197001208946</c:v>
                </c:pt>
                <c:pt idx="825">
                  <c:v>3014.5316212122443</c:v>
                </c:pt>
                <c:pt idx="826">
                  <c:v>3013.360483579388</c:v>
                </c:pt>
                <c:pt idx="827">
                  <c:v>3000.4888590629175</c:v>
                </c:pt>
                <c:pt idx="828">
                  <c:v>2991.1401934292912</c:v>
                </c:pt>
                <c:pt idx="829">
                  <c:v>2993.476373321476</c:v>
                </c:pt>
                <c:pt idx="830">
                  <c:v>3000.4888590629175</c:v>
                </c:pt>
                <c:pt idx="831">
                  <c:v>3000.4888590629175</c:v>
                </c:pt>
                <c:pt idx="832">
                  <c:v>2998.1507057680105</c:v>
                </c:pt>
                <c:pt idx="833">
                  <c:v>2995.813210644341</c:v>
                </c:pt>
                <c:pt idx="834">
                  <c:v>2998.1507057680105</c:v>
                </c:pt>
                <c:pt idx="835">
                  <c:v>3006.337124233164</c:v>
                </c:pt>
                <c:pt idx="836">
                  <c:v>3009.848061374606</c:v>
                </c:pt>
                <c:pt idx="837">
                  <c:v>2998.1507057680105</c:v>
                </c:pt>
                <c:pt idx="838">
                  <c:v>3002.827670899811</c:v>
                </c:pt>
                <c:pt idx="839">
                  <c:v>3015.702924038364</c:v>
                </c:pt>
                <c:pt idx="840">
                  <c:v>3011.0187037071296</c:v>
                </c:pt>
                <c:pt idx="841">
                  <c:v>3009.848061374606</c:v>
                </c:pt>
                <c:pt idx="842">
                  <c:v>3012.189511093208</c:v>
                </c:pt>
                <c:pt idx="843">
                  <c:v>3022.7342126650697</c:v>
                </c:pt>
                <c:pt idx="844">
                  <c:v>3014.5316212122443</c:v>
                </c:pt>
                <c:pt idx="845">
                  <c:v>3023.9066731501807</c:v>
                </c:pt>
                <c:pt idx="846">
                  <c:v>3028.598171225254</c:v>
                </c:pt>
                <c:pt idx="847">
                  <c:v>3020.3897882079377</c:v>
                </c:pt>
                <c:pt idx="848">
                  <c:v>3021.561917699898</c:v>
                </c:pt>
                <c:pt idx="849">
                  <c:v>3029.771460011664</c:v>
                </c:pt>
                <c:pt idx="850">
                  <c:v>3046.2149334481887</c:v>
                </c:pt>
                <c:pt idx="851">
                  <c:v>3043.86387132263</c:v>
                </c:pt>
                <c:pt idx="852">
                  <c:v>3018.0460254568443</c:v>
                </c:pt>
                <c:pt idx="853">
                  <c:v>2998.1507057680105</c:v>
                </c:pt>
                <c:pt idx="854">
                  <c:v>2984.135594640274</c:v>
                </c:pt>
                <c:pt idx="855">
                  <c:v>2967.814471990686</c:v>
                </c:pt>
                <c:pt idx="856">
                  <c:v>2961.993265042166</c:v>
                </c:pt>
                <c:pt idx="857">
                  <c:v>2959.6659243957656</c:v>
                </c:pt>
                <c:pt idx="858">
                  <c:v>2973.639762564197</c:v>
                </c:pt>
                <c:pt idx="859">
                  <c:v>2979.469142496116</c:v>
                </c:pt>
                <c:pt idx="860">
                  <c:v>2970.14409786429</c:v>
                </c:pt>
                <c:pt idx="861">
                  <c:v>2980.6355097109004</c:v>
                </c:pt>
                <c:pt idx="862">
                  <c:v>2985.3026175319424</c:v>
                </c:pt>
                <c:pt idx="863">
                  <c:v>2980.6355097109004</c:v>
                </c:pt>
                <c:pt idx="864">
                  <c:v>2995.813210644341</c:v>
                </c:pt>
                <c:pt idx="865">
                  <c:v>3012.189511093208</c:v>
                </c:pt>
                <c:pt idx="866">
                  <c:v>3018.0460254568443</c:v>
                </c:pt>
                <c:pt idx="867">
                  <c:v>3025.0792992019756</c:v>
                </c:pt>
                <c:pt idx="868">
                  <c:v>3023.9066731501807</c:v>
                </c:pt>
                <c:pt idx="869">
                  <c:v>3028.598171225254</c:v>
                </c:pt>
                <c:pt idx="870">
                  <c:v>3032.1185350335063</c:v>
                </c:pt>
                <c:pt idx="871">
                  <c:v>3032.1185350335063</c:v>
                </c:pt>
                <c:pt idx="872">
                  <c:v>3033.2923213626923</c:v>
                </c:pt>
                <c:pt idx="873">
                  <c:v>3023.9066731501807</c:v>
                </c:pt>
                <c:pt idx="874">
                  <c:v>3025.0792992019756</c:v>
                </c:pt>
                <c:pt idx="875">
                  <c:v>3027.425048192717</c:v>
                </c:pt>
                <c:pt idx="876">
                  <c:v>3022.7342126650697</c:v>
                </c:pt>
                <c:pt idx="877">
                  <c:v>3014.5316212122443</c:v>
                </c:pt>
                <c:pt idx="878">
                  <c:v>2998.1507057680105</c:v>
                </c:pt>
                <c:pt idx="879">
                  <c:v>2987.6371554646653</c:v>
                </c:pt>
                <c:pt idx="880">
                  <c:v>2991.1401934292912</c:v>
                </c:pt>
                <c:pt idx="881">
                  <c:v>2986.469804458033</c:v>
                </c:pt>
                <c:pt idx="882">
                  <c:v>2979.469142496116</c:v>
                </c:pt>
                <c:pt idx="883">
                  <c:v>2970.14409786429</c:v>
                </c:pt>
                <c:pt idx="884">
                  <c:v>2951.525365014879</c:v>
                </c:pt>
                <c:pt idx="885">
                  <c:v>2972.4743774844655</c:v>
                </c:pt>
                <c:pt idx="886">
                  <c:v>2991.1401934292912</c:v>
                </c:pt>
                <c:pt idx="887">
                  <c:v>2993.476373321476</c:v>
                </c:pt>
                <c:pt idx="888">
                  <c:v>2986.469804458033</c:v>
                </c:pt>
                <c:pt idx="889">
                  <c:v>2973.639762564197</c:v>
                </c:pt>
                <c:pt idx="890">
                  <c:v>2973.639762564197</c:v>
                </c:pt>
                <c:pt idx="891">
                  <c:v>2985.3026175319424</c:v>
                </c:pt>
                <c:pt idx="892">
                  <c:v>3003.9973238874486</c:v>
                </c:pt>
                <c:pt idx="893">
                  <c:v>3009.848061374606</c:v>
                </c:pt>
                <c:pt idx="894">
                  <c:v>3018.0460254568443</c:v>
                </c:pt>
                <c:pt idx="895">
                  <c:v>3022.7342126650697</c:v>
                </c:pt>
                <c:pt idx="896">
                  <c:v>3018.0460254568443</c:v>
                </c:pt>
                <c:pt idx="897">
                  <c:v>3012.189511093208</c:v>
                </c:pt>
                <c:pt idx="898">
                  <c:v>3011.0187037071296</c:v>
                </c:pt>
                <c:pt idx="899">
                  <c:v>3007.5072716841223</c:v>
                </c:pt>
                <c:pt idx="900">
                  <c:v>2999.3197001208946</c:v>
                </c:pt>
                <c:pt idx="901">
                  <c:v>2994.644709780949</c:v>
                </c:pt>
                <c:pt idx="902">
                  <c:v>2992.3082012196696</c:v>
                </c:pt>
                <c:pt idx="903">
                  <c:v>2986.469804458033</c:v>
                </c:pt>
                <c:pt idx="904">
                  <c:v>2972.4743774844655</c:v>
                </c:pt>
                <c:pt idx="905">
                  <c:v>2971.309155933126</c:v>
                </c:pt>
                <c:pt idx="906">
                  <c:v>2986.469804458033</c:v>
                </c:pt>
                <c:pt idx="907">
                  <c:v>2982.9687357369285</c:v>
                </c:pt>
                <c:pt idx="908">
                  <c:v>2987.6371554646653</c:v>
                </c:pt>
                <c:pt idx="909">
                  <c:v>2999.3197001208946</c:v>
                </c:pt>
                <c:pt idx="910">
                  <c:v>2992.3082012196696</c:v>
                </c:pt>
                <c:pt idx="911">
                  <c:v>2987.6371554646653</c:v>
                </c:pt>
                <c:pt idx="912">
                  <c:v>2989.9723499041265</c:v>
                </c:pt>
                <c:pt idx="913">
                  <c:v>3012.189511093208</c:v>
                </c:pt>
                <c:pt idx="914">
                  <c:v>3008.6775840491077</c:v>
                </c:pt>
                <c:pt idx="915">
                  <c:v>3002.827670899811</c:v>
                </c:pt>
                <c:pt idx="916">
                  <c:v>2998.1507057680105</c:v>
                </c:pt>
                <c:pt idx="917">
                  <c:v>2985.3026175319424</c:v>
                </c:pt>
                <c:pt idx="918">
                  <c:v>2970.14409786429</c:v>
                </c:pt>
                <c:pt idx="919">
                  <c:v>2955.0131990340924</c:v>
                </c:pt>
                <c:pt idx="920">
                  <c:v>2935.2681483541996</c:v>
                </c:pt>
                <c:pt idx="921">
                  <c:v>2913.255568171578</c:v>
                </c:pt>
                <c:pt idx="922">
                  <c:v>2895.9183399961375</c:v>
                </c:pt>
                <c:pt idx="923">
                  <c:v>2885.5333511698104</c:v>
                </c:pt>
                <c:pt idx="924">
                  <c:v>2871.70687142987</c:v>
                </c:pt>
                <c:pt idx="925">
                  <c:v>2857.9033751825664</c:v>
                </c:pt>
                <c:pt idx="926">
                  <c:v>2848.713775271679</c:v>
                </c:pt>
                <c:pt idx="927">
                  <c:v>2829.2195768105</c:v>
                </c:pt>
                <c:pt idx="928">
                  <c:v>2814.343066549608</c:v>
                </c:pt>
                <c:pt idx="929">
                  <c:v>2802.9177051269226</c:v>
                </c:pt>
                <c:pt idx="930">
                  <c:v>2782.3915858187356</c:v>
                </c:pt>
                <c:pt idx="931">
                  <c:v>2760.780029744047</c:v>
                </c:pt>
                <c:pt idx="932">
                  <c:v>2740.357676958876</c:v>
                </c:pt>
                <c:pt idx="933">
                  <c:v>2725.639373584775</c:v>
                </c:pt>
                <c:pt idx="934">
                  <c:v>2704.1748250621117</c:v>
                </c:pt>
                <c:pt idx="935">
                  <c:v>2685.0166197366016</c:v>
                </c:pt>
                <c:pt idx="936">
                  <c:v>2677.140776099803</c:v>
                </c:pt>
                <c:pt idx="937">
                  <c:v>2671.5197433447242</c:v>
                </c:pt>
                <c:pt idx="938">
                  <c:v>2652.4366429120037</c:v>
                </c:pt>
                <c:pt idx="939">
                  <c:v>2634.5160503145635</c:v>
                </c:pt>
                <c:pt idx="940">
                  <c:v>2616.634048525117</c:v>
                </c:pt>
                <c:pt idx="941">
                  <c:v>2575.42881400504</c:v>
                </c:pt>
                <c:pt idx="942">
                  <c:v>2563.217934845673</c:v>
                </c:pt>
                <c:pt idx="943">
                  <c:v>2546.595620550371</c:v>
                </c:pt>
                <c:pt idx="944">
                  <c:v>2541.062235010778</c:v>
                </c:pt>
                <c:pt idx="945">
                  <c:v>2532.216480382557</c:v>
                </c:pt>
                <c:pt idx="946">
                  <c:v>2526.6926649909487</c:v>
                </c:pt>
                <c:pt idx="947">
                  <c:v>2491.4269923584757</c:v>
                </c:pt>
                <c:pt idx="948">
                  <c:v>2471.6556702278026</c:v>
                </c:pt>
                <c:pt idx="949">
                  <c:v>2458.500893026052</c:v>
                </c:pt>
                <c:pt idx="950">
                  <c:v>2422.4323407252627</c:v>
                </c:pt>
                <c:pt idx="951">
                  <c:v>2403.912533334319</c:v>
                </c:pt>
                <c:pt idx="952">
                  <c:v>2396.2987192435135</c:v>
                </c:pt>
                <c:pt idx="953">
                  <c:v>2386.5197763603005</c:v>
                </c:pt>
                <c:pt idx="954">
                  <c:v>2378.921885548033</c:v>
                </c:pt>
                <c:pt idx="955">
                  <c:v>2365.9130817825844</c:v>
                </c:pt>
                <c:pt idx="956">
                  <c:v>2355.0879578769923</c:v>
                </c:pt>
                <c:pt idx="957">
                  <c:v>2347.518758888949</c:v>
                </c:pt>
                <c:pt idx="958">
                  <c:v>2333.4799535637517</c:v>
                </c:pt>
                <c:pt idx="959">
                  <c:v>2315.1572550630635</c:v>
                </c:pt>
                <c:pt idx="960">
                  <c:v>2305.4733456600325</c:v>
                </c:pt>
                <c:pt idx="961">
                  <c:v>2289.358550437727</c:v>
                </c:pt>
                <c:pt idx="962">
                  <c:v>2270.061985506473</c:v>
                </c:pt>
                <c:pt idx="963">
                  <c:v>2245.470339186971</c:v>
                </c:pt>
                <c:pt idx="964">
                  <c:v>2231.6028598466955</c:v>
                </c:pt>
                <c:pt idx="965">
                  <c:v>2222.015845460289</c:v>
                </c:pt>
                <c:pt idx="966">
                  <c:v>2214.5669233738163</c:v>
                </c:pt>
                <c:pt idx="967">
                  <c:v>2199.689095077601</c:v>
                </c:pt>
                <c:pt idx="968">
                  <c:v>2183.7780893053105</c:v>
                </c:pt>
                <c:pt idx="969">
                  <c:v>2173.187663980046</c:v>
                </c:pt>
                <c:pt idx="970">
                  <c:v>2150.9916374240215</c:v>
                </c:pt>
                <c:pt idx="971">
                  <c:v>2128.854781557999</c:v>
                </c:pt>
                <c:pt idx="972">
                  <c:v>2106.7767817433287</c:v>
                </c:pt>
                <c:pt idx="973">
                  <c:v>2074.292357386826</c:v>
                </c:pt>
                <c:pt idx="974">
                  <c:v>2051.3157447923886</c:v>
                </c:pt>
                <c:pt idx="975">
                  <c:v>2039.851235272338</c:v>
                </c:pt>
                <c:pt idx="976">
                  <c:v>2020.08610523086</c:v>
                </c:pt>
                <c:pt idx="977">
                  <c:v>2007.6270610751653</c:v>
                </c:pt>
                <c:pt idx="978">
                  <c:v>1998.2950300814039</c:v>
                </c:pt>
                <c:pt idx="979">
                  <c:v>1987.93839195669</c:v>
                </c:pt>
                <c:pt idx="980">
                  <c:v>1970.3616969396119</c:v>
                </c:pt>
                <c:pt idx="981">
                  <c:v>1965.1991531786791</c:v>
                </c:pt>
                <c:pt idx="982">
                  <c:v>1955.9146547460282</c:v>
                </c:pt>
                <c:pt idx="983">
                  <c:v>1952.8221273543184</c:v>
                </c:pt>
                <c:pt idx="984">
                  <c:v>1937.376742458714</c:v>
                </c:pt>
                <c:pt idx="985">
                  <c:v>1906.5718918529412</c:v>
                </c:pt>
                <c:pt idx="986">
                  <c:v>1878.9448948902295</c:v>
                </c:pt>
                <c:pt idx="987">
                  <c:v>1839.2008043547107</c:v>
                </c:pt>
                <c:pt idx="988">
                  <c:v>1807.7444836652357</c:v>
                </c:pt>
                <c:pt idx="989">
                  <c:v>1779.4343821652603</c:v>
                </c:pt>
                <c:pt idx="990">
                  <c:v>1747.1977234699716</c:v>
                </c:pt>
                <c:pt idx="991">
                  <c:v>1736.1452122984638</c:v>
                </c:pt>
                <c:pt idx="992">
                  <c:v>1715.085726485175</c:v>
                </c:pt>
                <c:pt idx="993">
                  <c:v>1695.0786059237685</c:v>
                </c:pt>
                <c:pt idx="994">
                  <c:v>1690.084348617996</c:v>
                </c:pt>
                <c:pt idx="995">
                  <c:v>1694.079514137447</c:v>
                </c:pt>
                <c:pt idx="996">
                  <c:v>1691.082959811791</c:v>
                </c:pt>
                <c:pt idx="997">
                  <c:v>1685.0930932101658</c:v>
                </c:pt>
                <c:pt idx="998">
                  <c:v>1676.1163867509763</c:v>
                </c:pt>
                <c:pt idx="999">
                  <c:v>1672.129852170331</c:v>
                </c:pt>
                <c:pt idx="1000">
                  <c:v>1654.2140925304147</c:v>
                </c:pt>
                <c:pt idx="1001">
                  <c:v>1637.3290710648128</c:v>
                </c:pt>
                <c:pt idx="1002">
                  <c:v>1635.3448532842842</c:v>
                </c:pt>
                <c:pt idx="1003">
                  <c:v>1646.2639230653224</c:v>
                </c:pt>
                <c:pt idx="1004">
                  <c:v>1650.2380563653912</c:v>
                </c:pt>
                <c:pt idx="1005">
                  <c:v>1654.2140925304147</c:v>
                </c:pt>
                <c:pt idx="1006">
                  <c:v>1652.225836475902</c:v>
                </c:pt>
                <c:pt idx="1007">
                  <c:v>1656.2028247568996</c:v>
                </c:pt>
                <c:pt idx="1008">
                  <c:v>1669.1412066919668</c:v>
                </c:pt>
                <c:pt idx="1009">
                  <c:v>1671.13351749135</c:v>
                </c:pt>
                <c:pt idx="1010">
                  <c:v>1669.1412066919668</c:v>
                </c:pt>
                <c:pt idx="1011">
                  <c:v>1660.1817186384885</c:v>
                </c:pt>
                <c:pt idx="1012">
                  <c:v>1651.2318869418884</c:v>
                </c:pt>
                <c:pt idx="1013">
                  <c:v>1669.1412066919668</c:v>
                </c:pt>
                <c:pt idx="1014">
                  <c:v>1683.097430770375</c:v>
                </c:pt>
                <c:pt idx="1015">
                  <c:v>1671.13351749135</c:v>
                </c:pt>
                <c:pt idx="1016">
                  <c:v>1686.0911043131034</c:v>
                </c:pt>
                <c:pt idx="1017">
                  <c:v>1681.1022478266104</c:v>
                </c:pt>
                <c:pt idx="1018">
                  <c:v>1691.082959811791</c:v>
                </c:pt>
                <c:pt idx="1019">
                  <c:v>1702.0756162208731</c:v>
                </c:pt>
                <c:pt idx="1020">
                  <c:v>1713.0828438483559</c:v>
                </c:pt>
                <c:pt idx="1021">
                  <c:v>1723.1020914103785</c:v>
                </c:pt>
                <c:pt idx="1022">
                  <c:v>1720.0950476071039</c:v>
                </c:pt>
                <c:pt idx="1023">
                  <c:v>1716.087348990702</c:v>
                </c:pt>
                <c:pt idx="1024">
                  <c:v>1698.0766027210007</c:v>
                </c:pt>
                <c:pt idx="1025">
                  <c:v>1688.087486429223</c:v>
                </c:pt>
                <c:pt idx="1026">
                  <c:v>1672.129852170331</c:v>
                </c:pt>
                <c:pt idx="1027">
                  <c:v>1657.1973695059175</c:v>
                </c:pt>
                <c:pt idx="1028">
                  <c:v>1655.2083991079044</c:v>
                </c:pt>
                <c:pt idx="1029">
                  <c:v>1667.1493737795606</c:v>
                </c:pt>
                <c:pt idx="1030">
                  <c:v>1688.087486429223</c:v>
                </c:pt>
                <c:pt idx="1031">
                  <c:v>1709.0785272562337</c:v>
                </c:pt>
                <c:pt idx="1032">
                  <c:v>1705.0761406878473</c:v>
                </c:pt>
                <c:pt idx="1033">
                  <c:v>1700.075868740528</c:v>
                </c:pt>
                <c:pt idx="1034">
                  <c:v>1691.082959811791</c:v>
                </c:pt>
                <c:pt idx="1035">
                  <c:v>1693.0805425426186</c:v>
                </c:pt>
                <c:pt idx="1036">
                  <c:v>1690.084348617996</c:v>
                </c:pt>
                <c:pt idx="1037">
                  <c:v>1688.087486429223</c:v>
                </c:pt>
                <c:pt idx="1038">
                  <c:v>1692.0816911103686</c:v>
                </c:pt>
                <c:pt idx="1039">
                  <c:v>1700.075868740528</c:v>
                </c:pt>
                <c:pt idx="1040">
                  <c:v>1677.1133195058806</c:v>
                </c:pt>
                <c:pt idx="1041">
                  <c:v>1661.1767400730268</c:v>
                </c:pt>
                <c:pt idx="1042">
                  <c:v>1625.430870048433</c:v>
                </c:pt>
                <c:pt idx="1043">
                  <c:v>1600.6975719278503</c:v>
                </c:pt>
                <c:pt idx="1044">
                  <c:v>1583.9209100535998</c:v>
                </c:pt>
                <c:pt idx="1045">
                  <c:v>1561.2768884866825</c:v>
                </c:pt>
                <c:pt idx="1046">
                  <c:v>1551.450888793251</c:v>
                </c:pt>
                <c:pt idx="1047">
                  <c:v>1534.7733271209406</c:v>
                </c:pt>
                <c:pt idx="1048">
                  <c:v>1517.1511648017822</c:v>
                </c:pt>
                <c:pt idx="1049">
                  <c:v>1493.712970607001</c:v>
                </c:pt>
                <c:pt idx="1050">
                  <c:v>1472.2859202261138</c:v>
                </c:pt>
                <c:pt idx="1051">
                  <c:v>1438.3109709650944</c:v>
                </c:pt>
                <c:pt idx="1052">
                  <c:v>1398.6877353259094</c:v>
                </c:pt>
                <c:pt idx="1053">
                  <c:v>1364.0518086901718</c:v>
                </c:pt>
                <c:pt idx="1054">
                  <c:v>1351.5798095995194</c:v>
                </c:pt>
                <c:pt idx="1055">
                  <c:v>1332.4286217474512</c:v>
                </c:pt>
                <c:pt idx="1056">
                  <c:v>1320.0039928730425</c:v>
                </c:pt>
                <c:pt idx="1057">
                  <c:v>1310.4592201302269</c:v>
                </c:pt>
                <c:pt idx="1058">
                  <c:v>1295.2103667745462</c:v>
                </c:pt>
                <c:pt idx="1059">
                  <c:v>1286.6451763586406</c:v>
                </c:pt>
                <c:pt idx="1060">
                  <c:v>1285.6940336542043</c:v>
                </c:pt>
                <c:pt idx="1061">
                  <c:v>1270.4905482363974</c:v>
                </c:pt>
                <c:pt idx="1062">
                  <c:v>1267.6429910140023</c:v>
                </c:pt>
                <c:pt idx="1063">
                  <c:v>1261.002485764485</c:v>
                </c:pt>
                <c:pt idx="1064">
                  <c:v>1243.9512449231374</c:v>
                </c:pt>
                <c:pt idx="1065">
                  <c:v>1214.6670450121499</c:v>
                </c:pt>
                <c:pt idx="1066">
                  <c:v>1196.769576105789</c:v>
                </c:pt>
                <c:pt idx="1067">
                  <c:v>1172.340645195868</c:v>
                </c:pt>
                <c:pt idx="1068">
                  <c:v>1162.0269234283078</c:v>
                </c:pt>
                <c:pt idx="1069">
                  <c:v>1139.5686234050527</c:v>
                </c:pt>
                <c:pt idx="1070">
                  <c:v>1121.8321121296428</c:v>
                </c:pt>
                <c:pt idx="1071">
                  <c:v>1092.9746768291147</c:v>
                </c:pt>
                <c:pt idx="1072">
                  <c:v>1057.737309365045</c:v>
                </c:pt>
                <c:pt idx="1073">
                  <c:v>1044.7927215964528</c:v>
                </c:pt>
                <c:pt idx="1074">
                  <c:v>1031.8682810543169</c:v>
                </c:pt>
                <c:pt idx="1075">
                  <c:v>1030.9458760134346</c:v>
                </c:pt>
                <c:pt idx="1076">
                  <c:v>1023.5703219617739</c:v>
                </c:pt>
                <c:pt idx="1077">
                  <c:v>1017.122081623998</c:v>
                </c:pt>
                <c:pt idx="1078">
                  <c:v>1006.9992383366052</c:v>
                </c:pt>
                <c:pt idx="1079">
                  <c:v>1003.3212618078685</c:v>
                </c:pt>
                <c:pt idx="1080">
                  <c:v>1003.3212618078685</c:v>
                </c:pt>
                <c:pt idx="1081">
                  <c:v>995.0517659822106</c:v>
                </c:pt>
                <c:pt idx="1082">
                  <c:v>963.8855580045616</c:v>
                </c:pt>
                <c:pt idx="1083">
                  <c:v>955.6552217382729</c:v>
                </c:pt>
                <c:pt idx="1084">
                  <c:v>929.1906035047793</c:v>
                </c:pt>
                <c:pt idx="1085">
                  <c:v>904.6267195788186</c:v>
                </c:pt>
                <c:pt idx="1086">
                  <c:v>889.1977656538907</c:v>
                </c:pt>
                <c:pt idx="1087">
                  <c:v>886.4779824409757</c:v>
                </c:pt>
                <c:pt idx="1088">
                  <c:v>866.5600781919736</c:v>
                </c:pt>
                <c:pt idx="1089">
                  <c:v>856.6190131649073</c:v>
                </c:pt>
                <c:pt idx="1090">
                  <c:v>825.0672954553505</c:v>
                </c:pt>
                <c:pt idx="1091">
                  <c:v>798.1180570510545</c:v>
                </c:pt>
                <c:pt idx="1092">
                  <c:v>777.5160421086789</c:v>
                </c:pt>
                <c:pt idx="1093">
                  <c:v>735.5745511430463</c:v>
                </c:pt>
                <c:pt idx="1094">
                  <c:v>705.3654073352984</c:v>
                </c:pt>
                <c:pt idx="1095">
                  <c:v>669.9653691898689</c:v>
                </c:pt>
                <c:pt idx="1096">
                  <c:v>646.1553717754484</c:v>
                </c:pt>
                <c:pt idx="1097">
                  <c:v>612.7602424046626</c:v>
                </c:pt>
                <c:pt idx="1098">
                  <c:v>599.6148361894802</c:v>
                </c:pt>
                <c:pt idx="1099">
                  <c:v>596.1129061968298</c:v>
                </c:pt>
                <c:pt idx="1100">
                  <c:v>589.1134735860168</c:v>
                </c:pt>
                <c:pt idx="1101">
                  <c:v>583.8677681860485</c:v>
                </c:pt>
                <c:pt idx="1102">
                  <c:v>548.1105311620004</c:v>
                </c:pt>
                <c:pt idx="1103">
                  <c:v>518.5745290378156</c:v>
                </c:pt>
                <c:pt idx="1104">
                  <c:v>502.9802495778727</c:v>
                </c:pt>
                <c:pt idx="1105">
                  <c:v>485.68754992573764</c:v>
                </c:pt>
                <c:pt idx="1106">
                  <c:v>474.4665755208488</c:v>
                </c:pt>
                <c:pt idx="1107">
                  <c:v>458.0939166529634</c:v>
                </c:pt>
                <c:pt idx="1108">
                  <c:v>446.9101420708841</c:v>
                </c:pt>
                <c:pt idx="1109">
                  <c:v>427.1602871940446</c:v>
                </c:pt>
                <c:pt idx="1110">
                  <c:v>396.34146322190793</c:v>
                </c:pt>
                <c:pt idx="1111">
                  <c:v>363.93409415152786</c:v>
                </c:pt>
                <c:pt idx="1112">
                  <c:v>315.558953182557</c:v>
                </c:pt>
                <c:pt idx="1113">
                  <c:v>275.88158246941623</c:v>
                </c:pt>
                <c:pt idx="1114">
                  <c:v>245.61811007879237</c:v>
                </c:pt>
                <c:pt idx="1115">
                  <c:v>224.66651352728292</c:v>
                </c:pt>
                <c:pt idx="1116">
                  <c:v>215.4645315155595</c:v>
                </c:pt>
                <c:pt idx="1117">
                  <c:v>215.4645315155595</c:v>
                </c:pt>
                <c:pt idx="1118">
                  <c:v>248.97527663836706</c:v>
                </c:pt>
                <c:pt idx="1119">
                  <c:v>305.4105237226746</c:v>
                </c:pt>
                <c:pt idx="1120">
                  <c:v>352.0263466221356</c:v>
                </c:pt>
                <c:pt idx="1121">
                  <c:v>403.18021293682483</c:v>
                </c:pt>
                <c:pt idx="1122">
                  <c:v>444.33140863926207</c:v>
                </c:pt>
                <c:pt idx="1123">
                  <c:v>480.50675447516693</c:v>
                </c:pt>
                <c:pt idx="1124">
                  <c:v>519.4417371605837</c:v>
                </c:pt>
                <c:pt idx="1125">
                  <c:v>572.5134284905416</c:v>
                </c:pt>
                <c:pt idx="1126">
                  <c:v>577.7519638584702</c:v>
                </c:pt>
                <c:pt idx="1127">
                  <c:v>581.2461576285215</c:v>
                </c:pt>
                <c:pt idx="1128">
                  <c:v>577.7519638584702</c:v>
                </c:pt>
                <c:pt idx="1129">
                  <c:v>570.7679841599952</c:v>
                </c:pt>
                <c:pt idx="1130">
                  <c:v>561.1745928612024</c:v>
                </c:pt>
                <c:pt idx="1131">
                  <c:v>560.30301570249</c:v>
                </c:pt>
                <c:pt idx="1132">
                  <c:v>557.6888329728888</c:v>
                </c:pt>
                <c:pt idx="1133">
                  <c:v>558.5601357775281</c:v>
                </c:pt>
                <c:pt idx="1134">
                  <c:v>558.5601357775281</c:v>
                </c:pt>
                <c:pt idx="1135">
                  <c:v>555.9465015833655</c:v>
                </c:pt>
                <c:pt idx="1136">
                  <c:v>554.2045356923544</c:v>
                </c:pt>
                <c:pt idx="1137">
                  <c:v>554.2045356923544</c:v>
                </c:pt>
                <c:pt idx="1138">
                  <c:v>558.5601357775281</c:v>
                </c:pt>
                <c:pt idx="1139">
                  <c:v>567.2781957615024</c:v>
                </c:pt>
                <c:pt idx="1140">
                  <c:v>572.5134284905416</c:v>
                </c:pt>
                <c:pt idx="1141">
                  <c:v>576.0054181854</c:v>
                </c:pt>
                <c:pt idx="1142">
                  <c:v>583.8677681860485</c:v>
                </c:pt>
                <c:pt idx="1143">
                  <c:v>564.661816585733</c:v>
                </c:pt>
                <c:pt idx="1144">
                  <c:v>556.8176215812273</c:v>
                </c:pt>
                <c:pt idx="1145">
                  <c:v>558.5601357775281</c:v>
                </c:pt>
                <c:pt idx="1146">
                  <c:v>550.7216997927087</c:v>
                </c:pt>
                <c:pt idx="1147">
                  <c:v>555.0754729601302</c:v>
                </c:pt>
                <c:pt idx="1148">
                  <c:v>565.5338513853794</c:v>
                </c:pt>
                <c:pt idx="1149">
                  <c:v>559.4315300143323</c:v>
                </c:pt>
                <c:pt idx="1150">
                  <c:v>551.5922718301995</c:v>
                </c:pt>
                <c:pt idx="1151">
                  <c:v>528.1188031246145</c:v>
                </c:pt>
                <c:pt idx="1152">
                  <c:v>511.6401224786847</c:v>
                </c:pt>
                <c:pt idx="1153">
                  <c:v>512.5066066837805</c:v>
                </c:pt>
                <c:pt idx="1154">
                  <c:v>519.4417371605837</c:v>
                </c:pt>
                <c:pt idx="1155">
                  <c:v>530.7236919540494</c:v>
                </c:pt>
                <c:pt idx="1156">
                  <c:v>528.9870086115263</c:v>
                </c:pt>
                <c:pt idx="1157">
                  <c:v>534.1981486457419</c:v>
                </c:pt>
                <c:pt idx="1158">
                  <c:v>540.2819481333174</c:v>
                </c:pt>
                <c:pt idx="1159">
                  <c:v>533.329398174478</c:v>
                </c:pt>
                <c:pt idx="1160">
                  <c:v>521.1764251493439</c:v>
                </c:pt>
                <c:pt idx="1161">
                  <c:v>491.735899353327</c:v>
                </c:pt>
                <c:pt idx="1162">
                  <c:v>463.2607433499912</c:v>
                </c:pt>
                <c:pt idx="1163">
                  <c:v>449.4896765587255</c:v>
                </c:pt>
                <c:pt idx="1164">
                  <c:v>428.87580240973165</c:v>
                </c:pt>
                <c:pt idx="1165">
                  <c:v>422.0158669745805</c:v>
                </c:pt>
                <c:pt idx="1166">
                  <c:v>414.3052074215425</c:v>
                </c:pt>
                <c:pt idx="1167">
                  <c:v>405.7461967977965</c:v>
                </c:pt>
                <c:pt idx="1168">
                  <c:v>378.41649570125384</c:v>
                </c:pt>
                <c:pt idx="1169">
                  <c:v>346.92824882238443</c:v>
                </c:pt>
                <c:pt idx="1170">
                  <c:v>301.18566920671265</c:v>
                </c:pt>
                <c:pt idx="1171">
                  <c:v>259.89545097384615</c:v>
                </c:pt>
                <c:pt idx="1172">
                  <c:v>224.66651352728292</c:v>
                </c:pt>
                <c:pt idx="1173">
                  <c:v>209.6140295772106</c:v>
                </c:pt>
                <c:pt idx="1174">
                  <c:v>206.27273534764123</c:v>
                </c:pt>
              </c:numCache>
            </c:numRef>
          </c:yVal>
          <c:smooth val="0"/>
        </c:ser>
        <c:axId val="13457187"/>
        <c:axId val="54005820"/>
      </c:scatterChart>
      <c:valAx>
        <c:axId val="13457187"/>
        <c:scaling>
          <c:orientation val="minMax"/>
          <c:max val="0.65"/>
          <c:min val="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005820"/>
        <c:crosses val="autoZero"/>
        <c:crossBetween val="midCat"/>
        <c:dispUnits/>
      </c:valAx>
      <c:valAx>
        <c:axId val="5400582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345718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2000:  OKV Profile 1355-1424 UT 6/9/2000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07625"/>
          <c:w val="0.88925"/>
          <c:h val="0.8865"/>
        </c:manualLayout>
      </c:layout>
      <c:scatterChart>
        <c:scatterStyle val="lineMarker"/>
        <c:varyColors val="0"/>
        <c:ser>
          <c:idx val="0"/>
          <c:order val="0"/>
          <c:tx>
            <c:v>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Data!$Q$645:$Q$819</c:f>
              <c:numCache>
                <c:ptCount val="175"/>
                <c:pt idx="0">
                  <c:v>58.9</c:v>
                </c:pt>
                <c:pt idx="1">
                  <c:v>60.7</c:v>
                </c:pt>
                <c:pt idx="2">
                  <c:v>59.5</c:v>
                </c:pt>
                <c:pt idx="3">
                  <c:v>64.2</c:v>
                </c:pt>
                <c:pt idx="4">
                  <c:v>60.4</c:v>
                </c:pt>
                <c:pt idx="5">
                  <c:v>64.6</c:v>
                </c:pt>
                <c:pt idx="6">
                  <c:v>60</c:v>
                </c:pt>
                <c:pt idx="7">
                  <c:v>57.9</c:v>
                </c:pt>
                <c:pt idx="8">
                  <c:v>54.8</c:v>
                </c:pt>
                <c:pt idx="9">
                  <c:v>61</c:v>
                </c:pt>
                <c:pt idx="10">
                  <c:v>64.4</c:v>
                </c:pt>
                <c:pt idx="11">
                  <c:v>72.9</c:v>
                </c:pt>
                <c:pt idx="12">
                  <c:v>75.2</c:v>
                </c:pt>
                <c:pt idx="13">
                  <c:v>80.9</c:v>
                </c:pt>
                <c:pt idx="14">
                  <c:v>80.4</c:v>
                </c:pt>
                <c:pt idx="15">
                  <c:v>84.9</c:v>
                </c:pt>
                <c:pt idx="16">
                  <c:v>84</c:v>
                </c:pt>
                <c:pt idx="17">
                  <c:v>87.6</c:v>
                </c:pt>
                <c:pt idx="18">
                  <c:v>88.8</c:v>
                </c:pt>
                <c:pt idx="19">
                  <c:v>93.4</c:v>
                </c:pt>
                <c:pt idx="20">
                  <c:v>92.5</c:v>
                </c:pt>
                <c:pt idx="21">
                  <c:v>95.4</c:v>
                </c:pt>
                <c:pt idx="22">
                  <c:v>93.7</c:v>
                </c:pt>
                <c:pt idx="23">
                  <c:v>97.6</c:v>
                </c:pt>
                <c:pt idx="24">
                  <c:v>94.9</c:v>
                </c:pt>
                <c:pt idx="25">
                  <c:v>96.5</c:v>
                </c:pt>
                <c:pt idx="26">
                  <c:v>96.4</c:v>
                </c:pt>
                <c:pt idx="27">
                  <c:v>98.7</c:v>
                </c:pt>
                <c:pt idx="28">
                  <c:v>94.9</c:v>
                </c:pt>
                <c:pt idx="29">
                  <c:v>97.3</c:v>
                </c:pt>
                <c:pt idx="30">
                  <c:v>94</c:v>
                </c:pt>
                <c:pt idx="31">
                  <c:v>95.4</c:v>
                </c:pt>
                <c:pt idx="32">
                  <c:v>93.4</c:v>
                </c:pt>
                <c:pt idx="33">
                  <c:v>100.6</c:v>
                </c:pt>
                <c:pt idx="34">
                  <c:v>92.4</c:v>
                </c:pt>
                <c:pt idx="35">
                  <c:v>95.2</c:v>
                </c:pt>
                <c:pt idx="36">
                  <c:v>93.6</c:v>
                </c:pt>
                <c:pt idx="37">
                  <c:v>94.8</c:v>
                </c:pt>
                <c:pt idx="38">
                  <c:v>95</c:v>
                </c:pt>
                <c:pt idx="39">
                  <c:v>95.6</c:v>
                </c:pt>
                <c:pt idx="40">
                  <c:v>95.2</c:v>
                </c:pt>
                <c:pt idx="41">
                  <c:v>99.6</c:v>
                </c:pt>
                <c:pt idx="42">
                  <c:v>98.4</c:v>
                </c:pt>
                <c:pt idx="43">
                  <c:v>101.5</c:v>
                </c:pt>
                <c:pt idx="44">
                  <c:v>95.9</c:v>
                </c:pt>
                <c:pt idx="45">
                  <c:v>98.3</c:v>
                </c:pt>
                <c:pt idx="46">
                  <c:v>95.3</c:v>
                </c:pt>
                <c:pt idx="47">
                  <c:v>98.2</c:v>
                </c:pt>
                <c:pt idx="48">
                  <c:v>94.6</c:v>
                </c:pt>
                <c:pt idx="49">
                  <c:v>96.3</c:v>
                </c:pt>
                <c:pt idx="50">
                  <c:v>95.4</c:v>
                </c:pt>
                <c:pt idx="51">
                  <c:v>97.6</c:v>
                </c:pt>
                <c:pt idx="52">
                  <c:v>95.3</c:v>
                </c:pt>
                <c:pt idx="53">
                  <c:v>96.7</c:v>
                </c:pt>
                <c:pt idx="54">
                  <c:v>91.1</c:v>
                </c:pt>
                <c:pt idx="55">
                  <c:v>93.6</c:v>
                </c:pt>
                <c:pt idx="56">
                  <c:v>91.2</c:v>
                </c:pt>
                <c:pt idx="57">
                  <c:v>93.1</c:v>
                </c:pt>
                <c:pt idx="58">
                  <c:v>86.4</c:v>
                </c:pt>
                <c:pt idx="59">
                  <c:v>93.2</c:v>
                </c:pt>
                <c:pt idx="60">
                  <c:v>85.8</c:v>
                </c:pt>
                <c:pt idx="61">
                  <c:v>88.9</c:v>
                </c:pt>
                <c:pt idx="62">
                  <c:v>78.6</c:v>
                </c:pt>
                <c:pt idx="63">
                  <c:v>76.8</c:v>
                </c:pt>
                <c:pt idx="64">
                  <c:v>80.6</c:v>
                </c:pt>
                <c:pt idx="65">
                  <c:v>83.6</c:v>
                </c:pt>
                <c:pt idx="66">
                  <c:v>79.6</c:v>
                </c:pt>
                <c:pt idx="67">
                  <c:v>88.1</c:v>
                </c:pt>
                <c:pt idx="68">
                  <c:v>80.6</c:v>
                </c:pt>
                <c:pt idx="69">
                  <c:v>83.1</c:v>
                </c:pt>
                <c:pt idx="70">
                  <c:v>83.4</c:v>
                </c:pt>
                <c:pt idx="71">
                  <c:v>88.1</c:v>
                </c:pt>
                <c:pt idx="72">
                  <c:v>87.4</c:v>
                </c:pt>
                <c:pt idx="73">
                  <c:v>87.1</c:v>
                </c:pt>
                <c:pt idx="74">
                  <c:v>91.2</c:v>
                </c:pt>
                <c:pt idx="75">
                  <c:v>94.2</c:v>
                </c:pt>
                <c:pt idx="76">
                  <c:v>91.4</c:v>
                </c:pt>
                <c:pt idx="77">
                  <c:v>91.4</c:v>
                </c:pt>
                <c:pt idx="78">
                  <c:v>79.7</c:v>
                </c:pt>
                <c:pt idx="79">
                  <c:v>81.1</c:v>
                </c:pt>
                <c:pt idx="80">
                  <c:v>78.9</c:v>
                </c:pt>
                <c:pt idx="81">
                  <c:v>82.9</c:v>
                </c:pt>
                <c:pt idx="82">
                  <c:v>80.7</c:v>
                </c:pt>
                <c:pt idx="83">
                  <c:v>86.1</c:v>
                </c:pt>
                <c:pt idx="84">
                  <c:v>84.4</c:v>
                </c:pt>
                <c:pt idx="85">
                  <c:v>87.8</c:v>
                </c:pt>
                <c:pt idx="86">
                  <c:v>84.9</c:v>
                </c:pt>
                <c:pt idx="87">
                  <c:v>86.9</c:v>
                </c:pt>
                <c:pt idx="88">
                  <c:v>84.5</c:v>
                </c:pt>
                <c:pt idx="89">
                  <c:v>87.6</c:v>
                </c:pt>
                <c:pt idx="90">
                  <c:v>82.1</c:v>
                </c:pt>
                <c:pt idx="91">
                  <c:v>87.9</c:v>
                </c:pt>
                <c:pt idx="92">
                  <c:v>84.3</c:v>
                </c:pt>
                <c:pt idx="93">
                  <c:v>84.9</c:v>
                </c:pt>
                <c:pt idx="94">
                  <c:v>87.9</c:v>
                </c:pt>
                <c:pt idx="95">
                  <c:v>94.4</c:v>
                </c:pt>
                <c:pt idx="96">
                  <c:v>96.4</c:v>
                </c:pt>
                <c:pt idx="97">
                  <c:v>99.7</c:v>
                </c:pt>
                <c:pt idx="98">
                  <c:v>98.7</c:v>
                </c:pt>
                <c:pt idx="99">
                  <c:v>100.1</c:v>
                </c:pt>
                <c:pt idx="100">
                  <c:v>98.2</c:v>
                </c:pt>
                <c:pt idx="101">
                  <c:v>101.3</c:v>
                </c:pt>
                <c:pt idx="102">
                  <c:v>97.4</c:v>
                </c:pt>
                <c:pt idx="103">
                  <c:v>96.6</c:v>
                </c:pt>
                <c:pt idx="104">
                  <c:v>91.6</c:v>
                </c:pt>
                <c:pt idx="105">
                  <c:v>87.5</c:v>
                </c:pt>
                <c:pt idx="106">
                  <c:v>81.4</c:v>
                </c:pt>
                <c:pt idx="107">
                  <c:v>82.9</c:v>
                </c:pt>
                <c:pt idx="108">
                  <c:v>78.6</c:v>
                </c:pt>
                <c:pt idx="109">
                  <c:v>82.2</c:v>
                </c:pt>
                <c:pt idx="110">
                  <c:v>79</c:v>
                </c:pt>
                <c:pt idx="111">
                  <c:v>82.3</c:v>
                </c:pt>
                <c:pt idx="112">
                  <c:v>78.1</c:v>
                </c:pt>
                <c:pt idx="113">
                  <c:v>80.3</c:v>
                </c:pt>
                <c:pt idx="114">
                  <c:v>76.9</c:v>
                </c:pt>
                <c:pt idx="115">
                  <c:v>78.5</c:v>
                </c:pt>
                <c:pt idx="116">
                  <c:v>80.9</c:v>
                </c:pt>
                <c:pt idx="117">
                  <c:v>83.1</c:v>
                </c:pt>
                <c:pt idx="118">
                  <c:v>77.3</c:v>
                </c:pt>
                <c:pt idx="119">
                  <c:v>77.5</c:v>
                </c:pt>
                <c:pt idx="120">
                  <c:v>74.5</c:v>
                </c:pt>
                <c:pt idx="121">
                  <c:v>76.4</c:v>
                </c:pt>
                <c:pt idx="122">
                  <c:v>74.8</c:v>
                </c:pt>
                <c:pt idx="123">
                  <c:v>76.1</c:v>
                </c:pt>
                <c:pt idx="124">
                  <c:v>75.4</c:v>
                </c:pt>
                <c:pt idx="125">
                  <c:v>76.3</c:v>
                </c:pt>
                <c:pt idx="126">
                  <c:v>72.8</c:v>
                </c:pt>
                <c:pt idx="127">
                  <c:v>77.3</c:v>
                </c:pt>
                <c:pt idx="128">
                  <c:v>73.9</c:v>
                </c:pt>
                <c:pt idx="129">
                  <c:v>74.6</c:v>
                </c:pt>
                <c:pt idx="130">
                  <c:v>71.9</c:v>
                </c:pt>
                <c:pt idx="131">
                  <c:v>73.6</c:v>
                </c:pt>
                <c:pt idx="132">
                  <c:v>71.6</c:v>
                </c:pt>
                <c:pt idx="133">
                  <c:v>72.4</c:v>
                </c:pt>
                <c:pt idx="134">
                  <c:v>70.3</c:v>
                </c:pt>
                <c:pt idx="135">
                  <c:v>68.9</c:v>
                </c:pt>
                <c:pt idx="136">
                  <c:v>64.9</c:v>
                </c:pt>
                <c:pt idx="137">
                  <c:v>63.9</c:v>
                </c:pt>
                <c:pt idx="138">
                  <c:v>62.1</c:v>
                </c:pt>
                <c:pt idx="139">
                  <c:v>59.1</c:v>
                </c:pt>
                <c:pt idx="140">
                  <c:v>57.7</c:v>
                </c:pt>
                <c:pt idx="141">
                  <c:v>58.2</c:v>
                </c:pt>
                <c:pt idx="142">
                  <c:v>57.7</c:v>
                </c:pt>
                <c:pt idx="143">
                  <c:v>57.5</c:v>
                </c:pt>
                <c:pt idx="144">
                  <c:v>56.9</c:v>
                </c:pt>
                <c:pt idx="145">
                  <c:v>57.2</c:v>
                </c:pt>
                <c:pt idx="146">
                  <c:v>56.8</c:v>
                </c:pt>
                <c:pt idx="147">
                  <c:v>58.5</c:v>
                </c:pt>
                <c:pt idx="148">
                  <c:v>56.1</c:v>
                </c:pt>
                <c:pt idx="149">
                  <c:v>57.4</c:v>
                </c:pt>
                <c:pt idx="150">
                  <c:v>58.9</c:v>
                </c:pt>
                <c:pt idx="151">
                  <c:v>63.2</c:v>
                </c:pt>
                <c:pt idx="152">
                  <c:v>63</c:v>
                </c:pt>
                <c:pt idx="153">
                  <c:v>67.7</c:v>
                </c:pt>
                <c:pt idx="154">
                  <c:v>67.6</c:v>
                </c:pt>
                <c:pt idx="155">
                  <c:v>66.4</c:v>
                </c:pt>
                <c:pt idx="156">
                  <c:v>61.6</c:v>
                </c:pt>
                <c:pt idx="157">
                  <c:v>67.9</c:v>
                </c:pt>
                <c:pt idx="158">
                  <c:v>62.8</c:v>
                </c:pt>
                <c:pt idx="159">
                  <c:v>56.5</c:v>
                </c:pt>
                <c:pt idx="160">
                  <c:v>61.4</c:v>
                </c:pt>
                <c:pt idx="161">
                  <c:v>61.8</c:v>
                </c:pt>
                <c:pt idx="162">
                  <c:v>62.6</c:v>
                </c:pt>
                <c:pt idx="163">
                  <c:v>67.4</c:v>
                </c:pt>
                <c:pt idx="164">
                  <c:v>70.4</c:v>
                </c:pt>
                <c:pt idx="165">
                  <c:v>71.9</c:v>
                </c:pt>
                <c:pt idx="166">
                  <c:v>70.9</c:v>
                </c:pt>
                <c:pt idx="167">
                  <c:v>70.6</c:v>
                </c:pt>
                <c:pt idx="168">
                  <c:v>70.3</c:v>
                </c:pt>
                <c:pt idx="169">
                  <c:v>68.4</c:v>
                </c:pt>
                <c:pt idx="170">
                  <c:v>66.4</c:v>
                </c:pt>
                <c:pt idx="171">
                  <c:v>68.2</c:v>
                </c:pt>
                <c:pt idx="172">
                  <c:v>67.9</c:v>
                </c:pt>
                <c:pt idx="173">
                  <c:v>72</c:v>
                </c:pt>
                <c:pt idx="174">
                  <c:v>68.4</c:v>
                </c:pt>
              </c:numCache>
            </c:numRef>
          </c:xVal>
          <c:yVal>
            <c:numRef>
              <c:f>Data!$Z$645:$Z$819</c:f>
              <c:numCache>
                <c:ptCount val="175"/>
                <c:pt idx="0">
                  <c:v>199.59417753554987</c:v>
                </c:pt>
                <c:pt idx="1">
                  <c:v>197.9253770130519</c:v>
                </c:pt>
                <c:pt idx="2">
                  <c:v>215.4645315155595</c:v>
                </c:pt>
                <c:pt idx="3">
                  <c:v>252.33380100042754</c:v>
                </c:pt>
                <c:pt idx="4">
                  <c:v>294.4303697721318</c:v>
                </c:pt>
                <c:pt idx="5">
                  <c:v>341.83327901003014</c:v>
                </c:pt>
                <c:pt idx="6">
                  <c:v>382.680836868249</c:v>
                </c:pt>
                <c:pt idx="7">
                  <c:v>426.3026624711554</c:v>
                </c:pt>
                <c:pt idx="8">
                  <c:v>466.70708138327217</c:v>
                </c:pt>
                <c:pt idx="9">
                  <c:v>504.7115018247377</c:v>
                </c:pt>
                <c:pt idx="10">
                  <c:v>544.6302497313404</c:v>
                </c:pt>
                <c:pt idx="11">
                  <c:v>593.4874275307052</c:v>
                </c:pt>
                <c:pt idx="12">
                  <c:v>643.514025825595</c:v>
                </c:pt>
                <c:pt idx="13">
                  <c:v>675.2657638625943</c:v>
                </c:pt>
                <c:pt idx="14">
                  <c:v>715.1269329148543</c:v>
                </c:pt>
                <c:pt idx="15">
                  <c:v>748.9371320000486</c:v>
                </c:pt>
                <c:pt idx="16">
                  <c:v>770.3620882981234</c:v>
                </c:pt>
                <c:pt idx="17">
                  <c:v>790.9463399933803</c:v>
                </c:pt>
                <c:pt idx="18">
                  <c:v>820.5696777469603</c:v>
                </c:pt>
                <c:pt idx="19">
                  <c:v>841.2789193350042</c:v>
                </c:pt>
                <c:pt idx="20">
                  <c:v>862.0399368947989</c:v>
                </c:pt>
                <c:pt idx="21">
                  <c:v>888.2910722673928</c:v>
                </c:pt>
                <c:pt idx="22">
                  <c:v>926.4576920527646</c:v>
                </c:pt>
                <c:pt idx="23">
                  <c:v>959.3121419215622</c:v>
                </c:pt>
                <c:pt idx="24">
                  <c:v>994.1334412511662</c:v>
                </c:pt>
                <c:pt idx="25">
                  <c:v>1020.8061772354472</c:v>
                </c:pt>
                <c:pt idx="26">
                  <c:v>1042.9451409075527</c:v>
                </c:pt>
                <c:pt idx="27">
                  <c:v>1068.8487535367808</c:v>
                </c:pt>
                <c:pt idx="28">
                  <c:v>1087.4009314322484</c:v>
                </c:pt>
                <c:pt idx="29">
                  <c:v>1112.5123004083603</c:v>
                </c:pt>
                <c:pt idx="30">
                  <c:v>1145.1775066794257</c:v>
                </c:pt>
                <c:pt idx="31">
                  <c:v>1185.4857541380613</c:v>
                </c:pt>
                <c:pt idx="32">
                  <c:v>1193.9471828178698</c:v>
                </c:pt>
                <c:pt idx="33">
                  <c:v>1215.6100864499933</c:v>
                </c:pt>
                <c:pt idx="34">
                  <c:v>1249.63110244417</c:v>
                </c:pt>
                <c:pt idx="35">
                  <c:v>1273.3390822665028</c:v>
                </c:pt>
                <c:pt idx="36">
                  <c:v>1289.4992583155906</c:v>
                </c:pt>
                <c:pt idx="37">
                  <c:v>1321.9142646486625</c:v>
                </c:pt>
                <c:pt idx="38">
                  <c:v>1346.7878703055962</c:v>
                </c:pt>
                <c:pt idx="39">
                  <c:v>1358.2931736660435</c:v>
                </c:pt>
                <c:pt idx="40">
                  <c:v>1385.2010363975055</c:v>
                </c:pt>
                <c:pt idx="41">
                  <c:v>1410.2652225578706</c:v>
                </c:pt>
                <c:pt idx="42">
                  <c:v>1419.9254741964314</c:v>
                </c:pt>
                <c:pt idx="43">
                  <c:v>1431.5326300133604</c:v>
                </c:pt>
                <c:pt idx="44">
                  <c:v>1444.1253845801732</c:v>
                </c:pt>
                <c:pt idx="45">
                  <c:v>1453.8251303063503</c:v>
                </c:pt>
                <c:pt idx="46">
                  <c:v>1464.5079532628922</c:v>
                </c:pt>
                <c:pt idx="47">
                  <c:v>1472.2859202261138</c:v>
                </c:pt>
                <c:pt idx="48">
                  <c:v>1483.9665476899945</c:v>
                </c:pt>
                <c:pt idx="49">
                  <c:v>1497.6147450812282</c:v>
                </c:pt>
                <c:pt idx="50">
                  <c:v>1516.1732514317557</c:v>
                </c:pt>
                <c:pt idx="51">
                  <c:v>1545.560865111858</c:v>
                </c:pt>
                <c:pt idx="52">
                  <c:v>1581.949411617938</c:v>
                </c:pt>
                <c:pt idx="53">
                  <c:v>1606.6268484182522</c:v>
                </c:pt>
                <c:pt idx="54">
                  <c:v>1634.3529221629951</c:v>
                </c:pt>
                <c:pt idx="55">
                  <c:v>1666.1536364593449</c:v>
                </c:pt>
                <c:pt idx="56">
                  <c:v>1692.0816911103686</c:v>
                </c:pt>
                <c:pt idx="57">
                  <c:v>1695.0786059237685</c:v>
                </c:pt>
                <c:pt idx="58">
                  <c:v>1709.0785272562337</c:v>
                </c:pt>
                <c:pt idx="59">
                  <c:v>1703.0756705813292</c:v>
                </c:pt>
                <c:pt idx="60">
                  <c:v>1700.075868740528</c:v>
                </c:pt>
                <c:pt idx="61">
                  <c:v>1701.0756822836065</c:v>
                </c:pt>
                <c:pt idx="62">
                  <c:v>1700.075868740528</c:v>
                </c:pt>
                <c:pt idx="63">
                  <c:v>1703.0756705813292</c:v>
                </c:pt>
                <c:pt idx="64">
                  <c:v>1693.0805425426186</c:v>
                </c:pt>
                <c:pt idx="65">
                  <c:v>1698.0766027210007</c:v>
                </c:pt>
                <c:pt idx="66">
                  <c:v>1698.0766027210007</c:v>
                </c:pt>
                <c:pt idx="67">
                  <c:v>1704.0758453939811</c:v>
                </c:pt>
                <c:pt idx="68">
                  <c:v>1707.0770928353602</c:v>
                </c:pt>
                <c:pt idx="69">
                  <c:v>1714.0842247807718</c:v>
                </c:pt>
                <c:pt idx="70">
                  <c:v>1703.0756705813292</c:v>
                </c:pt>
                <c:pt idx="71">
                  <c:v>1693.0805425426186</c:v>
                </c:pt>
                <c:pt idx="72">
                  <c:v>1690.084348617996</c:v>
                </c:pt>
                <c:pt idx="73">
                  <c:v>1679.1075441485107</c:v>
                </c:pt>
                <c:pt idx="74">
                  <c:v>1678.1103719621437</c:v>
                </c:pt>
                <c:pt idx="75">
                  <c:v>1688.087486429223</c:v>
                </c:pt>
                <c:pt idx="76">
                  <c:v>1708.0777497470986</c:v>
                </c:pt>
                <c:pt idx="77">
                  <c:v>1712.0815836588024</c:v>
                </c:pt>
                <c:pt idx="78">
                  <c:v>1710.0794253918384</c:v>
                </c:pt>
                <c:pt idx="79">
                  <c:v>1700.075868740528</c:v>
                </c:pt>
                <c:pt idx="80">
                  <c:v>1691.082959811791</c:v>
                </c:pt>
                <c:pt idx="81">
                  <c:v>1684.0952020388634</c:v>
                </c:pt>
                <c:pt idx="82">
                  <c:v>1679.1075441485107</c:v>
                </c:pt>
                <c:pt idx="83">
                  <c:v>1681.1022478266104</c:v>
                </c:pt>
                <c:pt idx="84">
                  <c:v>1681.1022478266104</c:v>
                </c:pt>
                <c:pt idx="85">
                  <c:v>1684.0952020388634</c:v>
                </c:pt>
                <c:pt idx="86">
                  <c:v>1690.084348617996</c:v>
                </c:pt>
                <c:pt idx="87">
                  <c:v>1709.0785272562337</c:v>
                </c:pt>
                <c:pt idx="88">
                  <c:v>1721.0972745556383</c:v>
                </c:pt>
                <c:pt idx="89">
                  <c:v>1720.0950476071039</c:v>
                </c:pt>
                <c:pt idx="90">
                  <c:v>1718.0909565217153</c:v>
                </c:pt>
                <c:pt idx="91">
                  <c:v>1711.0804441829978</c:v>
                </c:pt>
                <c:pt idx="92">
                  <c:v>1686.0911043131034</c:v>
                </c:pt>
                <c:pt idx="93">
                  <c:v>1678.1103719621437</c:v>
                </c:pt>
                <c:pt idx="94">
                  <c:v>1683.097430770375</c:v>
                </c:pt>
                <c:pt idx="95">
                  <c:v>1670.1373023414537</c:v>
                </c:pt>
                <c:pt idx="96">
                  <c:v>1662.171880750351</c:v>
                </c:pt>
                <c:pt idx="97">
                  <c:v>1658.1920333834914</c:v>
                </c:pt>
                <c:pt idx="98">
                  <c:v>1652.225836475902</c:v>
                </c:pt>
                <c:pt idx="99">
                  <c:v>1652.225836475902</c:v>
                </c:pt>
                <c:pt idx="100">
                  <c:v>1660.1817186384885</c:v>
                </c:pt>
                <c:pt idx="101">
                  <c:v>1657.1973695059175</c:v>
                </c:pt>
                <c:pt idx="102">
                  <c:v>1667.1493737795606</c:v>
                </c:pt>
                <c:pt idx="103">
                  <c:v>1662.171880750351</c:v>
                </c:pt>
                <c:pt idx="104">
                  <c:v>1664.1625199477064</c:v>
                </c:pt>
                <c:pt idx="105">
                  <c:v>1683.097430770375</c:v>
                </c:pt>
                <c:pt idx="106">
                  <c:v>1727.113177768769</c:v>
                </c:pt>
                <c:pt idx="107">
                  <c:v>1764.3078650697278</c:v>
                </c:pt>
                <c:pt idx="108">
                  <c:v>1777.4159204703428</c:v>
                </c:pt>
                <c:pt idx="109">
                  <c:v>1784.4826839633974</c:v>
                </c:pt>
                <c:pt idx="110">
                  <c:v>1822.950405094244</c:v>
                </c:pt>
                <c:pt idx="111">
                  <c:v>1849.3734766694167</c:v>
                </c:pt>
                <c:pt idx="112">
                  <c:v>1873.8388556393909</c:v>
                </c:pt>
                <c:pt idx="113">
                  <c:v>1903.497682634637</c:v>
                </c:pt>
                <c:pt idx="114">
                  <c:v>1914.775351519377</c:v>
                </c:pt>
                <c:pt idx="115">
                  <c:v>1936.348070872139</c:v>
                </c:pt>
                <c:pt idx="116">
                  <c:v>1960.039816963003</c:v>
                </c:pt>
                <c:pt idx="117">
                  <c:v>1977.5946544807136</c:v>
                </c:pt>
                <c:pt idx="118">
                  <c:v>2001.4045419589665</c:v>
                </c:pt>
                <c:pt idx="119">
                  <c:v>2024.243277468874</c:v>
                </c:pt>
                <c:pt idx="120">
                  <c:v>2056.5321224826125</c:v>
                </c:pt>
                <c:pt idx="121">
                  <c:v>2063.8405606992674</c:v>
                </c:pt>
                <c:pt idx="122">
                  <c:v>2083.7102353225478</c:v>
                </c:pt>
                <c:pt idx="123">
                  <c:v>2094.187086790537</c:v>
                </c:pt>
                <c:pt idx="124">
                  <c:v>2121.4889241905344</c:v>
                </c:pt>
                <c:pt idx="125">
                  <c:v>2152.0472468288613</c:v>
                </c:pt>
                <c:pt idx="126">
                  <c:v>2183.7780893053105</c:v>
                </c:pt>
                <c:pt idx="127">
                  <c:v>2209.250352751075</c:v>
                </c:pt>
                <c:pt idx="128">
                  <c:v>2229.471455478733</c:v>
                </c:pt>
                <c:pt idx="129">
                  <c:v>2252.9470468248796</c:v>
                </c:pt>
                <c:pt idx="130">
                  <c:v>2265.779942677541</c:v>
                </c:pt>
                <c:pt idx="131">
                  <c:v>2288.285341858268</c:v>
                </c:pt>
                <c:pt idx="132">
                  <c:v>2316.2339424385755</c:v>
                </c:pt>
                <c:pt idx="133">
                  <c:v>2334.5590194312954</c:v>
                </c:pt>
                <c:pt idx="134">
                  <c:v>2372.414936249167</c:v>
                </c:pt>
                <c:pt idx="135">
                  <c:v>2396.2987192435135</c:v>
                </c:pt>
                <c:pt idx="136">
                  <c:v>2422.4323407252627</c:v>
                </c:pt>
                <c:pt idx="137">
                  <c:v>2439.9005593614615</c:v>
                </c:pt>
                <c:pt idx="138">
                  <c:v>2462.8835036948753</c:v>
                </c:pt>
                <c:pt idx="139">
                  <c:v>2496.9273908983278</c:v>
                </c:pt>
                <c:pt idx="140">
                  <c:v>2524.4841672726116</c:v>
                </c:pt>
                <c:pt idx="141">
                  <c:v>2553.2405539847105</c:v>
                </c:pt>
                <c:pt idx="142">
                  <c:v>2569.8761883404404</c:v>
                </c:pt>
                <c:pt idx="143">
                  <c:v>2587.6576755888354</c:v>
                </c:pt>
                <c:pt idx="144">
                  <c:v>2607.7074673139823</c:v>
                </c:pt>
                <c:pt idx="145">
                  <c:v>2630.041938475724</c:v>
                </c:pt>
                <c:pt idx="146">
                  <c:v>2652.4366429120037</c:v>
                </c:pt>
                <c:pt idx="147">
                  <c:v>2682.765616369062</c:v>
                </c:pt>
                <c:pt idx="148">
                  <c:v>2704.1748250621117</c:v>
                </c:pt>
                <c:pt idx="149">
                  <c:v>2723.377332881057</c:v>
                </c:pt>
                <c:pt idx="150">
                  <c:v>2748.29373594287</c:v>
                </c:pt>
                <c:pt idx="151">
                  <c:v>2765.3251592346396</c:v>
                </c:pt>
                <c:pt idx="152">
                  <c:v>2792.648303289335</c:v>
                </c:pt>
                <c:pt idx="153">
                  <c:v>2814.343066549608</c:v>
                </c:pt>
                <c:pt idx="154">
                  <c:v>2836.0946576823153</c:v>
                </c:pt>
                <c:pt idx="155">
                  <c:v>2853.3073040139016</c:v>
                </c:pt>
                <c:pt idx="156">
                  <c:v>2869.4046947109377</c:v>
                </c:pt>
                <c:pt idx="157">
                  <c:v>2883.2273385551584</c:v>
                </c:pt>
                <c:pt idx="158">
                  <c:v>2897.073029752847</c:v>
                </c:pt>
                <c:pt idx="159">
                  <c:v>2906.316332637957</c:v>
                </c:pt>
                <c:pt idx="160">
                  <c:v>2919.042697384829</c:v>
                </c:pt>
                <c:pt idx="161">
                  <c:v>2941.0706441335874</c:v>
                </c:pt>
                <c:pt idx="162">
                  <c:v>2967.814471990686</c:v>
                </c:pt>
                <c:pt idx="163">
                  <c:v>2981.8020407758245</c:v>
                </c:pt>
                <c:pt idx="164">
                  <c:v>3000.4888590629175</c:v>
                </c:pt>
                <c:pt idx="165">
                  <c:v>3012.189511093208</c:v>
                </c:pt>
                <c:pt idx="166">
                  <c:v>2991.1401934292912</c:v>
                </c:pt>
                <c:pt idx="167">
                  <c:v>2980.6355097109004</c:v>
                </c:pt>
                <c:pt idx="168">
                  <c:v>2984.135594640274</c:v>
                </c:pt>
                <c:pt idx="169">
                  <c:v>2985.3026175319424</c:v>
                </c:pt>
                <c:pt idx="170">
                  <c:v>2998.1507057680105</c:v>
                </c:pt>
                <c:pt idx="171">
                  <c:v>3013.360483579388</c:v>
                </c:pt>
                <c:pt idx="172">
                  <c:v>3013.360483579388</c:v>
                </c:pt>
                <c:pt idx="173">
                  <c:v>2999.3197001208946</c:v>
                </c:pt>
                <c:pt idx="174">
                  <c:v>2989.9723499041265</c:v>
                </c:pt>
              </c:numCache>
            </c:numRef>
          </c:yVal>
          <c:smooth val="0"/>
        </c:ser>
        <c:ser>
          <c:idx val="1"/>
          <c:order val="1"/>
          <c:tx>
            <c:v>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Data!$P$645:$P$819</c:f>
              <c:numCache>
                <c:ptCount val="175"/>
                <c:pt idx="0">
                  <c:v>61.3</c:v>
                </c:pt>
                <c:pt idx="1">
                  <c:v>60</c:v>
                </c:pt>
                <c:pt idx="2">
                  <c:v>60</c:v>
                </c:pt>
                <c:pt idx="3">
                  <c:v>58.9</c:v>
                </c:pt>
                <c:pt idx="4">
                  <c:v>60.3</c:v>
                </c:pt>
                <c:pt idx="5">
                  <c:v>61</c:v>
                </c:pt>
                <c:pt idx="6">
                  <c:v>61.2</c:v>
                </c:pt>
                <c:pt idx="7">
                  <c:v>56</c:v>
                </c:pt>
                <c:pt idx="8">
                  <c:v>54.4</c:v>
                </c:pt>
                <c:pt idx="9">
                  <c:v>57.2</c:v>
                </c:pt>
                <c:pt idx="10">
                  <c:v>54.2</c:v>
                </c:pt>
                <c:pt idx="11">
                  <c:v>56.7</c:v>
                </c:pt>
                <c:pt idx="12">
                  <c:v>57.6</c:v>
                </c:pt>
                <c:pt idx="13">
                  <c:v>56.1</c:v>
                </c:pt>
                <c:pt idx="14">
                  <c:v>54.4</c:v>
                </c:pt>
                <c:pt idx="15">
                  <c:v>54.3</c:v>
                </c:pt>
                <c:pt idx="16">
                  <c:v>54.4</c:v>
                </c:pt>
                <c:pt idx="17">
                  <c:v>54.3</c:v>
                </c:pt>
                <c:pt idx="18">
                  <c:v>54</c:v>
                </c:pt>
                <c:pt idx="19">
                  <c:v>54</c:v>
                </c:pt>
                <c:pt idx="20">
                  <c:v>53.6</c:v>
                </c:pt>
                <c:pt idx="21">
                  <c:v>53.6</c:v>
                </c:pt>
                <c:pt idx="22">
                  <c:v>53.5</c:v>
                </c:pt>
                <c:pt idx="23">
                  <c:v>54</c:v>
                </c:pt>
                <c:pt idx="24">
                  <c:v>54.4</c:v>
                </c:pt>
                <c:pt idx="25">
                  <c:v>54.7</c:v>
                </c:pt>
                <c:pt idx="26">
                  <c:v>55.5</c:v>
                </c:pt>
                <c:pt idx="27">
                  <c:v>55.9</c:v>
                </c:pt>
                <c:pt idx="28">
                  <c:v>56.8</c:v>
                </c:pt>
                <c:pt idx="29">
                  <c:v>57.2</c:v>
                </c:pt>
                <c:pt idx="30">
                  <c:v>57.2</c:v>
                </c:pt>
                <c:pt idx="31">
                  <c:v>57.5</c:v>
                </c:pt>
                <c:pt idx="32">
                  <c:v>58.7</c:v>
                </c:pt>
                <c:pt idx="33">
                  <c:v>59.2</c:v>
                </c:pt>
                <c:pt idx="34">
                  <c:v>59.3</c:v>
                </c:pt>
                <c:pt idx="35">
                  <c:v>58.7</c:v>
                </c:pt>
                <c:pt idx="36">
                  <c:v>58.2</c:v>
                </c:pt>
                <c:pt idx="37">
                  <c:v>59</c:v>
                </c:pt>
                <c:pt idx="38">
                  <c:v>59.3</c:v>
                </c:pt>
                <c:pt idx="39">
                  <c:v>58.8</c:v>
                </c:pt>
                <c:pt idx="40">
                  <c:v>58.2</c:v>
                </c:pt>
                <c:pt idx="41">
                  <c:v>60.2</c:v>
                </c:pt>
                <c:pt idx="42">
                  <c:v>61.8</c:v>
                </c:pt>
                <c:pt idx="43">
                  <c:v>63.1</c:v>
                </c:pt>
                <c:pt idx="44">
                  <c:v>64.1</c:v>
                </c:pt>
                <c:pt idx="45">
                  <c:v>63.9</c:v>
                </c:pt>
                <c:pt idx="46">
                  <c:v>63.9</c:v>
                </c:pt>
                <c:pt idx="47">
                  <c:v>63.9</c:v>
                </c:pt>
                <c:pt idx="48">
                  <c:v>63.6</c:v>
                </c:pt>
                <c:pt idx="49">
                  <c:v>60.8</c:v>
                </c:pt>
                <c:pt idx="50">
                  <c:v>60.5</c:v>
                </c:pt>
                <c:pt idx="51">
                  <c:v>61</c:v>
                </c:pt>
                <c:pt idx="52">
                  <c:v>65.1</c:v>
                </c:pt>
                <c:pt idx="53">
                  <c:v>65.5</c:v>
                </c:pt>
                <c:pt idx="54">
                  <c:v>63.9</c:v>
                </c:pt>
                <c:pt idx="55">
                  <c:v>65.1</c:v>
                </c:pt>
                <c:pt idx="56">
                  <c:v>68.4</c:v>
                </c:pt>
                <c:pt idx="57">
                  <c:v>73.4</c:v>
                </c:pt>
                <c:pt idx="58">
                  <c:v>75.1</c:v>
                </c:pt>
                <c:pt idx="59">
                  <c:v>75.5</c:v>
                </c:pt>
                <c:pt idx="60">
                  <c:v>75.7</c:v>
                </c:pt>
                <c:pt idx="61">
                  <c:v>75.6</c:v>
                </c:pt>
                <c:pt idx="62">
                  <c:v>76</c:v>
                </c:pt>
                <c:pt idx="63">
                  <c:v>75.9</c:v>
                </c:pt>
                <c:pt idx="64">
                  <c:v>76.1</c:v>
                </c:pt>
                <c:pt idx="65">
                  <c:v>76.5</c:v>
                </c:pt>
                <c:pt idx="66">
                  <c:v>76.5</c:v>
                </c:pt>
                <c:pt idx="67">
                  <c:v>76.4</c:v>
                </c:pt>
                <c:pt idx="68">
                  <c:v>76.4</c:v>
                </c:pt>
                <c:pt idx="69">
                  <c:v>76.5</c:v>
                </c:pt>
                <c:pt idx="70">
                  <c:v>72.2</c:v>
                </c:pt>
                <c:pt idx="71">
                  <c:v>66.9</c:v>
                </c:pt>
                <c:pt idx="72">
                  <c:v>66.6</c:v>
                </c:pt>
                <c:pt idx="73">
                  <c:v>66.6</c:v>
                </c:pt>
                <c:pt idx="74">
                  <c:v>67.5</c:v>
                </c:pt>
                <c:pt idx="75">
                  <c:v>72.5</c:v>
                </c:pt>
                <c:pt idx="76">
                  <c:v>76.6</c:v>
                </c:pt>
                <c:pt idx="77">
                  <c:v>77.4</c:v>
                </c:pt>
                <c:pt idx="78">
                  <c:v>77.8</c:v>
                </c:pt>
                <c:pt idx="79">
                  <c:v>77.6</c:v>
                </c:pt>
                <c:pt idx="80">
                  <c:v>76.8</c:v>
                </c:pt>
                <c:pt idx="81">
                  <c:v>72.8</c:v>
                </c:pt>
                <c:pt idx="82">
                  <c:v>71</c:v>
                </c:pt>
                <c:pt idx="83">
                  <c:v>74.4</c:v>
                </c:pt>
                <c:pt idx="84">
                  <c:v>74.4</c:v>
                </c:pt>
                <c:pt idx="85">
                  <c:v>72.4</c:v>
                </c:pt>
                <c:pt idx="86">
                  <c:v>71</c:v>
                </c:pt>
                <c:pt idx="87">
                  <c:v>76.7</c:v>
                </c:pt>
                <c:pt idx="88">
                  <c:v>77.5</c:v>
                </c:pt>
                <c:pt idx="89">
                  <c:v>77.8</c:v>
                </c:pt>
                <c:pt idx="90">
                  <c:v>77.8</c:v>
                </c:pt>
                <c:pt idx="91">
                  <c:v>71.6</c:v>
                </c:pt>
                <c:pt idx="92">
                  <c:v>66.2</c:v>
                </c:pt>
                <c:pt idx="93">
                  <c:v>65.5</c:v>
                </c:pt>
                <c:pt idx="94">
                  <c:v>68.6</c:v>
                </c:pt>
                <c:pt idx="95">
                  <c:v>67.6</c:v>
                </c:pt>
                <c:pt idx="96">
                  <c:v>69.2</c:v>
                </c:pt>
                <c:pt idx="97">
                  <c:v>69.9</c:v>
                </c:pt>
                <c:pt idx="98">
                  <c:v>69.9</c:v>
                </c:pt>
                <c:pt idx="99">
                  <c:v>69.7</c:v>
                </c:pt>
                <c:pt idx="100">
                  <c:v>69.3</c:v>
                </c:pt>
                <c:pt idx="101">
                  <c:v>67.1</c:v>
                </c:pt>
                <c:pt idx="102">
                  <c:v>70.4</c:v>
                </c:pt>
                <c:pt idx="103">
                  <c:v>78.5</c:v>
                </c:pt>
                <c:pt idx="104">
                  <c:v>79.8</c:v>
                </c:pt>
                <c:pt idx="105">
                  <c:v>79.7</c:v>
                </c:pt>
                <c:pt idx="106">
                  <c:v>76</c:v>
                </c:pt>
                <c:pt idx="107">
                  <c:v>77.3</c:v>
                </c:pt>
                <c:pt idx="108">
                  <c:v>80.4</c:v>
                </c:pt>
                <c:pt idx="109">
                  <c:v>78.3</c:v>
                </c:pt>
                <c:pt idx="110">
                  <c:v>77.8</c:v>
                </c:pt>
                <c:pt idx="111">
                  <c:v>74.1</c:v>
                </c:pt>
                <c:pt idx="112">
                  <c:v>72.9</c:v>
                </c:pt>
                <c:pt idx="113">
                  <c:v>69.7</c:v>
                </c:pt>
                <c:pt idx="114">
                  <c:v>71.8</c:v>
                </c:pt>
                <c:pt idx="115">
                  <c:v>72.3</c:v>
                </c:pt>
                <c:pt idx="116">
                  <c:v>70.3</c:v>
                </c:pt>
                <c:pt idx="117">
                  <c:v>68.5</c:v>
                </c:pt>
                <c:pt idx="118">
                  <c:v>68.9</c:v>
                </c:pt>
                <c:pt idx="119">
                  <c:v>70.3</c:v>
                </c:pt>
                <c:pt idx="120">
                  <c:v>69.7</c:v>
                </c:pt>
                <c:pt idx="121">
                  <c:v>70.3</c:v>
                </c:pt>
                <c:pt idx="122">
                  <c:v>70.7</c:v>
                </c:pt>
                <c:pt idx="123">
                  <c:v>74.1</c:v>
                </c:pt>
                <c:pt idx="124">
                  <c:v>74.9</c:v>
                </c:pt>
                <c:pt idx="125">
                  <c:v>74.9</c:v>
                </c:pt>
                <c:pt idx="126">
                  <c:v>72.5</c:v>
                </c:pt>
                <c:pt idx="127">
                  <c:v>71.2</c:v>
                </c:pt>
                <c:pt idx="128">
                  <c:v>69.3</c:v>
                </c:pt>
                <c:pt idx="129">
                  <c:v>68.8</c:v>
                </c:pt>
                <c:pt idx="130">
                  <c:v>67.6</c:v>
                </c:pt>
                <c:pt idx="131">
                  <c:v>66.4</c:v>
                </c:pt>
                <c:pt idx="132">
                  <c:v>64.1</c:v>
                </c:pt>
                <c:pt idx="133">
                  <c:v>61</c:v>
                </c:pt>
                <c:pt idx="134">
                  <c:v>57.4</c:v>
                </c:pt>
                <c:pt idx="135">
                  <c:v>53.5</c:v>
                </c:pt>
                <c:pt idx="136">
                  <c:v>52.2</c:v>
                </c:pt>
                <c:pt idx="137">
                  <c:v>51.5</c:v>
                </c:pt>
                <c:pt idx="138">
                  <c:v>50.5</c:v>
                </c:pt>
                <c:pt idx="139">
                  <c:v>50.5</c:v>
                </c:pt>
                <c:pt idx="140">
                  <c:v>50</c:v>
                </c:pt>
                <c:pt idx="141">
                  <c:v>49.6</c:v>
                </c:pt>
                <c:pt idx="142">
                  <c:v>50.8</c:v>
                </c:pt>
                <c:pt idx="143">
                  <c:v>50.5</c:v>
                </c:pt>
                <c:pt idx="144">
                  <c:v>50.9</c:v>
                </c:pt>
                <c:pt idx="145">
                  <c:v>49.6</c:v>
                </c:pt>
                <c:pt idx="146">
                  <c:v>48.8</c:v>
                </c:pt>
                <c:pt idx="147">
                  <c:v>47</c:v>
                </c:pt>
                <c:pt idx="148">
                  <c:v>42.9</c:v>
                </c:pt>
                <c:pt idx="149">
                  <c:v>40.9</c:v>
                </c:pt>
                <c:pt idx="150">
                  <c:v>40.1</c:v>
                </c:pt>
                <c:pt idx="151">
                  <c:v>39.9</c:v>
                </c:pt>
                <c:pt idx="152">
                  <c:v>40</c:v>
                </c:pt>
                <c:pt idx="153">
                  <c:v>40.3</c:v>
                </c:pt>
                <c:pt idx="154">
                  <c:v>40.5</c:v>
                </c:pt>
                <c:pt idx="155">
                  <c:v>40.7</c:v>
                </c:pt>
                <c:pt idx="156">
                  <c:v>40.9</c:v>
                </c:pt>
                <c:pt idx="157">
                  <c:v>41</c:v>
                </c:pt>
                <c:pt idx="158">
                  <c:v>41.1</c:v>
                </c:pt>
                <c:pt idx="159">
                  <c:v>41.3</c:v>
                </c:pt>
                <c:pt idx="160">
                  <c:v>40.2</c:v>
                </c:pt>
                <c:pt idx="161">
                  <c:v>37.2</c:v>
                </c:pt>
                <c:pt idx="162">
                  <c:v>36.2</c:v>
                </c:pt>
                <c:pt idx="163">
                  <c:v>36</c:v>
                </c:pt>
                <c:pt idx="164">
                  <c:v>39.5</c:v>
                </c:pt>
                <c:pt idx="165">
                  <c:v>43</c:v>
                </c:pt>
                <c:pt idx="166">
                  <c:v>39.7</c:v>
                </c:pt>
                <c:pt idx="167">
                  <c:v>38.7</c:v>
                </c:pt>
                <c:pt idx="168">
                  <c:v>38.6</c:v>
                </c:pt>
                <c:pt idx="169">
                  <c:v>38.2</c:v>
                </c:pt>
                <c:pt idx="170">
                  <c:v>39.3</c:v>
                </c:pt>
                <c:pt idx="171">
                  <c:v>41.1</c:v>
                </c:pt>
                <c:pt idx="172">
                  <c:v>44.3</c:v>
                </c:pt>
                <c:pt idx="173">
                  <c:v>45.5</c:v>
                </c:pt>
                <c:pt idx="174">
                  <c:v>44.1</c:v>
                </c:pt>
              </c:numCache>
            </c:numRef>
          </c:xVal>
          <c:yVal>
            <c:numRef>
              <c:f>Data!$Z$645:$Z$819</c:f>
              <c:numCache>
                <c:ptCount val="175"/>
                <c:pt idx="0">
                  <c:v>199.59417753554987</c:v>
                </c:pt>
                <c:pt idx="1">
                  <c:v>197.9253770130519</c:v>
                </c:pt>
                <c:pt idx="2">
                  <c:v>215.4645315155595</c:v>
                </c:pt>
                <c:pt idx="3">
                  <c:v>252.33380100042754</c:v>
                </c:pt>
                <c:pt idx="4">
                  <c:v>294.4303697721318</c:v>
                </c:pt>
                <c:pt idx="5">
                  <c:v>341.83327901003014</c:v>
                </c:pt>
                <c:pt idx="6">
                  <c:v>382.680836868249</c:v>
                </c:pt>
                <c:pt idx="7">
                  <c:v>426.3026624711554</c:v>
                </c:pt>
                <c:pt idx="8">
                  <c:v>466.70708138327217</c:v>
                </c:pt>
                <c:pt idx="9">
                  <c:v>504.7115018247377</c:v>
                </c:pt>
                <c:pt idx="10">
                  <c:v>544.6302497313404</c:v>
                </c:pt>
                <c:pt idx="11">
                  <c:v>593.4874275307052</c:v>
                </c:pt>
                <c:pt idx="12">
                  <c:v>643.514025825595</c:v>
                </c:pt>
                <c:pt idx="13">
                  <c:v>675.2657638625943</c:v>
                </c:pt>
                <c:pt idx="14">
                  <c:v>715.1269329148543</c:v>
                </c:pt>
                <c:pt idx="15">
                  <c:v>748.9371320000486</c:v>
                </c:pt>
                <c:pt idx="16">
                  <c:v>770.3620882981234</c:v>
                </c:pt>
                <c:pt idx="17">
                  <c:v>790.9463399933803</c:v>
                </c:pt>
                <c:pt idx="18">
                  <c:v>820.5696777469603</c:v>
                </c:pt>
                <c:pt idx="19">
                  <c:v>841.2789193350042</c:v>
                </c:pt>
                <c:pt idx="20">
                  <c:v>862.0399368947989</c:v>
                </c:pt>
                <c:pt idx="21">
                  <c:v>888.2910722673928</c:v>
                </c:pt>
                <c:pt idx="22">
                  <c:v>926.4576920527646</c:v>
                </c:pt>
                <c:pt idx="23">
                  <c:v>959.3121419215622</c:v>
                </c:pt>
                <c:pt idx="24">
                  <c:v>994.1334412511662</c:v>
                </c:pt>
                <c:pt idx="25">
                  <c:v>1020.8061772354472</c:v>
                </c:pt>
                <c:pt idx="26">
                  <c:v>1042.9451409075527</c:v>
                </c:pt>
                <c:pt idx="27">
                  <c:v>1068.8487535367808</c:v>
                </c:pt>
                <c:pt idx="28">
                  <c:v>1087.4009314322484</c:v>
                </c:pt>
                <c:pt idx="29">
                  <c:v>1112.5123004083603</c:v>
                </c:pt>
                <c:pt idx="30">
                  <c:v>1145.1775066794257</c:v>
                </c:pt>
                <c:pt idx="31">
                  <c:v>1185.4857541380613</c:v>
                </c:pt>
                <c:pt idx="32">
                  <c:v>1193.9471828178698</c:v>
                </c:pt>
                <c:pt idx="33">
                  <c:v>1215.6100864499933</c:v>
                </c:pt>
                <c:pt idx="34">
                  <c:v>1249.63110244417</c:v>
                </c:pt>
                <c:pt idx="35">
                  <c:v>1273.3390822665028</c:v>
                </c:pt>
                <c:pt idx="36">
                  <c:v>1289.4992583155906</c:v>
                </c:pt>
                <c:pt idx="37">
                  <c:v>1321.9142646486625</c:v>
                </c:pt>
                <c:pt idx="38">
                  <c:v>1346.7878703055962</c:v>
                </c:pt>
                <c:pt idx="39">
                  <c:v>1358.2931736660435</c:v>
                </c:pt>
                <c:pt idx="40">
                  <c:v>1385.2010363975055</c:v>
                </c:pt>
                <c:pt idx="41">
                  <c:v>1410.2652225578706</c:v>
                </c:pt>
                <c:pt idx="42">
                  <c:v>1419.9254741964314</c:v>
                </c:pt>
                <c:pt idx="43">
                  <c:v>1431.5326300133604</c:v>
                </c:pt>
                <c:pt idx="44">
                  <c:v>1444.1253845801732</c:v>
                </c:pt>
                <c:pt idx="45">
                  <c:v>1453.8251303063503</c:v>
                </c:pt>
                <c:pt idx="46">
                  <c:v>1464.5079532628922</c:v>
                </c:pt>
                <c:pt idx="47">
                  <c:v>1472.2859202261138</c:v>
                </c:pt>
                <c:pt idx="48">
                  <c:v>1483.9665476899945</c:v>
                </c:pt>
                <c:pt idx="49">
                  <c:v>1497.6147450812282</c:v>
                </c:pt>
                <c:pt idx="50">
                  <c:v>1516.1732514317557</c:v>
                </c:pt>
                <c:pt idx="51">
                  <c:v>1545.560865111858</c:v>
                </c:pt>
                <c:pt idx="52">
                  <c:v>1581.949411617938</c:v>
                </c:pt>
                <c:pt idx="53">
                  <c:v>1606.6268484182522</c:v>
                </c:pt>
                <c:pt idx="54">
                  <c:v>1634.3529221629951</c:v>
                </c:pt>
                <c:pt idx="55">
                  <c:v>1666.1536364593449</c:v>
                </c:pt>
                <c:pt idx="56">
                  <c:v>1692.0816911103686</c:v>
                </c:pt>
                <c:pt idx="57">
                  <c:v>1695.0786059237685</c:v>
                </c:pt>
                <c:pt idx="58">
                  <c:v>1709.0785272562337</c:v>
                </c:pt>
                <c:pt idx="59">
                  <c:v>1703.0756705813292</c:v>
                </c:pt>
                <c:pt idx="60">
                  <c:v>1700.075868740528</c:v>
                </c:pt>
                <c:pt idx="61">
                  <c:v>1701.0756822836065</c:v>
                </c:pt>
                <c:pt idx="62">
                  <c:v>1700.075868740528</c:v>
                </c:pt>
                <c:pt idx="63">
                  <c:v>1703.0756705813292</c:v>
                </c:pt>
                <c:pt idx="64">
                  <c:v>1693.0805425426186</c:v>
                </c:pt>
                <c:pt idx="65">
                  <c:v>1698.0766027210007</c:v>
                </c:pt>
                <c:pt idx="66">
                  <c:v>1698.0766027210007</c:v>
                </c:pt>
                <c:pt idx="67">
                  <c:v>1704.0758453939811</c:v>
                </c:pt>
                <c:pt idx="68">
                  <c:v>1707.0770928353602</c:v>
                </c:pt>
                <c:pt idx="69">
                  <c:v>1714.0842247807718</c:v>
                </c:pt>
                <c:pt idx="70">
                  <c:v>1703.0756705813292</c:v>
                </c:pt>
                <c:pt idx="71">
                  <c:v>1693.0805425426186</c:v>
                </c:pt>
                <c:pt idx="72">
                  <c:v>1690.084348617996</c:v>
                </c:pt>
                <c:pt idx="73">
                  <c:v>1679.1075441485107</c:v>
                </c:pt>
                <c:pt idx="74">
                  <c:v>1678.1103719621437</c:v>
                </c:pt>
                <c:pt idx="75">
                  <c:v>1688.087486429223</c:v>
                </c:pt>
                <c:pt idx="76">
                  <c:v>1708.0777497470986</c:v>
                </c:pt>
                <c:pt idx="77">
                  <c:v>1712.0815836588024</c:v>
                </c:pt>
                <c:pt idx="78">
                  <c:v>1710.0794253918384</c:v>
                </c:pt>
                <c:pt idx="79">
                  <c:v>1700.075868740528</c:v>
                </c:pt>
                <c:pt idx="80">
                  <c:v>1691.082959811791</c:v>
                </c:pt>
                <c:pt idx="81">
                  <c:v>1684.0952020388634</c:v>
                </c:pt>
                <c:pt idx="82">
                  <c:v>1679.1075441485107</c:v>
                </c:pt>
                <c:pt idx="83">
                  <c:v>1681.1022478266104</c:v>
                </c:pt>
                <c:pt idx="84">
                  <c:v>1681.1022478266104</c:v>
                </c:pt>
                <c:pt idx="85">
                  <c:v>1684.0952020388634</c:v>
                </c:pt>
                <c:pt idx="86">
                  <c:v>1690.084348617996</c:v>
                </c:pt>
                <c:pt idx="87">
                  <c:v>1709.0785272562337</c:v>
                </c:pt>
                <c:pt idx="88">
                  <c:v>1721.0972745556383</c:v>
                </c:pt>
                <c:pt idx="89">
                  <c:v>1720.0950476071039</c:v>
                </c:pt>
                <c:pt idx="90">
                  <c:v>1718.0909565217153</c:v>
                </c:pt>
                <c:pt idx="91">
                  <c:v>1711.0804441829978</c:v>
                </c:pt>
                <c:pt idx="92">
                  <c:v>1686.0911043131034</c:v>
                </c:pt>
                <c:pt idx="93">
                  <c:v>1678.1103719621437</c:v>
                </c:pt>
                <c:pt idx="94">
                  <c:v>1683.097430770375</c:v>
                </c:pt>
                <c:pt idx="95">
                  <c:v>1670.1373023414537</c:v>
                </c:pt>
                <c:pt idx="96">
                  <c:v>1662.171880750351</c:v>
                </c:pt>
                <c:pt idx="97">
                  <c:v>1658.1920333834914</c:v>
                </c:pt>
                <c:pt idx="98">
                  <c:v>1652.225836475902</c:v>
                </c:pt>
                <c:pt idx="99">
                  <c:v>1652.225836475902</c:v>
                </c:pt>
                <c:pt idx="100">
                  <c:v>1660.1817186384885</c:v>
                </c:pt>
                <c:pt idx="101">
                  <c:v>1657.1973695059175</c:v>
                </c:pt>
                <c:pt idx="102">
                  <c:v>1667.1493737795606</c:v>
                </c:pt>
                <c:pt idx="103">
                  <c:v>1662.171880750351</c:v>
                </c:pt>
                <c:pt idx="104">
                  <c:v>1664.1625199477064</c:v>
                </c:pt>
                <c:pt idx="105">
                  <c:v>1683.097430770375</c:v>
                </c:pt>
                <c:pt idx="106">
                  <c:v>1727.113177768769</c:v>
                </c:pt>
                <c:pt idx="107">
                  <c:v>1764.3078650697278</c:v>
                </c:pt>
                <c:pt idx="108">
                  <c:v>1777.4159204703428</c:v>
                </c:pt>
                <c:pt idx="109">
                  <c:v>1784.4826839633974</c:v>
                </c:pt>
                <c:pt idx="110">
                  <c:v>1822.950405094244</c:v>
                </c:pt>
                <c:pt idx="111">
                  <c:v>1849.3734766694167</c:v>
                </c:pt>
                <c:pt idx="112">
                  <c:v>1873.8388556393909</c:v>
                </c:pt>
                <c:pt idx="113">
                  <c:v>1903.497682634637</c:v>
                </c:pt>
                <c:pt idx="114">
                  <c:v>1914.775351519377</c:v>
                </c:pt>
                <c:pt idx="115">
                  <c:v>1936.348070872139</c:v>
                </c:pt>
                <c:pt idx="116">
                  <c:v>1960.039816963003</c:v>
                </c:pt>
                <c:pt idx="117">
                  <c:v>1977.5946544807136</c:v>
                </c:pt>
                <c:pt idx="118">
                  <c:v>2001.4045419589665</c:v>
                </c:pt>
                <c:pt idx="119">
                  <c:v>2024.243277468874</c:v>
                </c:pt>
                <c:pt idx="120">
                  <c:v>2056.5321224826125</c:v>
                </c:pt>
                <c:pt idx="121">
                  <c:v>2063.8405606992674</c:v>
                </c:pt>
                <c:pt idx="122">
                  <c:v>2083.7102353225478</c:v>
                </c:pt>
                <c:pt idx="123">
                  <c:v>2094.187086790537</c:v>
                </c:pt>
                <c:pt idx="124">
                  <c:v>2121.4889241905344</c:v>
                </c:pt>
                <c:pt idx="125">
                  <c:v>2152.0472468288613</c:v>
                </c:pt>
                <c:pt idx="126">
                  <c:v>2183.7780893053105</c:v>
                </c:pt>
                <c:pt idx="127">
                  <c:v>2209.250352751075</c:v>
                </c:pt>
                <c:pt idx="128">
                  <c:v>2229.471455478733</c:v>
                </c:pt>
                <c:pt idx="129">
                  <c:v>2252.9470468248796</c:v>
                </c:pt>
                <c:pt idx="130">
                  <c:v>2265.779942677541</c:v>
                </c:pt>
                <c:pt idx="131">
                  <c:v>2288.285341858268</c:v>
                </c:pt>
                <c:pt idx="132">
                  <c:v>2316.2339424385755</c:v>
                </c:pt>
                <c:pt idx="133">
                  <c:v>2334.5590194312954</c:v>
                </c:pt>
                <c:pt idx="134">
                  <c:v>2372.414936249167</c:v>
                </c:pt>
                <c:pt idx="135">
                  <c:v>2396.2987192435135</c:v>
                </c:pt>
                <c:pt idx="136">
                  <c:v>2422.4323407252627</c:v>
                </c:pt>
                <c:pt idx="137">
                  <c:v>2439.9005593614615</c:v>
                </c:pt>
                <c:pt idx="138">
                  <c:v>2462.8835036948753</c:v>
                </c:pt>
                <c:pt idx="139">
                  <c:v>2496.9273908983278</c:v>
                </c:pt>
                <c:pt idx="140">
                  <c:v>2524.4841672726116</c:v>
                </c:pt>
                <c:pt idx="141">
                  <c:v>2553.2405539847105</c:v>
                </c:pt>
                <c:pt idx="142">
                  <c:v>2569.8761883404404</c:v>
                </c:pt>
                <c:pt idx="143">
                  <c:v>2587.6576755888354</c:v>
                </c:pt>
                <c:pt idx="144">
                  <c:v>2607.7074673139823</c:v>
                </c:pt>
                <c:pt idx="145">
                  <c:v>2630.041938475724</c:v>
                </c:pt>
                <c:pt idx="146">
                  <c:v>2652.4366429120037</c:v>
                </c:pt>
                <c:pt idx="147">
                  <c:v>2682.765616369062</c:v>
                </c:pt>
                <c:pt idx="148">
                  <c:v>2704.1748250621117</c:v>
                </c:pt>
                <c:pt idx="149">
                  <c:v>2723.377332881057</c:v>
                </c:pt>
                <c:pt idx="150">
                  <c:v>2748.29373594287</c:v>
                </c:pt>
                <c:pt idx="151">
                  <c:v>2765.3251592346396</c:v>
                </c:pt>
                <c:pt idx="152">
                  <c:v>2792.648303289335</c:v>
                </c:pt>
                <c:pt idx="153">
                  <c:v>2814.343066549608</c:v>
                </c:pt>
                <c:pt idx="154">
                  <c:v>2836.0946576823153</c:v>
                </c:pt>
                <c:pt idx="155">
                  <c:v>2853.3073040139016</c:v>
                </c:pt>
                <c:pt idx="156">
                  <c:v>2869.4046947109377</c:v>
                </c:pt>
                <c:pt idx="157">
                  <c:v>2883.2273385551584</c:v>
                </c:pt>
                <c:pt idx="158">
                  <c:v>2897.073029752847</c:v>
                </c:pt>
                <c:pt idx="159">
                  <c:v>2906.316332637957</c:v>
                </c:pt>
                <c:pt idx="160">
                  <c:v>2919.042697384829</c:v>
                </c:pt>
                <c:pt idx="161">
                  <c:v>2941.0706441335874</c:v>
                </c:pt>
                <c:pt idx="162">
                  <c:v>2967.814471990686</c:v>
                </c:pt>
                <c:pt idx="163">
                  <c:v>2981.8020407758245</c:v>
                </c:pt>
                <c:pt idx="164">
                  <c:v>3000.4888590629175</c:v>
                </c:pt>
                <c:pt idx="165">
                  <c:v>3012.189511093208</c:v>
                </c:pt>
                <c:pt idx="166">
                  <c:v>2991.1401934292912</c:v>
                </c:pt>
                <c:pt idx="167">
                  <c:v>2980.6355097109004</c:v>
                </c:pt>
                <c:pt idx="168">
                  <c:v>2984.135594640274</c:v>
                </c:pt>
                <c:pt idx="169">
                  <c:v>2985.3026175319424</c:v>
                </c:pt>
                <c:pt idx="170">
                  <c:v>2998.1507057680105</c:v>
                </c:pt>
                <c:pt idx="171">
                  <c:v>3013.360483579388</c:v>
                </c:pt>
                <c:pt idx="172">
                  <c:v>3013.360483579388</c:v>
                </c:pt>
                <c:pt idx="173">
                  <c:v>2999.3197001208946</c:v>
                </c:pt>
                <c:pt idx="174">
                  <c:v>2989.9723499041265</c:v>
                </c:pt>
              </c:numCache>
            </c:numRef>
          </c:yVal>
          <c:smooth val="0"/>
        </c:ser>
        <c:axId val="38694509"/>
        <c:axId val="12706262"/>
      </c:scatterChart>
      <c:valAx>
        <c:axId val="386945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 / 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2706262"/>
        <c:crosses val="autoZero"/>
        <c:crossBetween val="midCat"/>
        <c:dispUnits/>
      </c:valAx>
      <c:valAx>
        <c:axId val="127062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869450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075"/>
          <c:y val="0.113"/>
          <c:w val="0.1915"/>
          <c:h val="0.044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2000:  OKV Profile 1355-1424 UT 6/9/2000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Data!$R$645:$R$819</c:f>
              <c:numCache>
                <c:ptCount val="175"/>
                <c:pt idx="0">
                  <c:v>2.9E-05</c:v>
                </c:pt>
                <c:pt idx="6">
                  <c:v>2.41E-05</c:v>
                </c:pt>
                <c:pt idx="12">
                  <c:v>8.22E-06</c:v>
                </c:pt>
                <c:pt idx="18">
                  <c:v>8.11E-06</c:v>
                </c:pt>
                <c:pt idx="24">
                  <c:v>1.34E-05</c:v>
                </c:pt>
                <c:pt idx="30">
                  <c:v>1.62E-05</c:v>
                </c:pt>
                <c:pt idx="36">
                  <c:v>1.71E-05</c:v>
                </c:pt>
                <c:pt idx="42">
                  <c:v>2.16E-05</c:v>
                </c:pt>
                <c:pt idx="48">
                  <c:v>1.99E-05</c:v>
                </c:pt>
                <c:pt idx="54">
                  <c:v>2.49E-05</c:v>
                </c:pt>
                <c:pt idx="60">
                  <c:v>3.09E-05</c:v>
                </c:pt>
                <c:pt idx="66">
                  <c:v>1.27E-05</c:v>
                </c:pt>
                <c:pt idx="72">
                  <c:v>2.85E-07</c:v>
                </c:pt>
                <c:pt idx="78">
                  <c:v>2.53E-05</c:v>
                </c:pt>
                <c:pt idx="84">
                  <c:v>9.33E-06</c:v>
                </c:pt>
                <c:pt idx="90">
                  <c:v>1.33E-05</c:v>
                </c:pt>
                <c:pt idx="96">
                  <c:v>6.01E-06</c:v>
                </c:pt>
                <c:pt idx="102">
                  <c:v>2.65E-05</c:v>
                </c:pt>
                <c:pt idx="108">
                  <c:v>2.34E-05</c:v>
                </c:pt>
                <c:pt idx="114">
                  <c:v>2.33E-06</c:v>
                </c:pt>
                <c:pt idx="120">
                  <c:v>2.38E-06</c:v>
                </c:pt>
                <c:pt idx="126">
                  <c:v>3.87E-06</c:v>
                </c:pt>
                <c:pt idx="132">
                  <c:v>-1.57E-05</c:v>
                </c:pt>
                <c:pt idx="138">
                  <c:v>-2.48E-05</c:v>
                </c:pt>
                <c:pt idx="144">
                  <c:v>-4.97E-06</c:v>
                </c:pt>
                <c:pt idx="150">
                  <c:v>-1.95E-05</c:v>
                </c:pt>
                <c:pt idx="156">
                  <c:v>-4.17E-06</c:v>
                </c:pt>
                <c:pt idx="162">
                  <c:v>-4.79E-06</c:v>
                </c:pt>
                <c:pt idx="168">
                  <c:v>1.07E-05</c:v>
                </c:pt>
                <c:pt idx="174">
                  <c:v>1.6E-05</c:v>
                </c:pt>
              </c:numCache>
            </c:numRef>
          </c:xVal>
          <c:yVal>
            <c:numRef>
              <c:f>Data!$Z$645:$Z$819</c:f>
              <c:numCache>
                <c:ptCount val="175"/>
                <c:pt idx="0">
                  <c:v>199.59417753554987</c:v>
                </c:pt>
                <c:pt idx="1">
                  <c:v>197.9253770130519</c:v>
                </c:pt>
                <c:pt idx="2">
                  <c:v>215.4645315155595</c:v>
                </c:pt>
                <c:pt idx="3">
                  <c:v>252.33380100042754</c:v>
                </c:pt>
                <c:pt idx="4">
                  <c:v>294.4303697721318</c:v>
                </c:pt>
                <c:pt idx="5">
                  <c:v>341.83327901003014</c:v>
                </c:pt>
                <c:pt idx="6">
                  <c:v>382.680836868249</c:v>
                </c:pt>
                <c:pt idx="7">
                  <c:v>426.3026624711554</c:v>
                </c:pt>
                <c:pt idx="8">
                  <c:v>466.70708138327217</c:v>
                </c:pt>
                <c:pt idx="9">
                  <c:v>504.7115018247377</c:v>
                </c:pt>
                <c:pt idx="10">
                  <c:v>544.6302497313404</c:v>
                </c:pt>
                <c:pt idx="11">
                  <c:v>593.4874275307052</c:v>
                </c:pt>
                <c:pt idx="12">
                  <c:v>643.514025825595</c:v>
                </c:pt>
                <c:pt idx="13">
                  <c:v>675.2657638625943</c:v>
                </c:pt>
                <c:pt idx="14">
                  <c:v>715.1269329148543</c:v>
                </c:pt>
                <c:pt idx="15">
                  <c:v>748.9371320000486</c:v>
                </c:pt>
                <c:pt idx="16">
                  <c:v>770.3620882981234</c:v>
                </c:pt>
                <c:pt idx="17">
                  <c:v>790.9463399933803</c:v>
                </c:pt>
                <c:pt idx="18">
                  <c:v>820.5696777469603</c:v>
                </c:pt>
                <c:pt idx="19">
                  <c:v>841.2789193350042</c:v>
                </c:pt>
                <c:pt idx="20">
                  <c:v>862.0399368947989</c:v>
                </c:pt>
                <c:pt idx="21">
                  <c:v>888.2910722673928</c:v>
                </c:pt>
                <c:pt idx="22">
                  <c:v>926.4576920527646</c:v>
                </c:pt>
                <c:pt idx="23">
                  <c:v>959.3121419215622</c:v>
                </c:pt>
                <c:pt idx="24">
                  <c:v>994.1334412511662</c:v>
                </c:pt>
                <c:pt idx="25">
                  <c:v>1020.8061772354472</c:v>
                </c:pt>
                <c:pt idx="26">
                  <c:v>1042.9451409075527</c:v>
                </c:pt>
                <c:pt idx="27">
                  <c:v>1068.8487535367808</c:v>
                </c:pt>
                <c:pt idx="28">
                  <c:v>1087.4009314322484</c:v>
                </c:pt>
                <c:pt idx="29">
                  <c:v>1112.5123004083603</c:v>
                </c:pt>
                <c:pt idx="30">
                  <c:v>1145.1775066794257</c:v>
                </c:pt>
                <c:pt idx="31">
                  <c:v>1185.4857541380613</c:v>
                </c:pt>
                <c:pt idx="32">
                  <c:v>1193.9471828178698</c:v>
                </c:pt>
                <c:pt idx="33">
                  <c:v>1215.6100864499933</c:v>
                </c:pt>
                <c:pt idx="34">
                  <c:v>1249.63110244417</c:v>
                </c:pt>
                <c:pt idx="35">
                  <c:v>1273.3390822665028</c:v>
                </c:pt>
                <c:pt idx="36">
                  <c:v>1289.4992583155906</c:v>
                </c:pt>
                <c:pt idx="37">
                  <c:v>1321.9142646486625</c:v>
                </c:pt>
                <c:pt idx="38">
                  <c:v>1346.7878703055962</c:v>
                </c:pt>
                <c:pt idx="39">
                  <c:v>1358.2931736660435</c:v>
                </c:pt>
                <c:pt idx="40">
                  <c:v>1385.2010363975055</c:v>
                </c:pt>
                <c:pt idx="41">
                  <c:v>1410.2652225578706</c:v>
                </c:pt>
                <c:pt idx="42">
                  <c:v>1419.9254741964314</c:v>
                </c:pt>
                <c:pt idx="43">
                  <c:v>1431.5326300133604</c:v>
                </c:pt>
                <c:pt idx="44">
                  <c:v>1444.1253845801732</c:v>
                </c:pt>
                <c:pt idx="45">
                  <c:v>1453.8251303063503</c:v>
                </c:pt>
                <c:pt idx="46">
                  <c:v>1464.5079532628922</c:v>
                </c:pt>
                <c:pt idx="47">
                  <c:v>1472.2859202261138</c:v>
                </c:pt>
                <c:pt idx="48">
                  <c:v>1483.9665476899945</c:v>
                </c:pt>
                <c:pt idx="49">
                  <c:v>1497.6147450812282</c:v>
                </c:pt>
                <c:pt idx="50">
                  <c:v>1516.1732514317557</c:v>
                </c:pt>
                <c:pt idx="51">
                  <c:v>1545.560865111858</c:v>
                </c:pt>
                <c:pt idx="52">
                  <c:v>1581.949411617938</c:v>
                </c:pt>
                <c:pt idx="53">
                  <c:v>1606.6268484182522</c:v>
                </c:pt>
                <c:pt idx="54">
                  <c:v>1634.3529221629951</c:v>
                </c:pt>
                <c:pt idx="55">
                  <c:v>1666.1536364593449</c:v>
                </c:pt>
                <c:pt idx="56">
                  <c:v>1692.0816911103686</c:v>
                </c:pt>
                <c:pt idx="57">
                  <c:v>1695.0786059237685</c:v>
                </c:pt>
                <c:pt idx="58">
                  <c:v>1709.0785272562337</c:v>
                </c:pt>
                <c:pt idx="59">
                  <c:v>1703.0756705813292</c:v>
                </c:pt>
                <c:pt idx="60">
                  <c:v>1700.075868740528</c:v>
                </c:pt>
                <c:pt idx="61">
                  <c:v>1701.0756822836065</c:v>
                </c:pt>
                <c:pt idx="62">
                  <c:v>1700.075868740528</c:v>
                </c:pt>
                <c:pt idx="63">
                  <c:v>1703.0756705813292</c:v>
                </c:pt>
                <c:pt idx="64">
                  <c:v>1693.0805425426186</c:v>
                </c:pt>
                <c:pt idx="65">
                  <c:v>1698.0766027210007</c:v>
                </c:pt>
                <c:pt idx="66">
                  <c:v>1698.0766027210007</c:v>
                </c:pt>
                <c:pt idx="67">
                  <c:v>1704.0758453939811</c:v>
                </c:pt>
                <c:pt idx="68">
                  <c:v>1707.0770928353602</c:v>
                </c:pt>
                <c:pt idx="69">
                  <c:v>1714.0842247807718</c:v>
                </c:pt>
                <c:pt idx="70">
                  <c:v>1703.0756705813292</c:v>
                </c:pt>
                <c:pt idx="71">
                  <c:v>1693.0805425426186</c:v>
                </c:pt>
                <c:pt idx="72">
                  <c:v>1690.084348617996</c:v>
                </c:pt>
                <c:pt idx="73">
                  <c:v>1679.1075441485107</c:v>
                </c:pt>
                <c:pt idx="74">
                  <c:v>1678.1103719621437</c:v>
                </c:pt>
                <c:pt idx="75">
                  <c:v>1688.087486429223</c:v>
                </c:pt>
                <c:pt idx="76">
                  <c:v>1708.0777497470986</c:v>
                </c:pt>
                <c:pt idx="77">
                  <c:v>1712.0815836588024</c:v>
                </c:pt>
                <c:pt idx="78">
                  <c:v>1710.0794253918384</c:v>
                </c:pt>
                <c:pt idx="79">
                  <c:v>1700.075868740528</c:v>
                </c:pt>
                <c:pt idx="80">
                  <c:v>1691.082959811791</c:v>
                </c:pt>
                <c:pt idx="81">
                  <c:v>1684.0952020388634</c:v>
                </c:pt>
                <c:pt idx="82">
                  <c:v>1679.1075441485107</c:v>
                </c:pt>
                <c:pt idx="83">
                  <c:v>1681.1022478266104</c:v>
                </c:pt>
                <c:pt idx="84">
                  <c:v>1681.1022478266104</c:v>
                </c:pt>
                <c:pt idx="85">
                  <c:v>1684.0952020388634</c:v>
                </c:pt>
                <c:pt idx="86">
                  <c:v>1690.084348617996</c:v>
                </c:pt>
                <c:pt idx="87">
                  <c:v>1709.0785272562337</c:v>
                </c:pt>
                <c:pt idx="88">
                  <c:v>1721.0972745556383</c:v>
                </c:pt>
                <c:pt idx="89">
                  <c:v>1720.0950476071039</c:v>
                </c:pt>
                <c:pt idx="90">
                  <c:v>1718.0909565217153</c:v>
                </c:pt>
                <c:pt idx="91">
                  <c:v>1711.0804441829978</c:v>
                </c:pt>
                <c:pt idx="92">
                  <c:v>1686.0911043131034</c:v>
                </c:pt>
                <c:pt idx="93">
                  <c:v>1678.1103719621437</c:v>
                </c:pt>
                <c:pt idx="94">
                  <c:v>1683.097430770375</c:v>
                </c:pt>
                <c:pt idx="95">
                  <c:v>1670.1373023414537</c:v>
                </c:pt>
                <c:pt idx="96">
                  <c:v>1662.171880750351</c:v>
                </c:pt>
                <c:pt idx="97">
                  <c:v>1658.1920333834914</c:v>
                </c:pt>
                <c:pt idx="98">
                  <c:v>1652.225836475902</c:v>
                </c:pt>
                <c:pt idx="99">
                  <c:v>1652.225836475902</c:v>
                </c:pt>
                <c:pt idx="100">
                  <c:v>1660.1817186384885</c:v>
                </c:pt>
                <c:pt idx="101">
                  <c:v>1657.1973695059175</c:v>
                </c:pt>
                <c:pt idx="102">
                  <c:v>1667.1493737795606</c:v>
                </c:pt>
                <c:pt idx="103">
                  <c:v>1662.171880750351</c:v>
                </c:pt>
                <c:pt idx="104">
                  <c:v>1664.1625199477064</c:v>
                </c:pt>
                <c:pt idx="105">
                  <c:v>1683.097430770375</c:v>
                </c:pt>
                <c:pt idx="106">
                  <c:v>1727.113177768769</c:v>
                </c:pt>
                <c:pt idx="107">
                  <c:v>1764.3078650697278</c:v>
                </c:pt>
                <c:pt idx="108">
                  <c:v>1777.4159204703428</c:v>
                </c:pt>
                <c:pt idx="109">
                  <c:v>1784.4826839633974</c:v>
                </c:pt>
                <c:pt idx="110">
                  <c:v>1822.950405094244</c:v>
                </c:pt>
                <c:pt idx="111">
                  <c:v>1849.3734766694167</c:v>
                </c:pt>
                <c:pt idx="112">
                  <c:v>1873.8388556393909</c:v>
                </c:pt>
                <c:pt idx="113">
                  <c:v>1903.497682634637</c:v>
                </c:pt>
                <c:pt idx="114">
                  <c:v>1914.775351519377</c:v>
                </c:pt>
                <c:pt idx="115">
                  <c:v>1936.348070872139</c:v>
                </c:pt>
                <c:pt idx="116">
                  <c:v>1960.039816963003</c:v>
                </c:pt>
                <c:pt idx="117">
                  <c:v>1977.5946544807136</c:v>
                </c:pt>
                <c:pt idx="118">
                  <c:v>2001.4045419589665</c:v>
                </c:pt>
                <c:pt idx="119">
                  <c:v>2024.243277468874</c:v>
                </c:pt>
                <c:pt idx="120">
                  <c:v>2056.5321224826125</c:v>
                </c:pt>
                <c:pt idx="121">
                  <c:v>2063.8405606992674</c:v>
                </c:pt>
                <c:pt idx="122">
                  <c:v>2083.7102353225478</c:v>
                </c:pt>
                <c:pt idx="123">
                  <c:v>2094.187086790537</c:v>
                </c:pt>
                <c:pt idx="124">
                  <c:v>2121.4889241905344</c:v>
                </c:pt>
                <c:pt idx="125">
                  <c:v>2152.0472468288613</c:v>
                </c:pt>
                <c:pt idx="126">
                  <c:v>2183.7780893053105</c:v>
                </c:pt>
                <c:pt idx="127">
                  <c:v>2209.250352751075</c:v>
                </c:pt>
                <c:pt idx="128">
                  <c:v>2229.471455478733</c:v>
                </c:pt>
                <c:pt idx="129">
                  <c:v>2252.9470468248796</c:v>
                </c:pt>
                <c:pt idx="130">
                  <c:v>2265.779942677541</c:v>
                </c:pt>
                <c:pt idx="131">
                  <c:v>2288.285341858268</c:v>
                </c:pt>
                <c:pt idx="132">
                  <c:v>2316.2339424385755</c:v>
                </c:pt>
                <c:pt idx="133">
                  <c:v>2334.5590194312954</c:v>
                </c:pt>
                <c:pt idx="134">
                  <c:v>2372.414936249167</c:v>
                </c:pt>
                <c:pt idx="135">
                  <c:v>2396.2987192435135</c:v>
                </c:pt>
                <c:pt idx="136">
                  <c:v>2422.4323407252627</c:v>
                </c:pt>
                <c:pt idx="137">
                  <c:v>2439.9005593614615</c:v>
                </c:pt>
                <c:pt idx="138">
                  <c:v>2462.8835036948753</c:v>
                </c:pt>
                <c:pt idx="139">
                  <c:v>2496.9273908983278</c:v>
                </c:pt>
                <c:pt idx="140">
                  <c:v>2524.4841672726116</c:v>
                </c:pt>
                <c:pt idx="141">
                  <c:v>2553.2405539847105</c:v>
                </c:pt>
                <c:pt idx="142">
                  <c:v>2569.8761883404404</c:v>
                </c:pt>
                <c:pt idx="143">
                  <c:v>2587.6576755888354</c:v>
                </c:pt>
                <c:pt idx="144">
                  <c:v>2607.7074673139823</c:v>
                </c:pt>
                <c:pt idx="145">
                  <c:v>2630.041938475724</c:v>
                </c:pt>
                <c:pt idx="146">
                  <c:v>2652.4366429120037</c:v>
                </c:pt>
                <c:pt idx="147">
                  <c:v>2682.765616369062</c:v>
                </c:pt>
                <c:pt idx="148">
                  <c:v>2704.1748250621117</c:v>
                </c:pt>
                <c:pt idx="149">
                  <c:v>2723.377332881057</c:v>
                </c:pt>
                <c:pt idx="150">
                  <c:v>2748.29373594287</c:v>
                </c:pt>
                <c:pt idx="151">
                  <c:v>2765.3251592346396</c:v>
                </c:pt>
                <c:pt idx="152">
                  <c:v>2792.648303289335</c:v>
                </c:pt>
                <c:pt idx="153">
                  <c:v>2814.343066549608</c:v>
                </c:pt>
                <c:pt idx="154">
                  <c:v>2836.0946576823153</c:v>
                </c:pt>
                <c:pt idx="155">
                  <c:v>2853.3073040139016</c:v>
                </c:pt>
                <c:pt idx="156">
                  <c:v>2869.4046947109377</c:v>
                </c:pt>
                <c:pt idx="157">
                  <c:v>2883.2273385551584</c:v>
                </c:pt>
                <c:pt idx="158">
                  <c:v>2897.073029752847</c:v>
                </c:pt>
                <c:pt idx="159">
                  <c:v>2906.316332637957</c:v>
                </c:pt>
                <c:pt idx="160">
                  <c:v>2919.042697384829</c:v>
                </c:pt>
                <c:pt idx="161">
                  <c:v>2941.0706441335874</c:v>
                </c:pt>
                <c:pt idx="162">
                  <c:v>2967.814471990686</c:v>
                </c:pt>
                <c:pt idx="163">
                  <c:v>2981.8020407758245</c:v>
                </c:pt>
                <c:pt idx="164">
                  <c:v>3000.4888590629175</c:v>
                </c:pt>
                <c:pt idx="165">
                  <c:v>3012.189511093208</c:v>
                </c:pt>
                <c:pt idx="166">
                  <c:v>2991.1401934292912</c:v>
                </c:pt>
                <c:pt idx="167">
                  <c:v>2980.6355097109004</c:v>
                </c:pt>
                <c:pt idx="168">
                  <c:v>2984.135594640274</c:v>
                </c:pt>
                <c:pt idx="169">
                  <c:v>2985.3026175319424</c:v>
                </c:pt>
                <c:pt idx="170">
                  <c:v>2998.1507057680105</c:v>
                </c:pt>
                <c:pt idx="171">
                  <c:v>3013.360483579388</c:v>
                </c:pt>
                <c:pt idx="172">
                  <c:v>3013.360483579388</c:v>
                </c:pt>
                <c:pt idx="173">
                  <c:v>2999.3197001208946</c:v>
                </c:pt>
                <c:pt idx="174">
                  <c:v>2989.9723499041265</c:v>
                </c:pt>
              </c:numCache>
            </c:numRef>
          </c:yVal>
          <c:smooth val="0"/>
        </c:ser>
        <c:axId val="47247495"/>
        <c:axId val="22574272"/>
      </c:scatterChart>
      <c:valAx>
        <c:axId val="47247495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Aerosols Absorption, Bap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22574272"/>
        <c:crosses val="autoZero"/>
        <c:crossBetween val="midCat"/>
        <c:dispUnits/>
      </c:valAx>
      <c:valAx>
        <c:axId val="225742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724749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2000:  OKV Profile 1355-1424 UT 6/9/2000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07675"/>
          <c:w val="0.88875"/>
          <c:h val="0.892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Data!$U$645:$U$819</c:f>
              <c:numCache>
                <c:ptCount val="175"/>
                <c:pt idx="0">
                  <c:v>645.0101666666667</c:v>
                </c:pt>
                <c:pt idx="1">
                  <c:v>766.768</c:v>
                </c:pt>
                <c:pt idx="2">
                  <c:v>827.2506666666667</c:v>
                </c:pt>
                <c:pt idx="3">
                  <c:v>922.7333333333332</c:v>
                </c:pt>
                <c:pt idx="4">
                  <c:v>1088.2411666666667</c:v>
                </c:pt>
                <c:pt idx="5">
                  <c:v>1139.999</c:v>
                </c:pt>
                <c:pt idx="6">
                  <c:v>1270.4816666666666</c:v>
                </c:pt>
                <c:pt idx="7">
                  <c:v>1234.7143333333331</c:v>
                </c:pt>
                <c:pt idx="8">
                  <c:v>1242.7221666666665</c:v>
                </c:pt>
                <c:pt idx="9">
                  <c:v>1049.4675</c:v>
                </c:pt>
                <c:pt idx="10">
                  <c:v>1039.9501666666665</c:v>
                </c:pt>
                <c:pt idx="11">
                  <c:v>881.6955000000002</c:v>
                </c:pt>
                <c:pt idx="12">
                  <c:v>697.2033333333334</c:v>
                </c:pt>
                <c:pt idx="13">
                  <c:v>530.1985000000001</c:v>
                </c:pt>
                <c:pt idx="14">
                  <c:v>459.43116666666657</c:v>
                </c:pt>
                <c:pt idx="15">
                  <c:v>362.439</c:v>
                </c:pt>
                <c:pt idx="16">
                  <c:v>221.69683333333333</c:v>
                </c:pt>
                <c:pt idx="17">
                  <c:v>282.17949999999996</c:v>
                </c:pt>
                <c:pt idx="18">
                  <c:v>228.91216666666665</c:v>
                </c:pt>
                <c:pt idx="19">
                  <c:v>280.67</c:v>
                </c:pt>
                <c:pt idx="20">
                  <c:v>253.67783333333333</c:v>
                </c:pt>
                <c:pt idx="21">
                  <c:v>261.6605</c:v>
                </c:pt>
                <c:pt idx="22">
                  <c:v>225.89333333333335</c:v>
                </c:pt>
                <c:pt idx="23">
                  <c:v>190.15116666666665</c:v>
                </c:pt>
                <c:pt idx="24">
                  <c:v>171.909</c:v>
                </c:pt>
                <c:pt idx="25">
                  <c:v>153.64166666666668</c:v>
                </c:pt>
                <c:pt idx="26">
                  <c:v>100.37433333333333</c:v>
                </c:pt>
                <c:pt idx="27">
                  <c:v>143.38216666666668</c:v>
                </c:pt>
                <c:pt idx="28">
                  <c:v>230.1398333333333</c:v>
                </c:pt>
                <c:pt idx="29">
                  <c:v>194.37250000000003</c:v>
                </c:pt>
                <c:pt idx="30">
                  <c:v>228.6051666666667</c:v>
                </c:pt>
                <c:pt idx="31">
                  <c:v>184.11299999999997</c:v>
                </c:pt>
                <c:pt idx="32">
                  <c:v>235.8708333333333</c:v>
                </c:pt>
                <c:pt idx="33">
                  <c:v>243.85350000000003</c:v>
                </c:pt>
                <c:pt idx="34">
                  <c:v>181.83616666666663</c:v>
                </c:pt>
                <c:pt idx="35">
                  <c:v>198.59399999999997</c:v>
                </c:pt>
                <c:pt idx="36">
                  <c:v>259.08933333333334</c:v>
                </c:pt>
                <c:pt idx="37">
                  <c:v>284.572</c:v>
                </c:pt>
                <c:pt idx="38">
                  <c:v>336.31733333333335</c:v>
                </c:pt>
                <c:pt idx="39">
                  <c:v>300.5751666666667</c:v>
                </c:pt>
                <c:pt idx="40">
                  <c:v>229.8205</c:v>
                </c:pt>
                <c:pt idx="41">
                  <c:v>307.8031666666667</c:v>
                </c:pt>
                <c:pt idx="42">
                  <c:v>254.561</c:v>
                </c:pt>
                <c:pt idx="43">
                  <c:v>402.5688333333333</c:v>
                </c:pt>
                <c:pt idx="44">
                  <c:v>200.5515</c:v>
                </c:pt>
                <c:pt idx="45">
                  <c:v>199.7841666666667</c:v>
                </c:pt>
                <c:pt idx="46">
                  <c:v>426.542</c:v>
                </c:pt>
                <c:pt idx="47">
                  <c:v>338.2998333333333</c:v>
                </c:pt>
                <c:pt idx="48">
                  <c:v>302.53249999999997</c:v>
                </c:pt>
                <c:pt idx="49">
                  <c:v>179.2651666666667</c:v>
                </c:pt>
                <c:pt idx="50">
                  <c:v>318.523</c:v>
                </c:pt>
                <c:pt idx="51">
                  <c:v>335.28083333333336</c:v>
                </c:pt>
                <c:pt idx="52">
                  <c:v>159.5135</c:v>
                </c:pt>
                <c:pt idx="53">
                  <c:v>219.99616666666668</c:v>
                </c:pt>
                <c:pt idx="54">
                  <c:v>236.75400000000002</c:v>
                </c:pt>
                <c:pt idx="55">
                  <c:v>236.01183333333336</c:v>
                </c:pt>
                <c:pt idx="56">
                  <c:v>217.74450000000002</c:v>
                </c:pt>
                <c:pt idx="57">
                  <c:v>234.47716666666668</c:v>
                </c:pt>
                <c:pt idx="58">
                  <c:v>216.235</c:v>
                </c:pt>
                <c:pt idx="59">
                  <c:v>198.36520000000002</c:v>
                </c:pt>
                <c:pt idx="60">
                  <c:v>184.85525</c:v>
                </c:pt>
                <c:pt idx="61">
                  <c:v>162.59033333333335</c:v>
                </c:pt>
                <c:pt idx="100">
                  <c:v>17.313</c:v>
                </c:pt>
                <c:pt idx="101">
                  <c:v>42.164500000000004</c:v>
                </c:pt>
                <c:pt idx="102">
                  <c:v>189.42333333333332</c:v>
                </c:pt>
                <c:pt idx="103">
                  <c:v>144.22875</c:v>
                </c:pt>
                <c:pt idx="104">
                  <c:v>137.6086</c:v>
                </c:pt>
                <c:pt idx="105">
                  <c:v>193.97916666666666</c:v>
                </c:pt>
                <c:pt idx="106">
                  <c:v>252.38633333333328</c:v>
                </c:pt>
                <c:pt idx="107">
                  <c:v>293.29349999999994</c:v>
                </c:pt>
                <c:pt idx="108">
                  <c:v>211.7938333333333</c:v>
                </c:pt>
                <c:pt idx="109">
                  <c:v>217.79416666666665</c:v>
                </c:pt>
                <c:pt idx="110">
                  <c:v>276.20133333333337</c:v>
                </c:pt>
                <c:pt idx="111">
                  <c:v>168.3585</c:v>
                </c:pt>
                <c:pt idx="112">
                  <c:v>218.10883333333334</c:v>
                </c:pt>
                <c:pt idx="113">
                  <c:v>154.10933333333335</c:v>
                </c:pt>
                <c:pt idx="114">
                  <c:v>300.0163333333333</c:v>
                </c:pt>
                <c:pt idx="115">
                  <c:v>139.72</c:v>
                </c:pt>
                <c:pt idx="116">
                  <c:v>198.2201666666667</c:v>
                </c:pt>
                <c:pt idx="117">
                  <c:v>309.17400000000004</c:v>
                </c:pt>
                <c:pt idx="118">
                  <c:v>192.5811666666667</c:v>
                </c:pt>
                <c:pt idx="119">
                  <c:v>207.23816666666667</c:v>
                </c:pt>
                <c:pt idx="120">
                  <c:v>134.48866666666666</c:v>
                </c:pt>
                <c:pt idx="121">
                  <c:v>271.6458333333333</c:v>
                </c:pt>
                <c:pt idx="122">
                  <c:v>137.553</c:v>
                </c:pt>
                <c:pt idx="123">
                  <c:v>82.30316666666666</c:v>
                </c:pt>
                <c:pt idx="124">
                  <c:v>62.053499999999985</c:v>
                </c:pt>
                <c:pt idx="125">
                  <c:v>164.25733333333332</c:v>
                </c:pt>
                <c:pt idx="126">
                  <c:v>108.91449999999999</c:v>
                </c:pt>
                <c:pt idx="127">
                  <c:v>97.41483333333332</c:v>
                </c:pt>
                <c:pt idx="128">
                  <c:v>120.91533333333332</c:v>
                </c:pt>
                <c:pt idx="129">
                  <c:v>83.07249999999999</c:v>
                </c:pt>
                <c:pt idx="130">
                  <c:v>176.47966666666665</c:v>
                </c:pt>
                <c:pt idx="131">
                  <c:v>191.23016666666663</c:v>
                </c:pt>
                <c:pt idx="132">
                  <c:v>57.230499999999985</c:v>
                </c:pt>
                <c:pt idx="133">
                  <c:v>133.13749999999996</c:v>
                </c:pt>
                <c:pt idx="134">
                  <c:v>200.29466666666667</c:v>
                </c:pt>
                <c:pt idx="135">
                  <c:v>267.545</c:v>
                </c:pt>
                <c:pt idx="136">
                  <c:v>186.04533333333333</c:v>
                </c:pt>
                <c:pt idx="137">
                  <c:v>183.2025</c:v>
                </c:pt>
                <c:pt idx="138">
                  <c:v>232.8596666666667</c:v>
                </c:pt>
                <c:pt idx="139">
                  <c:v>168.86033333333333</c:v>
                </c:pt>
                <c:pt idx="140">
                  <c:v>122.3605</c:v>
                </c:pt>
                <c:pt idx="141">
                  <c:v>119.51766666666667</c:v>
                </c:pt>
                <c:pt idx="142">
                  <c:v>221.67466666666667</c:v>
                </c:pt>
                <c:pt idx="143">
                  <c:v>35.17483333333334</c:v>
                </c:pt>
                <c:pt idx="144">
                  <c:v>163.62850000000003</c:v>
                </c:pt>
                <c:pt idx="145">
                  <c:v>248.28549999999998</c:v>
                </c:pt>
                <c:pt idx="146">
                  <c:v>210.48950000000002</c:v>
                </c:pt>
                <c:pt idx="147">
                  <c:v>216.48983333333334</c:v>
                </c:pt>
                <c:pt idx="148">
                  <c:v>47.44383333333332</c:v>
                </c:pt>
                <c:pt idx="149">
                  <c:v>167.10100000000003</c:v>
                </c:pt>
                <c:pt idx="150">
                  <c:v>190.60133333333337</c:v>
                </c:pt>
                <c:pt idx="151">
                  <c:v>161.6015</c:v>
                </c:pt>
                <c:pt idx="152">
                  <c:v>202.5086666666667</c:v>
                </c:pt>
                <c:pt idx="153">
                  <c:v>164.66583333333332</c:v>
                </c:pt>
                <c:pt idx="154">
                  <c:v>223.16616666666667</c:v>
                </c:pt>
                <c:pt idx="155">
                  <c:v>281.6665</c:v>
                </c:pt>
                <c:pt idx="156">
                  <c:v>156.32366666666667</c:v>
                </c:pt>
                <c:pt idx="157">
                  <c:v>179.731</c:v>
                </c:pt>
                <c:pt idx="158">
                  <c:v>159.48116666666667</c:v>
                </c:pt>
                <c:pt idx="159">
                  <c:v>147.98166666666665</c:v>
                </c:pt>
                <c:pt idx="160">
                  <c:v>127.63866666666667</c:v>
                </c:pt>
                <c:pt idx="161">
                  <c:v>107.29583333333333</c:v>
                </c:pt>
                <c:pt idx="162">
                  <c:v>157.0461666666667</c:v>
                </c:pt>
                <c:pt idx="163">
                  <c:v>75.5465</c:v>
                </c:pt>
                <c:pt idx="164">
                  <c:v>28.953666666666663</c:v>
                </c:pt>
                <c:pt idx="165">
                  <c:v>122.36066666666669</c:v>
                </c:pt>
                <c:pt idx="166">
                  <c:v>197.9812</c:v>
                </c:pt>
                <c:pt idx="167">
                  <c:v>115.23600000000002</c:v>
                </c:pt>
                <c:pt idx="168">
                  <c:v>135.66633333333334</c:v>
                </c:pt>
              </c:numCache>
            </c:numRef>
          </c:xVal>
          <c:yVal>
            <c:numRef>
              <c:f>Data!$Z$645:$Z$819</c:f>
              <c:numCache>
                <c:ptCount val="175"/>
                <c:pt idx="0">
                  <c:v>199.59417753554987</c:v>
                </c:pt>
                <c:pt idx="1">
                  <c:v>197.9253770130519</c:v>
                </c:pt>
                <c:pt idx="2">
                  <c:v>215.4645315155595</c:v>
                </c:pt>
                <c:pt idx="3">
                  <c:v>252.33380100042754</c:v>
                </c:pt>
                <c:pt idx="4">
                  <c:v>294.4303697721318</c:v>
                </c:pt>
                <c:pt idx="5">
                  <c:v>341.83327901003014</c:v>
                </c:pt>
                <c:pt idx="6">
                  <c:v>382.680836868249</c:v>
                </c:pt>
                <c:pt idx="7">
                  <c:v>426.3026624711554</c:v>
                </c:pt>
                <c:pt idx="8">
                  <c:v>466.70708138327217</c:v>
                </c:pt>
                <c:pt idx="9">
                  <c:v>504.7115018247377</c:v>
                </c:pt>
                <c:pt idx="10">
                  <c:v>544.6302497313404</c:v>
                </c:pt>
                <c:pt idx="11">
                  <c:v>593.4874275307052</c:v>
                </c:pt>
                <c:pt idx="12">
                  <c:v>643.514025825595</c:v>
                </c:pt>
                <c:pt idx="13">
                  <c:v>675.2657638625943</c:v>
                </c:pt>
                <c:pt idx="14">
                  <c:v>715.1269329148543</c:v>
                </c:pt>
                <c:pt idx="15">
                  <c:v>748.9371320000486</c:v>
                </c:pt>
                <c:pt idx="16">
                  <c:v>770.3620882981234</c:v>
                </c:pt>
                <c:pt idx="17">
                  <c:v>790.9463399933803</c:v>
                </c:pt>
                <c:pt idx="18">
                  <c:v>820.5696777469603</c:v>
                </c:pt>
                <c:pt idx="19">
                  <c:v>841.2789193350042</c:v>
                </c:pt>
                <c:pt idx="20">
                  <c:v>862.0399368947989</c:v>
                </c:pt>
                <c:pt idx="21">
                  <c:v>888.2910722673928</c:v>
                </c:pt>
                <c:pt idx="22">
                  <c:v>926.4576920527646</c:v>
                </c:pt>
                <c:pt idx="23">
                  <c:v>959.3121419215622</c:v>
                </c:pt>
                <c:pt idx="24">
                  <c:v>994.1334412511662</c:v>
                </c:pt>
                <c:pt idx="25">
                  <c:v>1020.8061772354472</c:v>
                </c:pt>
                <c:pt idx="26">
                  <c:v>1042.9451409075527</c:v>
                </c:pt>
                <c:pt idx="27">
                  <c:v>1068.8487535367808</c:v>
                </c:pt>
                <c:pt idx="28">
                  <c:v>1087.4009314322484</c:v>
                </c:pt>
                <c:pt idx="29">
                  <c:v>1112.5123004083603</c:v>
                </c:pt>
                <c:pt idx="30">
                  <c:v>1145.1775066794257</c:v>
                </c:pt>
                <c:pt idx="31">
                  <c:v>1185.4857541380613</c:v>
                </c:pt>
                <c:pt idx="32">
                  <c:v>1193.9471828178698</c:v>
                </c:pt>
                <c:pt idx="33">
                  <c:v>1215.6100864499933</c:v>
                </c:pt>
                <c:pt idx="34">
                  <c:v>1249.63110244417</c:v>
                </c:pt>
                <c:pt idx="35">
                  <c:v>1273.3390822665028</c:v>
                </c:pt>
                <c:pt idx="36">
                  <c:v>1289.4992583155906</c:v>
                </c:pt>
                <c:pt idx="37">
                  <c:v>1321.9142646486625</c:v>
                </c:pt>
                <c:pt idx="38">
                  <c:v>1346.7878703055962</c:v>
                </c:pt>
                <c:pt idx="39">
                  <c:v>1358.2931736660435</c:v>
                </c:pt>
                <c:pt idx="40">
                  <c:v>1385.2010363975055</c:v>
                </c:pt>
                <c:pt idx="41">
                  <c:v>1410.2652225578706</c:v>
                </c:pt>
                <c:pt idx="42">
                  <c:v>1419.9254741964314</c:v>
                </c:pt>
                <c:pt idx="43">
                  <c:v>1431.5326300133604</c:v>
                </c:pt>
                <c:pt idx="44">
                  <c:v>1444.1253845801732</c:v>
                </c:pt>
                <c:pt idx="45">
                  <c:v>1453.8251303063503</c:v>
                </c:pt>
                <c:pt idx="46">
                  <c:v>1464.5079532628922</c:v>
                </c:pt>
                <c:pt idx="47">
                  <c:v>1472.2859202261138</c:v>
                </c:pt>
                <c:pt idx="48">
                  <c:v>1483.9665476899945</c:v>
                </c:pt>
                <c:pt idx="49">
                  <c:v>1497.6147450812282</c:v>
                </c:pt>
                <c:pt idx="50">
                  <c:v>1516.1732514317557</c:v>
                </c:pt>
                <c:pt idx="51">
                  <c:v>1545.560865111858</c:v>
                </c:pt>
                <c:pt idx="52">
                  <c:v>1581.949411617938</c:v>
                </c:pt>
                <c:pt idx="53">
                  <c:v>1606.6268484182522</c:v>
                </c:pt>
                <c:pt idx="54">
                  <c:v>1634.3529221629951</c:v>
                </c:pt>
                <c:pt idx="55">
                  <c:v>1666.1536364593449</c:v>
                </c:pt>
                <c:pt idx="56">
                  <c:v>1692.0816911103686</c:v>
                </c:pt>
                <c:pt idx="57">
                  <c:v>1695.0786059237685</c:v>
                </c:pt>
                <c:pt idx="58">
                  <c:v>1709.0785272562337</c:v>
                </c:pt>
                <c:pt idx="59">
                  <c:v>1703.0756705813292</c:v>
                </c:pt>
                <c:pt idx="60">
                  <c:v>1700.075868740528</c:v>
                </c:pt>
                <c:pt idx="61">
                  <c:v>1701.0756822836065</c:v>
                </c:pt>
                <c:pt idx="62">
                  <c:v>1700.075868740528</c:v>
                </c:pt>
                <c:pt idx="63">
                  <c:v>1703.0756705813292</c:v>
                </c:pt>
                <c:pt idx="64">
                  <c:v>1693.0805425426186</c:v>
                </c:pt>
                <c:pt idx="65">
                  <c:v>1698.0766027210007</c:v>
                </c:pt>
                <c:pt idx="66">
                  <c:v>1698.0766027210007</c:v>
                </c:pt>
                <c:pt idx="67">
                  <c:v>1704.0758453939811</c:v>
                </c:pt>
                <c:pt idx="68">
                  <c:v>1707.0770928353602</c:v>
                </c:pt>
                <c:pt idx="69">
                  <c:v>1714.0842247807718</c:v>
                </c:pt>
                <c:pt idx="70">
                  <c:v>1703.0756705813292</c:v>
                </c:pt>
                <c:pt idx="71">
                  <c:v>1693.0805425426186</c:v>
                </c:pt>
                <c:pt idx="72">
                  <c:v>1690.084348617996</c:v>
                </c:pt>
                <c:pt idx="73">
                  <c:v>1679.1075441485107</c:v>
                </c:pt>
                <c:pt idx="74">
                  <c:v>1678.1103719621437</c:v>
                </c:pt>
                <c:pt idx="75">
                  <c:v>1688.087486429223</c:v>
                </c:pt>
                <c:pt idx="76">
                  <c:v>1708.0777497470986</c:v>
                </c:pt>
                <c:pt idx="77">
                  <c:v>1712.0815836588024</c:v>
                </c:pt>
                <c:pt idx="78">
                  <c:v>1710.0794253918384</c:v>
                </c:pt>
                <c:pt idx="79">
                  <c:v>1700.075868740528</c:v>
                </c:pt>
                <c:pt idx="80">
                  <c:v>1691.082959811791</c:v>
                </c:pt>
                <c:pt idx="81">
                  <c:v>1684.0952020388634</c:v>
                </c:pt>
                <c:pt idx="82">
                  <c:v>1679.1075441485107</c:v>
                </c:pt>
                <c:pt idx="83">
                  <c:v>1681.1022478266104</c:v>
                </c:pt>
                <c:pt idx="84">
                  <c:v>1681.1022478266104</c:v>
                </c:pt>
                <c:pt idx="85">
                  <c:v>1684.0952020388634</c:v>
                </c:pt>
                <c:pt idx="86">
                  <c:v>1690.084348617996</c:v>
                </c:pt>
                <c:pt idx="87">
                  <c:v>1709.0785272562337</c:v>
                </c:pt>
                <c:pt idx="88">
                  <c:v>1721.0972745556383</c:v>
                </c:pt>
                <c:pt idx="89">
                  <c:v>1720.0950476071039</c:v>
                </c:pt>
                <c:pt idx="90">
                  <c:v>1718.0909565217153</c:v>
                </c:pt>
                <c:pt idx="91">
                  <c:v>1711.0804441829978</c:v>
                </c:pt>
                <c:pt idx="92">
                  <c:v>1686.0911043131034</c:v>
                </c:pt>
                <c:pt idx="93">
                  <c:v>1678.1103719621437</c:v>
                </c:pt>
                <c:pt idx="94">
                  <c:v>1683.097430770375</c:v>
                </c:pt>
                <c:pt idx="95">
                  <c:v>1670.1373023414537</c:v>
                </c:pt>
                <c:pt idx="96">
                  <c:v>1662.171880750351</c:v>
                </c:pt>
                <c:pt idx="97">
                  <c:v>1658.1920333834914</c:v>
                </c:pt>
                <c:pt idx="98">
                  <c:v>1652.225836475902</c:v>
                </c:pt>
                <c:pt idx="99">
                  <c:v>1652.225836475902</c:v>
                </c:pt>
                <c:pt idx="100">
                  <c:v>1660.1817186384885</c:v>
                </c:pt>
                <c:pt idx="101">
                  <c:v>1657.1973695059175</c:v>
                </c:pt>
                <c:pt idx="102">
                  <c:v>1667.1493737795606</c:v>
                </c:pt>
                <c:pt idx="103">
                  <c:v>1662.171880750351</c:v>
                </c:pt>
                <c:pt idx="104">
                  <c:v>1664.1625199477064</c:v>
                </c:pt>
                <c:pt idx="105">
                  <c:v>1683.097430770375</c:v>
                </c:pt>
                <c:pt idx="106">
                  <c:v>1727.113177768769</c:v>
                </c:pt>
                <c:pt idx="107">
                  <c:v>1764.3078650697278</c:v>
                </c:pt>
                <c:pt idx="108">
                  <c:v>1777.4159204703428</c:v>
                </c:pt>
                <c:pt idx="109">
                  <c:v>1784.4826839633974</c:v>
                </c:pt>
                <c:pt idx="110">
                  <c:v>1822.950405094244</c:v>
                </c:pt>
                <c:pt idx="111">
                  <c:v>1849.3734766694167</c:v>
                </c:pt>
                <c:pt idx="112">
                  <c:v>1873.8388556393909</c:v>
                </c:pt>
                <c:pt idx="113">
                  <c:v>1903.497682634637</c:v>
                </c:pt>
                <c:pt idx="114">
                  <c:v>1914.775351519377</c:v>
                </c:pt>
                <c:pt idx="115">
                  <c:v>1936.348070872139</c:v>
                </c:pt>
                <c:pt idx="116">
                  <c:v>1960.039816963003</c:v>
                </c:pt>
                <c:pt idx="117">
                  <c:v>1977.5946544807136</c:v>
                </c:pt>
                <c:pt idx="118">
                  <c:v>2001.4045419589665</c:v>
                </c:pt>
                <c:pt idx="119">
                  <c:v>2024.243277468874</c:v>
                </c:pt>
                <c:pt idx="120">
                  <c:v>2056.5321224826125</c:v>
                </c:pt>
                <c:pt idx="121">
                  <c:v>2063.8405606992674</c:v>
                </c:pt>
                <c:pt idx="122">
                  <c:v>2083.7102353225478</c:v>
                </c:pt>
                <c:pt idx="123">
                  <c:v>2094.187086790537</c:v>
                </c:pt>
                <c:pt idx="124">
                  <c:v>2121.4889241905344</c:v>
                </c:pt>
                <c:pt idx="125">
                  <c:v>2152.0472468288613</c:v>
                </c:pt>
                <c:pt idx="126">
                  <c:v>2183.7780893053105</c:v>
                </c:pt>
                <c:pt idx="127">
                  <c:v>2209.250352751075</c:v>
                </c:pt>
                <c:pt idx="128">
                  <c:v>2229.471455478733</c:v>
                </c:pt>
                <c:pt idx="129">
                  <c:v>2252.9470468248796</c:v>
                </c:pt>
                <c:pt idx="130">
                  <c:v>2265.779942677541</c:v>
                </c:pt>
                <c:pt idx="131">
                  <c:v>2288.285341858268</c:v>
                </c:pt>
                <c:pt idx="132">
                  <c:v>2316.2339424385755</c:v>
                </c:pt>
                <c:pt idx="133">
                  <c:v>2334.5590194312954</c:v>
                </c:pt>
                <c:pt idx="134">
                  <c:v>2372.414936249167</c:v>
                </c:pt>
                <c:pt idx="135">
                  <c:v>2396.2987192435135</c:v>
                </c:pt>
                <c:pt idx="136">
                  <c:v>2422.4323407252627</c:v>
                </c:pt>
                <c:pt idx="137">
                  <c:v>2439.9005593614615</c:v>
                </c:pt>
                <c:pt idx="138">
                  <c:v>2462.8835036948753</c:v>
                </c:pt>
                <c:pt idx="139">
                  <c:v>2496.9273908983278</c:v>
                </c:pt>
                <c:pt idx="140">
                  <c:v>2524.4841672726116</c:v>
                </c:pt>
                <c:pt idx="141">
                  <c:v>2553.2405539847105</c:v>
                </c:pt>
                <c:pt idx="142">
                  <c:v>2569.8761883404404</c:v>
                </c:pt>
                <c:pt idx="143">
                  <c:v>2587.6576755888354</c:v>
                </c:pt>
                <c:pt idx="144">
                  <c:v>2607.7074673139823</c:v>
                </c:pt>
                <c:pt idx="145">
                  <c:v>2630.041938475724</c:v>
                </c:pt>
                <c:pt idx="146">
                  <c:v>2652.4366429120037</c:v>
                </c:pt>
                <c:pt idx="147">
                  <c:v>2682.765616369062</c:v>
                </c:pt>
                <c:pt idx="148">
                  <c:v>2704.1748250621117</c:v>
                </c:pt>
                <c:pt idx="149">
                  <c:v>2723.377332881057</c:v>
                </c:pt>
                <c:pt idx="150">
                  <c:v>2748.29373594287</c:v>
                </c:pt>
                <c:pt idx="151">
                  <c:v>2765.3251592346396</c:v>
                </c:pt>
                <c:pt idx="152">
                  <c:v>2792.648303289335</c:v>
                </c:pt>
                <c:pt idx="153">
                  <c:v>2814.343066549608</c:v>
                </c:pt>
                <c:pt idx="154">
                  <c:v>2836.0946576823153</c:v>
                </c:pt>
                <c:pt idx="155">
                  <c:v>2853.3073040139016</c:v>
                </c:pt>
                <c:pt idx="156">
                  <c:v>2869.4046947109377</c:v>
                </c:pt>
                <c:pt idx="157">
                  <c:v>2883.2273385551584</c:v>
                </c:pt>
                <c:pt idx="158">
                  <c:v>2897.073029752847</c:v>
                </c:pt>
                <c:pt idx="159">
                  <c:v>2906.316332637957</c:v>
                </c:pt>
                <c:pt idx="160">
                  <c:v>2919.042697384829</c:v>
                </c:pt>
                <c:pt idx="161">
                  <c:v>2941.0706441335874</c:v>
                </c:pt>
                <c:pt idx="162">
                  <c:v>2967.814471990686</c:v>
                </c:pt>
                <c:pt idx="163">
                  <c:v>2981.8020407758245</c:v>
                </c:pt>
                <c:pt idx="164">
                  <c:v>3000.4888590629175</c:v>
                </c:pt>
                <c:pt idx="165">
                  <c:v>3012.189511093208</c:v>
                </c:pt>
                <c:pt idx="166">
                  <c:v>2991.1401934292912</c:v>
                </c:pt>
                <c:pt idx="167">
                  <c:v>2980.6355097109004</c:v>
                </c:pt>
                <c:pt idx="168">
                  <c:v>2984.135594640274</c:v>
                </c:pt>
                <c:pt idx="169">
                  <c:v>2985.3026175319424</c:v>
                </c:pt>
                <c:pt idx="170">
                  <c:v>2998.1507057680105</c:v>
                </c:pt>
                <c:pt idx="171">
                  <c:v>3013.360483579388</c:v>
                </c:pt>
                <c:pt idx="172">
                  <c:v>3013.360483579388</c:v>
                </c:pt>
                <c:pt idx="173">
                  <c:v>2999.3197001208946</c:v>
                </c:pt>
                <c:pt idx="174">
                  <c:v>2989.9723499041265</c:v>
                </c:pt>
              </c:numCache>
            </c:numRef>
          </c:yVal>
          <c:smooth val="0"/>
        </c:ser>
        <c:axId val="1841857"/>
        <c:axId val="16576714"/>
      </c:scatterChart>
      <c:valAx>
        <c:axId val="18418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Running 1-min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6576714"/>
        <c:crosses val="autoZero"/>
        <c:crossBetween val="midCat"/>
        <c:dispUnits/>
      </c:valAx>
      <c:valAx>
        <c:axId val="165767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84185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2000:  OKV Profile 1355-1424 UT 6/9/2000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0775"/>
          <c:w val="0.88825"/>
          <c:h val="0.8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Data!$X$645:$X$819</c:f>
              <c:numCache>
                <c:ptCount val="175"/>
                <c:pt idx="0">
                  <c:v>15.364620000000002</c:v>
                </c:pt>
                <c:pt idx="1">
                  <c:v>17.773875000000004</c:v>
                </c:pt>
                <c:pt idx="2">
                  <c:v>20.183315000000004</c:v>
                </c:pt>
                <c:pt idx="3">
                  <c:v>22.592755</c:v>
                </c:pt>
                <c:pt idx="4">
                  <c:v>24.447010000000002</c:v>
                </c:pt>
                <c:pt idx="5">
                  <c:v>25.376450000000002</c:v>
                </c:pt>
                <c:pt idx="6">
                  <c:v>25.75089</c:v>
                </c:pt>
                <c:pt idx="7">
                  <c:v>25.38533</c:v>
                </c:pt>
                <c:pt idx="8">
                  <c:v>23.909770000000005</c:v>
                </c:pt>
                <c:pt idx="9">
                  <c:v>21.69421</c:v>
                </c:pt>
                <c:pt idx="10">
                  <c:v>19.293650000000003</c:v>
                </c:pt>
                <c:pt idx="11">
                  <c:v>16.708090000000002</c:v>
                </c:pt>
                <c:pt idx="12">
                  <c:v>14.307530000000002</c:v>
                </c:pt>
                <c:pt idx="13">
                  <c:v>11.906970000000001</c:v>
                </c:pt>
                <c:pt idx="14">
                  <c:v>10.246410000000001</c:v>
                </c:pt>
                <c:pt idx="15">
                  <c:v>8.95585</c:v>
                </c:pt>
                <c:pt idx="16">
                  <c:v>7.6652900000000015</c:v>
                </c:pt>
                <c:pt idx="17">
                  <c:v>6.744730000000001</c:v>
                </c:pt>
                <c:pt idx="18">
                  <c:v>6.194170000000001</c:v>
                </c:pt>
                <c:pt idx="19">
                  <c:v>5.82861</c:v>
                </c:pt>
                <c:pt idx="20">
                  <c:v>5.463050000000002</c:v>
                </c:pt>
                <c:pt idx="21">
                  <c:v>5.28249</c:v>
                </c:pt>
                <c:pt idx="22">
                  <c:v>5.286930000000001</c:v>
                </c:pt>
                <c:pt idx="23">
                  <c:v>5.291370000000001</c:v>
                </c:pt>
                <c:pt idx="24">
                  <c:v>5.29581</c:v>
                </c:pt>
                <c:pt idx="25">
                  <c:v>5.30025</c:v>
                </c:pt>
                <c:pt idx="26">
                  <c:v>5.11969</c:v>
                </c:pt>
                <c:pt idx="27">
                  <c:v>5.124130000000001</c:v>
                </c:pt>
                <c:pt idx="28">
                  <c:v>5.128570000000001</c:v>
                </c:pt>
                <c:pt idx="29">
                  <c:v>5.1330100000000005</c:v>
                </c:pt>
                <c:pt idx="30">
                  <c:v>5.13745</c:v>
                </c:pt>
                <c:pt idx="31">
                  <c:v>5.14189</c:v>
                </c:pt>
                <c:pt idx="32">
                  <c:v>5.33133</c:v>
                </c:pt>
                <c:pt idx="33">
                  <c:v>5.52077</c:v>
                </c:pt>
                <c:pt idx="34">
                  <c:v>5.71021</c:v>
                </c:pt>
                <c:pt idx="35">
                  <c:v>5.899650000000001</c:v>
                </c:pt>
                <c:pt idx="36">
                  <c:v>6.08909</c:v>
                </c:pt>
                <c:pt idx="37">
                  <c:v>6.278530000000001</c:v>
                </c:pt>
                <c:pt idx="38">
                  <c:v>6.28297</c:v>
                </c:pt>
                <c:pt idx="39">
                  <c:v>5.91741</c:v>
                </c:pt>
                <c:pt idx="40">
                  <c:v>5.551850000000001</c:v>
                </c:pt>
                <c:pt idx="41">
                  <c:v>5.001290000000001</c:v>
                </c:pt>
                <c:pt idx="42">
                  <c:v>4.2657300000000005</c:v>
                </c:pt>
                <c:pt idx="43">
                  <c:v>3.7149850000000004</c:v>
                </c:pt>
                <c:pt idx="44">
                  <c:v>3.349425</c:v>
                </c:pt>
                <c:pt idx="45">
                  <c:v>3.1688650000000003</c:v>
                </c:pt>
                <c:pt idx="46">
                  <c:v>3.173120000000001</c:v>
                </c:pt>
                <c:pt idx="47">
                  <c:v>3.3623750000000006</c:v>
                </c:pt>
                <c:pt idx="48">
                  <c:v>3.7368150000000004</c:v>
                </c:pt>
                <c:pt idx="49">
                  <c:v>3.926440000000001</c:v>
                </c:pt>
                <c:pt idx="50">
                  <c:v>3.930695</c:v>
                </c:pt>
                <c:pt idx="51">
                  <c:v>3.9349500000000006</c:v>
                </c:pt>
                <c:pt idx="52">
                  <c:v>3.5695750000000004</c:v>
                </c:pt>
                <c:pt idx="53">
                  <c:v>3.2042</c:v>
                </c:pt>
                <c:pt idx="54">
                  <c:v>2.8384549999999997</c:v>
                </c:pt>
                <c:pt idx="55">
                  <c:v>2.47271</c:v>
                </c:pt>
                <c:pt idx="56">
                  <c:v>2.1073350000000004</c:v>
                </c:pt>
                <c:pt idx="57">
                  <c:v>1.7419600000000004</c:v>
                </c:pt>
                <c:pt idx="58">
                  <c:v>1.561215</c:v>
                </c:pt>
                <c:pt idx="59">
                  <c:v>1.4523240000000002</c:v>
                </c:pt>
                <c:pt idx="60">
                  <c:v>1.2881550000000002</c:v>
                </c:pt>
                <c:pt idx="61">
                  <c:v>1.01306</c:v>
                </c:pt>
                <c:pt idx="100">
                  <c:v>2.3210100000000002</c:v>
                </c:pt>
                <c:pt idx="101">
                  <c:v>2.323785</c:v>
                </c:pt>
                <c:pt idx="102">
                  <c:v>2.32619</c:v>
                </c:pt>
                <c:pt idx="103">
                  <c:v>2.32878</c:v>
                </c:pt>
                <c:pt idx="104">
                  <c:v>2.331222</c:v>
                </c:pt>
                <c:pt idx="105">
                  <c:v>2.14859</c:v>
                </c:pt>
                <c:pt idx="106">
                  <c:v>2.153585</c:v>
                </c:pt>
                <c:pt idx="107">
                  <c:v>2.158395</c:v>
                </c:pt>
                <c:pt idx="108">
                  <c:v>1.9782050000000002</c:v>
                </c:pt>
                <c:pt idx="109">
                  <c:v>1.7978300000000003</c:v>
                </c:pt>
                <c:pt idx="110">
                  <c:v>1.61764</c:v>
                </c:pt>
                <c:pt idx="111">
                  <c:v>1.6224500000000004</c:v>
                </c:pt>
                <c:pt idx="112">
                  <c:v>1.442075</c:v>
                </c:pt>
                <c:pt idx="113">
                  <c:v>1.261885</c:v>
                </c:pt>
                <c:pt idx="114">
                  <c:v>1.081695</c:v>
                </c:pt>
                <c:pt idx="115">
                  <c:v>0.9015050000000001</c:v>
                </c:pt>
                <c:pt idx="116">
                  <c:v>0.721315</c:v>
                </c:pt>
                <c:pt idx="117">
                  <c:v>0.5411250000000001</c:v>
                </c:pt>
                <c:pt idx="118">
                  <c:v>0.36111999999999994</c:v>
                </c:pt>
                <c:pt idx="119">
                  <c:v>0.18093000000000004</c:v>
                </c:pt>
                <c:pt idx="120">
                  <c:v>0.18574000000000002</c:v>
                </c:pt>
                <c:pt idx="121">
                  <c:v>0.19073500000000002</c:v>
                </c:pt>
                <c:pt idx="122">
                  <c:v>0.195545</c:v>
                </c:pt>
                <c:pt idx="123">
                  <c:v>0.20035500000000003</c:v>
                </c:pt>
                <c:pt idx="124">
                  <c:v>0.20498000000000002</c:v>
                </c:pt>
                <c:pt idx="125">
                  <c:v>0.20979</c:v>
                </c:pt>
                <c:pt idx="126">
                  <c:v>0.214785</c:v>
                </c:pt>
                <c:pt idx="127">
                  <c:v>0.21941</c:v>
                </c:pt>
                <c:pt idx="128">
                  <c:v>0.22422</c:v>
                </c:pt>
                <c:pt idx="129">
                  <c:v>0.22921500000000003</c:v>
                </c:pt>
                <c:pt idx="130">
                  <c:v>0.23421000000000003</c:v>
                </c:pt>
                <c:pt idx="131">
                  <c:v>0.23902000000000004</c:v>
                </c:pt>
                <c:pt idx="132">
                  <c:v>0.24364500000000003</c:v>
                </c:pt>
                <c:pt idx="133">
                  <c:v>0.24864000000000006</c:v>
                </c:pt>
                <c:pt idx="134">
                  <c:v>0.25345</c:v>
                </c:pt>
                <c:pt idx="135">
                  <c:v>0.258075</c:v>
                </c:pt>
                <c:pt idx="136">
                  <c:v>0.26288500000000004</c:v>
                </c:pt>
                <c:pt idx="137">
                  <c:v>0.267695</c:v>
                </c:pt>
                <c:pt idx="138">
                  <c:v>0.27269000000000004</c:v>
                </c:pt>
                <c:pt idx="139">
                  <c:v>0.2775</c:v>
                </c:pt>
                <c:pt idx="140">
                  <c:v>0.28231</c:v>
                </c:pt>
                <c:pt idx="141">
                  <c:v>0.2873050000000001</c:v>
                </c:pt>
                <c:pt idx="142">
                  <c:v>0.29211500000000007</c:v>
                </c:pt>
                <c:pt idx="143">
                  <c:v>0.29692500000000005</c:v>
                </c:pt>
                <c:pt idx="144">
                  <c:v>0.30173500000000003</c:v>
                </c:pt>
                <c:pt idx="145">
                  <c:v>0.306545</c:v>
                </c:pt>
                <c:pt idx="146">
                  <c:v>0.31135500000000005</c:v>
                </c:pt>
                <c:pt idx="147">
                  <c:v>0.31598000000000004</c:v>
                </c:pt>
                <c:pt idx="148">
                  <c:v>0.32079</c:v>
                </c:pt>
                <c:pt idx="149">
                  <c:v>0.3256</c:v>
                </c:pt>
                <c:pt idx="150">
                  <c:v>0.330225</c:v>
                </c:pt>
                <c:pt idx="151">
                  <c:v>0.33503499999999997</c:v>
                </c:pt>
                <c:pt idx="152">
                  <c:v>0.34003</c:v>
                </c:pt>
                <c:pt idx="153">
                  <c:v>0.34502499999999997</c:v>
                </c:pt>
                <c:pt idx="154">
                  <c:v>0.34983500000000006</c:v>
                </c:pt>
                <c:pt idx="155">
                  <c:v>0.3546450000000001</c:v>
                </c:pt>
                <c:pt idx="156">
                  <c:v>0.35964</c:v>
                </c:pt>
                <c:pt idx="157">
                  <c:v>0.36445</c:v>
                </c:pt>
                <c:pt idx="158">
                  <c:v>0.36907500000000004</c:v>
                </c:pt>
                <c:pt idx="159">
                  <c:v>0.3737000000000001</c:v>
                </c:pt>
                <c:pt idx="160">
                  <c:v>0.37851000000000007</c:v>
                </c:pt>
                <c:pt idx="161">
                  <c:v>0.38350500000000004</c:v>
                </c:pt>
                <c:pt idx="162">
                  <c:v>0.388315</c:v>
                </c:pt>
                <c:pt idx="163">
                  <c:v>0.393125</c:v>
                </c:pt>
                <c:pt idx="164">
                  <c:v>0.39812</c:v>
                </c:pt>
                <c:pt idx="165">
                  <c:v>0.40311499999999995</c:v>
                </c:pt>
                <c:pt idx="166">
                  <c:v>0.40559399999999995</c:v>
                </c:pt>
                <c:pt idx="167">
                  <c:v>0.40792500000000004</c:v>
                </c:pt>
                <c:pt idx="168">
                  <c:v>0.41033000000000003</c:v>
                </c:pt>
              </c:numCache>
            </c:numRef>
          </c:xVal>
          <c:yVal>
            <c:numRef>
              <c:f>Data!$Z$645:$Z$819</c:f>
              <c:numCache>
                <c:ptCount val="175"/>
                <c:pt idx="0">
                  <c:v>199.59417753554987</c:v>
                </c:pt>
                <c:pt idx="1">
                  <c:v>197.9253770130519</c:v>
                </c:pt>
                <c:pt idx="2">
                  <c:v>215.4645315155595</c:v>
                </c:pt>
                <c:pt idx="3">
                  <c:v>252.33380100042754</c:v>
                </c:pt>
                <c:pt idx="4">
                  <c:v>294.4303697721318</c:v>
                </c:pt>
                <c:pt idx="5">
                  <c:v>341.83327901003014</c:v>
                </c:pt>
                <c:pt idx="6">
                  <c:v>382.680836868249</c:v>
                </c:pt>
                <c:pt idx="7">
                  <c:v>426.3026624711554</c:v>
                </c:pt>
                <c:pt idx="8">
                  <c:v>466.70708138327217</c:v>
                </c:pt>
                <c:pt idx="9">
                  <c:v>504.7115018247377</c:v>
                </c:pt>
                <c:pt idx="10">
                  <c:v>544.6302497313404</c:v>
                </c:pt>
                <c:pt idx="11">
                  <c:v>593.4874275307052</c:v>
                </c:pt>
                <c:pt idx="12">
                  <c:v>643.514025825595</c:v>
                </c:pt>
                <c:pt idx="13">
                  <c:v>675.2657638625943</c:v>
                </c:pt>
                <c:pt idx="14">
                  <c:v>715.1269329148543</c:v>
                </c:pt>
                <c:pt idx="15">
                  <c:v>748.9371320000486</c:v>
                </c:pt>
                <c:pt idx="16">
                  <c:v>770.3620882981234</c:v>
                </c:pt>
                <c:pt idx="17">
                  <c:v>790.9463399933803</c:v>
                </c:pt>
                <c:pt idx="18">
                  <c:v>820.5696777469603</c:v>
                </c:pt>
                <c:pt idx="19">
                  <c:v>841.2789193350042</c:v>
                </c:pt>
                <c:pt idx="20">
                  <c:v>862.0399368947989</c:v>
                </c:pt>
                <c:pt idx="21">
                  <c:v>888.2910722673928</c:v>
                </c:pt>
                <c:pt idx="22">
                  <c:v>926.4576920527646</c:v>
                </c:pt>
                <c:pt idx="23">
                  <c:v>959.3121419215622</c:v>
                </c:pt>
                <c:pt idx="24">
                  <c:v>994.1334412511662</c:v>
                </c:pt>
                <c:pt idx="25">
                  <c:v>1020.8061772354472</c:v>
                </c:pt>
                <c:pt idx="26">
                  <c:v>1042.9451409075527</c:v>
                </c:pt>
                <c:pt idx="27">
                  <c:v>1068.8487535367808</c:v>
                </c:pt>
                <c:pt idx="28">
                  <c:v>1087.4009314322484</c:v>
                </c:pt>
                <c:pt idx="29">
                  <c:v>1112.5123004083603</c:v>
                </c:pt>
                <c:pt idx="30">
                  <c:v>1145.1775066794257</c:v>
                </c:pt>
                <c:pt idx="31">
                  <c:v>1185.4857541380613</c:v>
                </c:pt>
                <c:pt idx="32">
                  <c:v>1193.9471828178698</c:v>
                </c:pt>
                <c:pt idx="33">
                  <c:v>1215.6100864499933</c:v>
                </c:pt>
                <c:pt idx="34">
                  <c:v>1249.63110244417</c:v>
                </c:pt>
                <c:pt idx="35">
                  <c:v>1273.3390822665028</c:v>
                </c:pt>
                <c:pt idx="36">
                  <c:v>1289.4992583155906</c:v>
                </c:pt>
                <c:pt idx="37">
                  <c:v>1321.9142646486625</c:v>
                </c:pt>
                <c:pt idx="38">
                  <c:v>1346.7878703055962</c:v>
                </c:pt>
                <c:pt idx="39">
                  <c:v>1358.2931736660435</c:v>
                </c:pt>
                <c:pt idx="40">
                  <c:v>1385.2010363975055</c:v>
                </c:pt>
                <c:pt idx="41">
                  <c:v>1410.2652225578706</c:v>
                </c:pt>
                <c:pt idx="42">
                  <c:v>1419.9254741964314</c:v>
                </c:pt>
                <c:pt idx="43">
                  <c:v>1431.5326300133604</c:v>
                </c:pt>
                <c:pt idx="44">
                  <c:v>1444.1253845801732</c:v>
                </c:pt>
                <c:pt idx="45">
                  <c:v>1453.8251303063503</c:v>
                </c:pt>
                <c:pt idx="46">
                  <c:v>1464.5079532628922</c:v>
                </c:pt>
                <c:pt idx="47">
                  <c:v>1472.2859202261138</c:v>
                </c:pt>
                <c:pt idx="48">
                  <c:v>1483.9665476899945</c:v>
                </c:pt>
                <c:pt idx="49">
                  <c:v>1497.6147450812282</c:v>
                </c:pt>
                <c:pt idx="50">
                  <c:v>1516.1732514317557</c:v>
                </c:pt>
                <c:pt idx="51">
                  <c:v>1545.560865111858</c:v>
                </c:pt>
                <c:pt idx="52">
                  <c:v>1581.949411617938</c:v>
                </c:pt>
                <c:pt idx="53">
                  <c:v>1606.6268484182522</c:v>
                </c:pt>
                <c:pt idx="54">
                  <c:v>1634.3529221629951</c:v>
                </c:pt>
                <c:pt idx="55">
                  <c:v>1666.1536364593449</c:v>
                </c:pt>
                <c:pt idx="56">
                  <c:v>1692.0816911103686</c:v>
                </c:pt>
                <c:pt idx="57">
                  <c:v>1695.0786059237685</c:v>
                </c:pt>
                <c:pt idx="58">
                  <c:v>1709.0785272562337</c:v>
                </c:pt>
                <c:pt idx="59">
                  <c:v>1703.0756705813292</c:v>
                </c:pt>
                <c:pt idx="60">
                  <c:v>1700.075868740528</c:v>
                </c:pt>
                <c:pt idx="61">
                  <c:v>1701.0756822836065</c:v>
                </c:pt>
                <c:pt idx="62">
                  <c:v>1700.075868740528</c:v>
                </c:pt>
                <c:pt idx="63">
                  <c:v>1703.0756705813292</c:v>
                </c:pt>
                <c:pt idx="64">
                  <c:v>1693.0805425426186</c:v>
                </c:pt>
                <c:pt idx="65">
                  <c:v>1698.0766027210007</c:v>
                </c:pt>
                <c:pt idx="66">
                  <c:v>1698.0766027210007</c:v>
                </c:pt>
                <c:pt idx="67">
                  <c:v>1704.0758453939811</c:v>
                </c:pt>
                <c:pt idx="68">
                  <c:v>1707.0770928353602</c:v>
                </c:pt>
                <c:pt idx="69">
                  <c:v>1714.0842247807718</c:v>
                </c:pt>
                <c:pt idx="70">
                  <c:v>1703.0756705813292</c:v>
                </c:pt>
                <c:pt idx="71">
                  <c:v>1693.0805425426186</c:v>
                </c:pt>
                <c:pt idx="72">
                  <c:v>1690.084348617996</c:v>
                </c:pt>
                <c:pt idx="73">
                  <c:v>1679.1075441485107</c:v>
                </c:pt>
                <c:pt idx="74">
                  <c:v>1678.1103719621437</c:v>
                </c:pt>
                <c:pt idx="75">
                  <c:v>1688.087486429223</c:v>
                </c:pt>
                <c:pt idx="76">
                  <c:v>1708.0777497470986</c:v>
                </c:pt>
                <c:pt idx="77">
                  <c:v>1712.0815836588024</c:v>
                </c:pt>
                <c:pt idx="78">
                  <c:v>1710.0794253918384</c:v>
                </c:pt>
                <c:pt idx="79">
                  <c:v>1700.075868740528</c:v>
                </c:pt>
                <c:pt idx="80">
                  <c:v>1691.082959811791</c:v>
                </c:pt>
                <c:pt idx="81">
                  <c:v>1684.0952020388634</c:v>
                </c:pt>
                <c:pt idx="82">
                  <c:v>1679.1075441485107</c:v>
                </c:pt>
                <c:pt idx="83">
                  <c:v>1681.1022478266104</c:v>
                </c:pt>
                <c:pt idx="84">
                  <c:v>1681.1022478266104</c:v>
                </c:pt>
                <c:pt idx="85">
                  <c:v>1684.0952020388634</c:v>
                </c:pt>
                <c:pt idx="86">
                  <c:v>1690.084348617996</c:v>
                </c:pt>
                <c:pt idx="87">
                  <c:v>1709.0785272562337</c:v>
                </c:pt>
                <c:pt idx="88">
                  <c:v>1721.0972745556383</c:v>
                </c:pt>
                <c:pt idx="89">
                  <c:v>1720.0950476071039</c:v>
                </c:pt>
                <c:pt idx="90">
                  <c:v>1718.0909565217153</c:v>
                </c:pt>
                <c:pt idx="91">
                  <c:v>1711.0804441829978</c:v>
                </c:pt>
                <c:pt idx="92">
                  <c:v>1686.0911043131034</c:v>
                </c:pt>
                <c:pt idx="93">
                  <c:v>1678.1103719621437</c:v>
                </c:pt>
                <c:pt idx="94">
                  <c:v>1683.097430770375</c:v>
                </c:pt>
                <c:pt idx="95">
                  <c:v>1670.1373023414537</c:v>
                </c:pt>
                <c:pt idx="96">
                  <c:v>1662.171880750351</c:v>
                </c:pt>
                <c:pt idx="97">
                  <c:v>1658.1920333834914</c:v>
                </c:pt>
                <c:pt idx="98">
                  <c:v>1652.225836475902</c:v>
                </c:pt>
                <c:pt idx="99">
                  <c:v>1652.225836475902</c:v>
                </c:pt>
                <c:pt idx="100">
                  <c:v>1660.1817186384885</c:v>
                </c:pt>
                <c:pt idx="101">
                  <c:v>1657.1973695059175</c:v>
                </c:pt>
                <c:pt idx="102">
                  <c:v>1667.1493737795606</c:v>
                </c:pt>
                <c:pt idx="103">
                  <c:v>1662.171880750351</c:v>
                </c:pt>
                <c:pt idx="104">
                  <c:v>1664.1625199477064</c:v>
                </c:pt>
                <c:pt idx="105">
                  <c:v>1683.097430770375</c:v>
                </c:pt>
                <c:pt idx="106">
                  <c:v>1727.113177768769</c:v>
                </c:pt>
                <c:pt idx="107">
                  <c:v>1764.3078650697278</c:v>
                </c:pt>
                <c:pt idx="108">
                  <c:v>1777.4159204703428</c:v>
                </c:pt>
                <c:pt idx="109">
                  <c:v>1784.4826839633974</c:v>
                </c:pt>
                <c:pt idx="110">
                  <c:v>1822.950405094244</c:v>
                </c:pt>
                <c:pt idx="111">
                  <c:v>1849.3734766694167</c:v>
                </c:pt>
                <c:pt idx="112">
                  <c:v>1873.8388556393909</c:v>
                </c:pt>
                <c:pt idx="113">
                  <c:v>1903.497682634637</c:v>
                </c:pt>
                <c:pt idx="114">
                  <c:v>1914.775351519377</c:v>
                </c:pt>
                <c:pt idx="115">
                  <c:v>1936.348070872139</c:v>
                </c:pt>
                <c:pt idx="116">
                  <c:v>1960.039816963003</c:v>
                </c:pt>
                <c:pt idx="117">
                  <c:v>1977.5946544807136</c:v>
                </c:pt>
                <c:pt idx="118">
                  <c:v>2001.4045419589665</c:v>
                </c:pt>
                <c:pt idx="119">
                  <c:v>2024.243277468874</c:v>
                </c:pt>
                <c:pt idx="120">
                  <c:v>2056.5321224826125</c:v>
                </c:pt>
                <c:pt idx="121">
                  <c:v>2063.8405606992674</c:v>
                </c:pt>
                <c:pt idx="122">
                  <c:v>2083.7102353225478</c:v>
                </c:pt>
                <c:pt idx="123">
                  <c:v>2094.187086790537</c:v>
                </c:pt>
                <c:pt idx="124">
                  <c:v>2121.4889241905344</c:v>
                </c:pt>
                <c:pt idx="125">
                  <c:v>2152.0472468288613</c:v>
                </c:pt>
                <c:pt idx="126">
                  <c:v>2183.7780893053105</c:v>
                </c:pt>
                <c:pt idx="127">
                  <c:v>2209.250352751075</c:v>
                </c:pt>
                <c:pt idx="128">
                  <c:v>2229.471455478733</c:v>
                </c:pt>
                <c:pt idx="129">
                  <c:v>2252.9470468248796</c:v>
                </c:pt>
                <c:pt idx="130">
                  <c:v>2265.779942677541</c:v>
                </c:pt>
                <c:pt idx="131">
                  <c:v>2288.285341858268</c:v>
                </c:pt>
                <c:pt idx="132">
                  <c:v>2316.2339424385755</c:v>
                </c:pt>
                <c:pt idx="133">
                  <c:v>2334.5590194312954</c:v>
                </c:pt>
                <c:pt idx="134">
                  <c:v>2372.414936249167</c:v>
                </c:pt>
                <c:pt idx="135">
                  <c:v>2396.2987192435135</c:v>
                </c:pt>
                <c:pt idx="136">
                  <c:v>2422.4323407252627</c:v>
                </c:pt>
                <c:pt idx="137">
                  <c:v>2439.9005593614615</c:v>
                </c:pt>
                <c:pt idx="138">
                  <c:v>2462.8835036948753</c:v>
                </c:pt>
                <c:pt idx="139">
                  <c:v>2496.9273908983278</c:v>
                </c:pt>
                <c:pt idx="140">
                  <c:v>2524.4841672726116</c:v>
                </c:pt>
                <c:pt idx="141">
                  <c:v>2553.2405539847105</c:v>
                </c:pt>
                <c:pt idx="142">
                  <c:v>2569.8761883404404</c:v>
                </c:pt>
                <c:pt idx="143">
                  <c:v>2587.6576755888354</c:v>
                </c:pt>
                <c:pt idx="144">
                  <c:v>2607.7074673139823</c:v>
                </c:pt>
                <c:pt idx="145">
                  <c:v>2630.041938475724</c:v>
                </c:pt>
                <c:pt idx="146">
                  <c:v>2652.4366429120037</c:v>
                </c:pt>
                <c:pt idx="147">
                  <c:v>2682.765616369062</c:v>
                </c:pt>
                <c:pt idx="148">
                  <c:v>2704.1748250621117</c:v>
                </c:pt>
                <c:pt idx="149">
                  <c:v>2723.377332881057</c:v>
                </c:pt>
                <c:pt idx="150">
                  <c:v>2748.29373594287</c:v>
                </c:pt>
                <c:pt idx="151">
                  <c:v>2765.3251592346396</c:v>
                </c:pt>
                <c:pt idx="152">
                  <c:v>2792.648303289335</c:v>
                </c:pt>
                <c:pt idx="153">
                  <c:v>2814.343066549608</c:v>
                </c:pt>
                <c:pt idx="154">
                  <c:v>2836.0946576823153</c:v>
                </c:pt>
                <c:pt idx="155">
                  <c:v>2853.3073040139016</c:v>
                </c:pt>
                <c:pt idx="156">
                  <c:v>2869.4046947109377</c:v>
                </c:pt>
                <c:pt idx="157">
                  <c:v>2883.2273385551584</c:v>
                </c:pt>
                <c:pt idx="158">
                  <c:v>2897.073029752847</c:v>
                </c:pt>
                <c:pt idx="159">
                  <c:v>2906.316332637957</c:v>
                </c:pt>
                <c:pt idx="160">
                  <c:v>2919.042697384829</c:v>
                </c:pt>
                <c:pt idx="161">
                  <c:v>2941.0706441335874</c:v>
                </c:pt>
                <c:pt idx="162">
                  <c:v>2967.814471990686</c:v>
                </c:pt>
                <c:pt idx="163">
                  <c:v>2981.8020407758245</c:v>
                </c:pt>
                <c:pt idx="164">
                  <c:v>3000.4888590629175</c:v>
                </c:pt>
                <c:pt idx="165">
                  <c:v>3012.189511093208</c:v>
                </c:pt>
                <c:pt idx="166">
                  <c:v>2991.1401934292912</c:v>
                </c:pt>
                <c:pt idx="167">
                  <c:v>2980.6355097109004</c:v>
                </c:pt>
                <c:pt idx="168">
                  <c:v>2984.135594640274</c:v>
                </c:pt>
                <c:pt idx="169">
                  <c:v>2985.3026175319424</c:v>
                </c:pt>
                <c:pt idx="170">
                  <c:v>2998.1507057680105</c:v>
                </c:pt>
                <c:pt idx="171">
                  <c:v>3013.360483579388</c:v>
                </c:pt>
                <c:pt idx="172">
                  <c:v>3013.360483579388</c:v>
                </c:pt>
                <c:pt idx="173">
                  <c:v>2999.3197001208946</c:v>
                </c:pt>
                <c:pt idx="174">
                  <c:v>2989.9723499041265</c:v>
                </c:pt>
              </c:numCache>
            </c:numRef>
          </c:yVal>
          <c:smooth val="0"/>
        </c:ser>
        <c:axId val="14972699"/>
        <c:axId val="536564"/>
      </c:scatterChart>
      <c:valAx>
        <c:axId val="149726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Running 1-min SO</a:t>
                </a:r>
                <a:r>
                  <a:rPr lang="en-US" cap="none" sz="575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36564"/>
        <c:crosses val="autoZero"/>
        <c:crossBetween val="midCat"/>
        <c:dispUnits/>
      </c:valAx>
      <c:valAx>
        <c:axId val="5365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497269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2000:  CBE Profile 1441-1516 UT 6/9/2000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Data!$O$921:$O$1125</c:f>
              <c:numCache>
                <c:ptCount val="205"/>
                <c:pt idx="0">
                  <c:v>14.1</c:v>
                </c:pt>
                <c:pt idx="1">
                  <c:v>13.7</c:v>
                </c:pt>
                <c:pt idx="2">
                  <c:v>13.6</c:v>
                </c:pt>
                <c:pt idx="3">
                  <c:v>13.7</c:v>
                </c:pt>
                <c:pt idx="4">
                  <c:v>13.9</c:v>
                </c:pt>
                <c:pt idx="5">
                  <c:v>13.9</c:v>
                </c:pt>
                <c:pt idx="6">
                  <c:v>14</c:v>
                </c:pt>
                <c:pt idx="7">
                  <c:v>14</c:v>
                </c:pt>
                <c:pt idx="8">
                  <c:v>14.2</c:v>
                </c:pt>
                <c:pt idx="9">
                  <c:v>14</c:v>
                </c:pt>
                <c:pt idx="10">
                  <c:v>14.4</c:v>
                </c:pt>
                <c:pt idx="11">
                  <c:v>14.5</c:v>
                </c:pt>
                <c:pt idx="12">
                  <c:v>14.7</c:v>
                </c:pt>
                <c:pt idx="13">
                  <c:v>14.7</c:v>
                </c:pt>
                <c:pt idx="14">
                  <c:v>14.6</c:v>
                </c:pt>
                <c:pt idx="15">
                  <c:v>14.7</c:v>
                </c:pt>
                <c:pt idx="16">
                  <c:v>14.7</c:v>
                </c:pt>
                <c:pt idx="17">
                  <c:v>14.6</c:v>
                </c:pt>
                <c:pt idx="18">
                  <c:v>14.6</c:v>
                </c:pt>
                <c:pt idx="19">
                  <c:v>14.8</c:v>
                </c:pt>
                <c:pt idx="20">
                  <c:v>14.9</c:v>
                </c:pt>
                <c:pt idx="21">
                  <c:v>15</c:v>
                </c:pt>
                <c:pt idx="22">
                  <c:v>15.2</c:v>
                </c:pt>
                <c:pt idx="23">
                  <c:v>15.4</c:v>
                </c:pt>
                <c:pt idx="24">
                  <c:v>15.5</c:v>
                </c:pt>
                <c:pt idx="25">
                  <c:v>15.5</c:v>
                </c:pt>
                <c:pt idx="26">
                  <c:v>15.6</c:v>
                </c:pt>
                <c:pt idx="27">
                  <c:v>15.7</c:v>
                </c:pt>
                <c:pt idx="28">
                  <c:v>15.7</c:v>
                </c:pt>
                <c:pt idx="29">
                  <c:v>16.3</c:v>
                </c:pt>
                <c:pt idx="30">
                  <c:v>16.5</c:v>
                </c:pt>
                <c:pt idx="31">
                  <c:v>16.7</c:v>
                </c:pt>
                <c:pt idx="32">
                  <c:v>16.5</c:v>
                </c:pt>
                <c:pt idx="33">
                  <c:v>16.5</c:v>
                </c:pt>
                <c:pt idx="34">
                  <c:v>16.5</c:v>
                </c:pt>
                <c:pt idx="35">
                  <c:v>16.9</c:v>
                </c:pt>
                <c:pt idx="36">
                  <c:v>17.1</c:v>
                </c:pt>
                <c:pt idx="37">
                  <c:v>17.1</c:v>
                </c:pt>
                <c:pt idx="38">
                  <c:v>17.7</c:v>
                </c:pt>
                <c:pt idx="39">
                  <c:v>17.8</c:v>
                </c:pt>
                <c:pt idx="40">
                  <c:v>17.7</c:v>
                </c:pt>
                <c:pt idx="41">
                  <c:v>17</c:v>
                </c:pt>
                <c:pt idx="42">
                  <c:v>17</c:v>
                </c:pt>
                <c:pt idx="43">
                  <c:v>16.8</c:v>
                </c:pt>
                <c:pt idx="44">
                  <c:v>16.8</c:v>
                </c:pt>
                <c:pt idx="45">
                  <c:v>16.8</c:v>
                </c:pt>
                <c:pt idx="46">
                  <c:v>17.4</c:v>
                </c:pt>
                <c:pt idx="47">
                  <c:v>17.7</c:v>
                </c:pt>
                <c:pt idx="48">
                  <c:v>17.5</c:v>
                </c:pt>
                <c:pt idx="49">
                  <c:v>17.5</c:v>
                </c:pt>
                <c:pt idx="50">
                  <c:v>17</c:v>
                </c:pt>
                <c:pt idx="51">
                  <c:v>14.5</c:v>
                </c:pt>
                <c:pt idx="52">
                  <c:v>13.5</c:v>
                </c:pt>
                <c:pt idx="53">
                  <c:v>13.6</c:v>
                </c:pt>
                <c:pt idx="54">
                  <c:v>15.3</c:v>
                </c:pt>
                <c:pt idx="55">
                  <c:v>14.3</c:v>
                </c:pt>
                <c:pt idx="56">
                  <c:v>17.2</c:v>
                </c:pt>
                <c:pt idx="57">
                  <c:v>16.3</c:v>
                </c:pt>
                <c:pt idx="58">
                  <c:v>14.2</c:v>
                </c:pt>
                <c:pt idx="59">
                  <c:v>14.1</c:v>
                </c:pt>
                <c:pt idx="60">
                  <c:v>14.2</c:v>
                </c:pt>
                <c:pt idx="61">
                  <c:v>14.2</c:v>
                </c:pt>
                <c:pt idx="62">
                  <c:v>14.5</c:v>
                </c:pt>
                <c:pt idx="63">
                  <c:v>14.6</c:v>
                </c:pt>
                <c:pt idx="64">
                  <c:v>14.8</c:v>
                </c:pt>
                <c:pt idx="65">
                  <c:v>14.9</c:v>
                </c:pt>
                <c:pt idx="66">
                  <c:v>14.9</c:v>
                </c:pt>
                <c:pt idx="67">
                  <c:v>14.8</c:v>
                </c:pt>
                <c:pt idx="68">
                  <c:v>14.9</c:v>
                </c:pt>
                <c:pt idx="69">
                  <c:v>14.8</c:v>
                </c:pt>
                <c:pt idx="70">
                  <c:v>15.6</c:v>
                </c:pt>
                <c:pt idx="71">
                  <c:v>15.3</c:v>
                </c:pt>
                <c:pt idx="72">
                  <c:v>15.3</c:v>
                </c:pt>
                <c:pt idx="73">
                  <c:v>15.7</c:v>
                </c:pt>
                <c:pt idx="74">
                  <c:v>15.4</c:v>
                </c:pt>
                <c:pt idx="75">
                  <c:v>16.2</c:v>
                </c:pt>
                <c:pt idx="76">
                  <c:v>16.4</c:v>
                </c:pt>
                <c:pt idx="77">
                  <c:v>15.9</c:v>
                </c:pt>
                <c:pt idx="78">
                  <c:v>16.2</c:v>
                </c:pt>
                <c:pt idx="79">
                  <c:v>15.5</c:v>
                </c:pt>
                <c:pt idx="80">
                  <c:v>14.8</c:v>
                </c:pt>
                <c:pt idx="81">
                  <c:v>15.4</c:v>
                </c:pt>
                <c:pt idx="82">
                  <c:v>15.4</c:v>
                </c:pt>
                <c:pt idx="83">
                  <c:v>15.1</c:v>
                </c:pt>
                <c:pt idx="84">
                  <c:v>15.6</c:v>
                </c:pt>
                <c:pt idx="85">
                  <c:v>15.5</c:v>
                </c:pt>
                <c:pt idx="86">
                  <c:v>15.5</c:v>
                </c:pt>
                <c:pt idx="87">
                  <c:v>15.3</c:v>
                </c:pt>
                <c:pt idx="88">
                  <c:v>15.4</c:v>
                </c:pt>
                <c:pt idx="89">
                  <c:v>15.7</c:v>
                </c:pt>
                <c:pt idx="90">
                  <c:v>15.5</c:v>
                </c:pt>
                <c:pt idx="91">
                  <c:v>16.1</c:v>
                </c:pt>
                <c:pt idx="92">
                  <c:v>15.1</c:v>
                </c:pt>
                <c:pt idx="93">
                  <c:v>15.3</c:v>
                </c:pt>
                <c:pt idx="94">
                  <c:v>15.4</c:v>
                </c:pt>
                <c:pt idx="95">
                  <c:v>15.8</c:v>
                </c:pt>
                <c:pt idx="96">
                  <c:v>15.8</c:v>
                </c:pt>
                <c:pt idx="97">
                  <c:v>15.6</c:v>
                </c:pt>
                <c:pt idx="98">
                  <c:v>15.5</c:v>
                </c:pt>
                <c:pt idx="99">
                  <c:v>15.5</c:v>
                </c:pt>
                <c:pt idx="100">
                  <c:v>15.7</c:v>
                </c:pt>
                <c:pt idx="101">
                  <c:v>16</c:v>
                </c:pt>
                <c:pt idx="102">
                  <c:v>15.7</c:v>
                </c:pt>
                <c:pt idx="103">
                  <c:v>15.6</c:v>
                </c:pt>
                <c:pt idx="104">
                  <c:v>14.6</c:v>
                </c:pt>
                <c:pt idx="105">
                  <c:v>15.6</c:v>
                </c:pt>
                <c:pt idx="106">
                  <c:v>15.6</c:v>
                </c:pt>
                <c:pt idx="107">
                  <c:v>15.3</c:v>
                </c:pt>
                <c:pt idx="108">
                  <c:v>15.3</c:v>
                </c:pt>
                <c:pt idx="109">
                  <c:v>14.7</c:v>
                </c:pt>
                <c:pt idx="110">
                  <c:v>15.5</c:v>
                </c:pt>
                <c:pt idx="111">
                  <c:v>15</c:v>
                </c:pt>
                <c:pt idx="112">
                  <c:v>15.2</c:v>
                </c:pt>
                <c:pt idx="113">
                  <c:v>15.4</c:v>
                </c:pt>
                <c:pt idx="114">
                  <c:v>15.8</c:v>
                </c:pt>
                <c:pt idx="115">
                  <c:v>16.3</c:v>
                </c:pt>
                <c:pt idx="116">
                  <c:v>16.6</c:v>
                </c:pt>
                <c:pt idx="117">
                  <c:v>16</c:v>
                </c:pt>
                <c:pt idx="118">
                  <c:v>15.5</c:v>
                </c:pt>
                <c:pt idx="119">
                  <c:v>15</c:v>
                </c:pt>
                <c:pt idx="120">
                  <c:v>15.3</c:v>
                </c:pt>
                <c:pt idx="121">
                  <c:v>16</c:v>
                </c:pt>
                <c:pt idx="122">
                  <c:v>15.9</c:v>
                </c:pt>
                <c:pt idx="123">
                  <c:v>15.3</c:v>
                </c:pt>
                <c:pt idx="124">
                  <c:v>16.2</c:v>
                </c:pt>
                <c:pt idx="125">
                  <c:v>16.1</c:v>
                </c:pt>
                <c:pt idx="126">
                  <c:v>15.8</c:v>
                </c:pt>
                <c:pt idx="127">
                  <c:v>16.2</c:v>
                </c:pt>
                <c:pt idx="128">
                  <c:v>16.1</c:v>
                </c:pt>
                <c:pt idx="129">
                  <c:v>15.9</c:v>
                </c:pt>
                <c:pt idx="130">
                  <c:v>15.3</c:v>
                </c:pt>
                <c:pt idx="131">
                  <c:v>15.9</c:v>
                </c:pt>
                <c:pt idx="132">
                  <c:v>16.1</c:v>
                </c:pt>
                <c:pt idx="133">
                  <c:v>15.8</c:v>
                </c:pt>
                <c:pt idx="134">
                  <c:v>16.6</c:v>
                </c:pt>
                <c:pt idx="135">
                  <c:v>16.6</c:v>
                </c:pt>
                <c:pt idx="136">
                  <c:v>16.5</c:v>
                </c:pt>
                <c:pt idx="137">
                  <c:v>16.9</c:v>
                </c:pt>
                <c:pt idx="138">
                  <c:v>17.6</c:v>
                </c:pt>
                <c:pt idx="139">
                  <c:v>17.5</c:v>
                </c:pt>
                <c:pt idx="140">
                  <c:v>17.5</c:v>
                </c:pt>
                <c:pt idx="141">
                  <c:v>17.8</c:v>
                </c:pt>
                <c:pt idx="142">
                  <c:v>17.6</c:v>
                </c:pt>
                <c:pt idx="143">
                  <c:v>17.6</c:v>
                </c:pt>
                <c:pt idx="144">
                  <c:v>17.7</c:v>
                </c:pt>
                <c:pt idx="145">
                  <c:v>18.3</c:v>
                </c:pt>
                <c:pt idx="146">
                  <c:v>18.1</c:v>
                </c:pt>
                <c:pt idx="147">
                  <c:v>18</c:v>
                </c:pt>
                <c:pt idx="148">
                  <c:v>18.1</c:v>
                </c:pt>
                <c:pt idx="149">
                  <c:v>18.3</c:v>
                </c:pt>
                <c:pt idx="150">
                  <c:v>18.3</c:v>
                </c:pt>
                <c:pt idx="151">
                  <c:v>18.2</c:v>
                </c:pt>
                <c:pt idx="152">
                  <c:v>18.4</c:v>
                </c:pt>
                <c:pt idx="153">
                  <c:v>18.8</c:v>
                </c:pt>
                <c:pt idx="154">
                  <c:v>18.9</c:v>
                </c:pt>
                <c:pt idx="155">
                  <c:v>19.2</c:v>
                </c:pt>
                <c:pt idx="156">
                  <c:v>19.3</c:v>
                </c:pt>
                <c:pt idx="157">
                  <c:v>19.4</c:v>
                </c:pt>
                <c:pt idx="158">
                  <c:v>19.6</c:v>
                </c:pt>
                <c:pt idx="159">
                  <c:v>19.8</c:v>
                </c:pt>
                <c:pt idx="160">
                  <c:v>20.2</c:v>
                </c:pt>
                <c:pt idx="161">
                  <c:v>20.3</c:v>
                </c:pt>
                <c:pt idx="162">
                  <c:v>20.5</c:v>
                </c:pt>
                <c:pt idx="163">
                  <c:v>20.5</c:v>
                </c:pt>
                <c:pt idx="164">
                  <c:v>20.7</c:v>
                </c:pt>
                <c:pt idx="165">
                  <c:v>20</c:v>
                </c:pt>
                <c:pt idx="166">
                  <c:v>20.4</c:v>
                </c:pt>
                <c:pt idx="167">
                  <c:v>20.4</c:v>
                </c:pt>
                <c:pt idx="168">
                  <c:v>20.6</c:v>
                </c:pt>
                <c:pt idx="169">
                  <c:v>20.9</c:v>
                </c:pt>
                <c:pt idx="170">
                  <c:v>21.2</c:v>
                </c:pt>
                <c:pt idx="171">
                  <c:v>21.5</c:v>
                </c:pt>
                <c:pt idx="172">
                  <c:v>21.8</c:v>
                </c:pt>
                <c:pt idx="173">
                  <c:v>21.9</c:v>
                </c:pt>
                <c:pt idx="174">
                  <c:v>22.1</c:v>
                </c:pt>
                <c:pt idx="175">
                  <c:v>22.3</c:v>
                </c:pt>
                <c:pt idx="176">
                  <c:v>22.3</c:v>
                </c:pt>
                <c:pt idx="177">
                  <c:v>22.4</c:v>
                </c:pt>
                <c:pt idx="178">
                  <c:v>22.7</c:v>
                </c:pt>
                <c:pt idx="179">
                  <c:v>22.7</c:v>
                </c:pt>
                <c:pt idx="180">
                  <c:v>23.1</c:v>
                </c:pt>
                <c:pt idx="181">
                  <c:v>23.4</c:v>
                </c:pt>
                <c:pt idx="182">
                  <c:v>23.8</c:v>
                </c:pt>
                <c:pt idx="183">
                  <c:v>23.9</c:v>
                </c:pt>
                <c:pt idx="184">
                  <c:v>24.4</c:v>
                </c:pt>
                <c:pt idx="185">
                  <c:v>24.4</c:v>
                </c:pt>
                <c:pt idx="186">
                  <c:v>24.4</c:v>
                </c:pt>
                <c:pt idx="187">
                  <c:v>24.2</c:v>
                </c:pt>
                <c:pt idx="188">
                  <c:v>24</c:v>
                </c:pt>
                <c:pt idx="189">
                  <c:v>24.1</c:v>
                </c:pt>
                <c:pt idx="190">
                  <c:v>24.3</c:v>
                </c:pt>
                <c:pt idx="191">
                  <c:v>24.4</c:v>
                </c:pt>
                <c:pt idx="192">
                  <c:v>24.7</c:v>
                </c:pt>
                <c:pt idx="193">
                  <c:v>24.7</c:v>
                </c:pt>
                <c:pt idx="194">
                  <c:v>24.9</c:v>
                </c:pt>
                <c:pt idx="195">
                  <c:v>24.8</c:v>
                </c:pt>
                <c:pt idx="196">
                  <c:v>25.2</c:v>
                </c:pt>
                <c:pt idx="197">
                  <c:v>25.4</c:v>
                </c:pt>
                <c:pt idx="198">
                  <c:v>25.6</c:v>
                </c:pt>
                <c:pt idx="199">
                  <c:v>26</c:v>
                </c:pt>
                <c:pt idx="200">
                  <c:v>26.6</c:v>
                </c:pt>
                <c:pt idx="201">
                  <c:v>27</c:v>
                </c:pt>
                <c:pt idx="202">
                  <c:v>27.1</c:v>
                </c:pt>
                <c:pt idx="203">
                  <c:v>27.4</c:v>
                </c:pt>
                <c:pt idx="204">
                  <c:v>27.4</c:v>
                </c:pt>
              </c:numCache>
            </c:numRef>
          </c:xVal>
          <c:yVal>
            <c:numRef>
              <c:f>Data!$Z$921:$Z$1125</c:f>
              <c:numCache>
                <c:ptCount val="205"/>
                <c:pt idx="0">
                  <c:v>2989.9723499041265</c:v>
                </c:pt>
                <c:pt idx="1">
                  <c:v>3012.189511093208</c:v>
                </c:pt>
                <c:pt idx="2">
                  <c:v>3008.6775840491077</c:v>
                </c:pt>
                <c:pt idx="3">
                  <c:v>3002.827670899811</c:v>
                </c:pt>
                <c:pt idx="4">
                  <c:v>2998.1507057680105</c:v>
                </c:pt>
                <c:pt idx="5">
                  <c:v>2985.3026175319424</c:v>
                </c:pt>
                <c:pt idx="6">
                  <c:v>2970.14409786429</c:v>
                </c:pt>
                <c:pt idx="7">
                  <c:v>2955.0131990340924</c:v>
                </c:pt>
                <c:pt idx="8">
                  <c:v>2935.2681483541996</c:v>
                </c:pt>
                <c:pt idx="9">
                  <c:v>2913.255568171578</c:v>
                </c:pt>
                <c:pt idx="10">
                  <c:v>2895.9183399961375</c:v>
                </c:pt>
                <c:pt idx="11">
                  <c:v>2885.5333511698104</c:v>
                </c:pt>
                <c:pt idx="12">
                  <c:v>2871.70687142987</c:v>
                </c:pt>
                <c:pt idx="13">
                  <c:v>2857.9033751825664</c:v>
                </c:pt>
                <c:pt idx="14">
                  <c:v>2848.713775271679</c:v>
                </c:pt>
                <c:pt idx="15">
                  <c:v>2829.2195768105</c:v>
                </c:pt>
                <c:pt idx="16">
                  <c:v>2814.343066549608</c:v>
                </c:pt>
                <c:pt idx="17">
                  <c:v>2802.9177051269226</c:v>
                </c:pt>
                <c:pt idx="18">
                  <c:v>2782.3915858187356</c:v>
                </c:pt>
                <c:pt idx="19">
                  <c:v>2760.780029744047</c:v>
                </c:pt>
                <c:pt idx="20">
                  <c:v>2740.357676958876</c:v>
                </c:pt>
                <c:pt idx="21">
                  <c:v>2725.639373584775</c:v>
                </c:pt>
                <c:pt idx="22">
                  <c:v>2704.1748250621117</c:v>
                </c:pt>
                <c:pt idx="23">
                  <c:v>2685.0166197366016</c:v>
                </c:pt>
                <c:pt idx="24">
                  <c:v>2677.140776099803</c:v>
                </c:pt>
                <c:pt idx="25">
                  <c:v>2671.5197433447242</c:v>
                </c:pt>
                <c:pt idx="26">
                  <c:v>2652.4366429120037</c:v>
                </c:pt>
                <c:pt idx="27">
                  <c:v>2634.5160503145635</c:v>
                </c:pt>
                <c:pt idx="28">
                  <c:v>2616.634048525117</c:v>
                </c:pt>
                <c:pt idx="29">
                  <c:v>2575.42881400504</c:v>
                </c:pt>
                <c:pt idx="30">
                  <c:v>2563.217934845673</c:v>
                </c:pt>
                <c:pt idx="31">
                  <c:v>2546.595620550371</c:v>
                </c:pt>
                <c:pt idx="32">
                  <c:v>2541.062235010778</c:v>
                </c:pt>
                <c:pt idx="33">
                  <c:v>2532.216480382557</c:v>
                </c:pt>
                <c:pt idx="34">
                  <c:v>2526.6926649909487</c:v>
                </c:pt>
                <c:pt idx="35">
                  <c:v>2491.4269923584757</c:v>
                </c:pt>
                <c:pt idx="36">
                  <c:v>2471.6556702278026</c:v>
                </c:pt>
                <c:pt idx="37">
                  <c:v>2458.500893026052</c:v>
                </c:pt>
                <c:pt idx="38">
                  <c:v>2422.4323407252627</c:v>
                </c:pt>
                <c:pt idx="39">
                  <c:v>2403.912533334319</c:v>
                </c:pt>
                <c:pt idx="40">
                  <c:v>2396.2987192435135</c:v>
                </c:pt>
                <c:pt idx="41">
                  <c:v>2386.5197763603005</c:v>
                </c:pt>
                <c:pt idx="42">
                  <c:v>2378.921885548033</c:v>
                </c:pt>
                <c:pt idx="43">
                  <c:v>2365.9130817825844</c:v>
                </c:pt>
                <c:pt idx="44">
                  <c:v>2355.0879578769923</c:v>
                </c:pt>
                <c:pt idx="45">
                  <c:v>2347.518758888949</c:v>
                </c:pt>
                <c:pt idx="46">
                  <c:v>2333.4799535637517</c:v>
                </c:pt>
                <c:pt idx="47">
                  <c:v>2315.1572550630635</c:v>
                </c:pt>
                <c:pt idx="48">
                  <c:v>2305.4733456600325</c:v>
                </c:pt>
                <c:pt idx="49">
                  <c:v>2289.358550437727</c:v>
                </c:pt>
                <c:pt idx="50">
                  <c:v>2270.061985506473</c:v>
                </c:pt>
                <c:pt idx="51">
                  <c:v>2245.470339186971</c:v>
                </c:pt>
                <c:pt idx="52">
                  <c:v>2231.6028598466955</c:v>
                </c:pt>
                <c:pt idx="53">
                  <c:v>2222.015845460289</c:v>
                </c:pt>
                <c:pt idx="54">
                  <c:v>2214.5669233738163</c:v>
                </c:pt>
                <c:pt idx="55">
                  <c:v>2199.689095077601</c:v>
                </c:pt>
                <c:pt idx="56">
                  <c:v>2183.7780893053105</c:v>
                </c:pt>
                <c:pt idx="57">
                  <c:v>2173.187663980046</c:v>
                </c:pt>
                <c:pt idx="58">
                  <c:v>2150.9916374240215</c:v>
                </c:pt>
                <c:pt idx="59">
                  <c:v>2128.854781557999</c:v>
                </c:pt>
                <c:pt idx="60">
                  <c:v>2106.7767817433287</c:v>
                </c:pt>
                <c:pt idx="61">
                  <c:v>2074.292357386826</c:v>
                </c:pt>
                <c:pt idx="62">
                  <c:v>2051.3157447923886</c:v>
                </c:pt>
                <c:pt idx="63">
                  <c:v>2039.851235272338</c:v>
                </c:pt>
                <c:pt idx="64">
                  <c:v>2020.08610523086</c:v>
                </c:pt>
                <c:pt idx="65">
                  <c:v>2007.6270610751653</c:v>
                </c:pt>
                <c:pt idx="66">
                  <c:v>1998.2950300814039</c:v>
                </c:pt>
                <c:pt idx="67">
                  <c:v>1987.93839195669</c:v>
                </c:pt>
                <c:pt idx="68">
                  <c:v>1970.3616969396119</c:v>
                </c:pt>
                <c:pt idx="69">
                  <c:v>1965.1991531786791</c:v>
                </c:pt>
                <c:pt idx="70">
                  <c:v>1955.9146547460282</c:v>
                </c:pt>
                <c:pt idx="71">
                  <c:v>1952.8221273543184</c:v>
                </c:pt>
                <c:pt idx="72">
                  <c:v>1937.376742458714</c:v>
                </c:pt>
                <c:pt idx="73">
                  <c:v>1906.5718918529412</c:v>
                </c:pt>
                <c:pt idx="74">
                  <c:v>1878.9448948902295</c:v>
                </c:pt>
                <c:pt idx="75">
                  <c:v>1839.2008043547107</c:v>
                </c:pt>
                <c:pt idx="76">
                  <c:v>1807.7444836652357</c:v>
                </c:pt>
                <c:pt idx="77">
                  <c:v>1779.4343821652603</c:v>
                </c:pt>
                <c:pt idx="78">
                  <c:v>1747.1977234699716</c:v>
                </c:pt>
                <c:pt idx="79">
                  <c:v>1736.1452122984638</c:v>
                </c:pt>
                <c:pt idx="80">
                  <c:v>1715.085726485175</c:v>
                </c:pt>
                <c:pt idx="81">
                  <c:v>1695.0786059237685</c:v>
                </c:pt>
                <c:pt idx="82">
                  <c:v>1690.084348617996</c:v>
                </c:pt>
                <c:pt idx="83">
                  <c:v>1694.079514137447</c:v>
                </c:pt>
                <c:pt idx="84">
                  <c:v>1691.082959811791</c:v>
                </c:pt>
                <c:pt idx="85">
                  <c:v>1685.0930932101658</c:v>
                </c:pt>
                <c:pt idx="86">
                  <c:v>1676.1163867509763</c:v>
                </c:pt>
                <c:pt idx="87">
                  <c:v>1672.129852170331</c:v>
                </c:pt>
                <c:pt idx="88">
                  <c:v>1654.2140925304147</c:v>
                </c:pt>
                <c:pt idx="89">
                  <c:v>1637.3290710648128</c:v>
                </c:pt>
                <c:pt idx="90">
                  <c:v>1635.3448532842842</c:v>
                </c:pt>
                <c:pt idx="91">
                  <c:v>1646.2639230653224</c:v>
                </c:pt>
                <c:pt idx="92">
                  <c:v>1650.2380563653912</c:v>
                </c:pt>
                <c:pt idx="93">
                  <c:v>1654.2140925304147</c:v>
                </c:pt>
                <c:pt idx="94">
                  <c:v>1652.225836475902</c:v>
                </c:pt>
                <c:pt idx="95">
                  <c:v>1656.2028247568996</c:v>
                </c:pt>
                <c:pt idx="96">
                  <c:v>1669.1412066919668</c:v>
                </c:pt>
                <c:pt idx="97">
                  <c:v>1671.13351749135</c:v>
                </c:pt>
                <c:pt idx="98">
                  <c:v>1669.1412066919668</c:v>
                </c:pt>
                <c:pt idx="99">
                  <c:v>1660.1817186384885</c:v>
                </c:pt>
                <c:pt idx="100">
                  <c:v>1651.2318869418884</c:v>
                </c:pt>
                <c:pt idx="101">
                  <c:v>1669.1412066919668</c:v>
                </c:pt>
                <c:pt idx="102">
                  <c:v>1683.097430770375</c:v>
                </c:pt>
                <c:pt idx="103">
                  <c:v>1671.13351749135</c:v>
                </c:pt>
                <c:pt idx="104">
                  <c:v>1686.0911043131034</c:v>
                </c:pt>
                <c:pt idx="105">
                  <c:v>1681.1022478266104</c:v>
                </c:pt>
                <c:pt idx="106">
                  <c:v>1691.082959811791</c:v>
                </c:pt>
                <c:pt idx="107">
                  <c:v>1702.0756162208731</c:v>
                </c:pt>
                <c:pt idx="108">
                  <c:v>1713.0828438483559</c:v>
                </c:pt>
                <c:pt idx="109">
                  <c:v>1723.1020914103785</c:v>
                </c:pt>
                <c:pt idx="110">
                  <c:v>1720.0950476071039</c:v>
                </c:pt>
                <c:pt idx="111">
                  <c:v>1716.087348990702</c:v>
                </c:pt>
                <c:pt idx="112">
                  <c:v>1698.0766027210007</c:v>
                </c:pt>
                <c:pt idx="113">
                  <c:v>1688.087486429223</c:v>
                </c:pt>
                <c:pt idx="114">
                  <c:v>1672.129852170331</c:v>
                </c:pt>
                <c:pt idx="115">
                  <c:v>1657.1973695059175</c:v>
                </c:pt>
                <c:pt idx="116">
                  <c:v>1655.2083991079044</c:v>
                </c:pt>
                <c:pt idx="117">
                  <c:v>1667.1493737795606</c:v>
                </c:pt>
                <c:pt idx="118">
                  <c:v>1688.087486429223</c:v>
                </c:pt>
                <c:pt idx="119">
                  <c:v>1709.0785272562337</c:v>
                </c:pt>
                <c:pt idx="120">
                  <c:v>1705.0761406878473</c:v>
                </c:pt>
                <c:pt idx="121">
                  <c:v>1700.075868740528</c:v>
                </c:pt>
                <c:pt idx="122">
                  <c:v>1691.082959811791</c:v>
                </c:pt>
                <c:pt idx="123">
                  <c:v>1693.0805425426186</c:v>
                </c:pt>
                <c:pt idx="124">
                  <c:v>1690.084348617996</c:v>
                </c:pt>
                <c:pt idx="125">
                  <c:v>1688.087486429223</c:v>
                </c:pt>
                <c:pt idx="126">
                  <c:v>1692.0816911103686</c:v>
                </c:pt>
                <c:pt idx="127">
                  <c:v>1700.075868740528</c:v>
                </c:pt>
                <c:pt idx="128">
                  <c:v>1677.1133195058806</c:v>
                </c:pt>
                <c:pt idx="129">
                  <c:v>1661.1767400730268</c:v>
                </c:pt>
                <c:pt idx="130">
                  <c:v>1625.430870048433</c:v>
                </c:pt>
                <c:pt idx="131">
                  <c:v>1600.6975719278503</c:v>
                </c:pt>
                <c:pt idx="132">
                  <c:v>1583.9209100535998</c:v>
                </c:pt>
                <c:pt idx="133">
                  <c:v>1561.2768884866825</c:v>
                </c:pt>
                <c:pt idx="134">
                  <c:v>1551.450888793251</c:v>
                </c:pt>
                <c:pt idx="135">
                  <c:v>1534.7733271209406</c:v>
                </c:pt>
                <c:pt idx="136">
                  <c:v>1517.1511648017822</c:v>
                </c:pt>
                <c:pt idx="137">
                  <c:v>1493.712970607001</c:v>
                </c:pt>
                <c:pt idx="138">
                  <c:v>1472.2859202261138</c:v>
                </c:pt>
                <c:pt idx="139">
                  <c:v>1438.3109709650944</c:v>
                </c:pt>
                <c:pt idx="140">
                  <c:v>1398.6877353259094</c:v>
                </c:pt>
                <c:pt idx="141">
                  <c:v>1364.0518086901718</c:v>
                </c:pt>
                <c:pt idx="142">
                  <c:v>1351.5798095995194</c:v>
                </c:pt>
                <c:pt idx="143">
                  <c:v>1332.4286217474512</c:v>
                </c:pt>
                <c:pt idx="144">
                  <c:v>1320.0039928730425</c:v>
                </c:pt>
                <c:pt idx="145">
                  <c:v>1310.4592201302269</c:v>
                </c:pt>
                <c:pt idx="146">
                  <c:v>1295.2103667745462</c:v>
                </c:pt>
                <c:pt idx="147">
                  <c:v>1286.6451763586406</c:v>
                </c:pt>
                <c:pt idx="148">
                  <c:v>1285.6940336542043</c:v>
                </c:pt>
                <c:pt idx="149">
                  <c:v>1270.4905482363974</c:v>
                </c:pt>
                <c:pt idx="150">
                  <c:v>1267.6429910140023</c:v>
                </c:pt>
                <c:pt idx="151">
                  <c:v>1261.002485764485</c:v>
                </c:pt>
                <c:pt idx="152">
                  <c:v>1243.9512449231374</c:v>
                </c:pt>
                <c:pt idx="153">
                  <c:v>1214.6670450121499</c:v>
                </c:pt>
                <c:pt idx="154">
                  <c:v>1196.769576105789</c:v>
                </c:pt>
                <c:pt idx="155">
                  <c:v>1172.340645195868</c:v>
                </c:pt>
                <c:pt idx="156">
                  <c:v>1162.0269234283078</c:v>
                </c:pt>
                <c:pt idx="157">
                  <c:v>1139.5686234050527</c:v>
                </c:pt>
                <c:pt idx="158">
                  <c:v>1121.8321121296428</c:v>
                </c:pt>
                <c:pt idx="159">
                  <c:v>1092.9746768291147</c:v>
                </c:pt>
                <c:pt idx="160">
                  <c:v>1057.737309365045</c:v>
                </c:pt>
                <c:pt idx="161">
                  <c:v>1044.7927215964528</c:v>
                </c:pt>
                <c:pt idx="162">
                  <c:v>1031.8682810543169</c:v>
                </c:pt>
                <c:pt idx="163">
                  <c:v>1030.9458760134346</c:v>
                </c:pt>
                <c:pt idx="164">
                  <c:v>1023.5703219617739</c:v>
                </c:pt>
                <c:pt idx="165">
                  <c:v>1017.122081623998</c:v>
                </c:pt>
                <c:pt idx="166">
                  <c:v>1006.9992383366052</c:v>
                </c:pt>
                <c:pt idx="167">
                  <c:v>1003.3212618078685</c:v>
                </c:pt>
                <c:pt idx="168">
                  <c:v>1003.3212618078685</c:v>
                </c:pt>
                <c:pt idx="169">
                  <c:v>995.0517659822106</c:v>
                </c:pt>
                <c:pt idx="170">
                  <c:v>963.8855580045616</c:v>
                </c:pt>
                <c:pt idx="171">
                  <c:v>955.6552217382729</c:v>
                </c:pt>
                <c:pt idx="172">
                  <c:v>929.1906035047793</c:v>
                </c:pt>
                <c:pt idx="173">
                  <c:v>904.6267195788186</c:v>
                </c:pt>
                <c:pt idx="174">
                  <c:v>889.1977656538907</c:v>
                </c:pt>
                <c:pt idx="175">
                  <c:v>886.4779824409757</c:v>
                </c:pt>
                <c:pt idx="176">
                  <c:v>866.5600781919736</c:v>
                </c:pt>
                <c:pt idx="177">
                  <c:v>856.6190131649073</c:v>
                </c:pt>
                <c:pt idx="178">
                  <c:v>825.0672954553505</c:v>
                </c:pt>
                <c:pt idx="179">
                  <c:v>798.1180570510545</c:v>
                </c:pt>
                <c:pt idx="180">
                  <c:v>777.5160421086789</c:v>
                </c:pt>
                <c:pt idx="181">
                  <c:v>735.5745511430463</c:v>
                </c:pt>
                <c:pt idx="182">
                  <c:v>705.3654073352984</c:v>
                </c:pt>
                <c:pt idx="183">
                  <c:v>669.9653691898689</c:v>
                </c:pt>
                <c:pt idx="184">
                  <c:v>646.1553717754484</c:v>
                </c:pt>
                <c:pt idx="185">
                  <c:v>612.7602424046626</c:v>
                </c:pt>
                <c:pt idx="186">
                  <c:v>599.6148361894802</c:v>
                </c:pt>
                <c:pt idx="187">
                  <c:v>596.1129061968298</c:v>
                </c:pt>
                <c:pt idx="188">
                  <c:v>589.1134735860168</c:v>
                </c:pt>
                <c:pt idx="189">
                  <c:v>583.8677681860485</c:v>
                </c:pt>
                <c:pt idx="190">
                  <c:v>548.1105311620004</c:v>
                </c:pt>
                <c:pt idx="191">
                  <c:v>518.5745290378156</c:v>
                </c:pt>
                <c:pt idx="192">
                  <c:v>502.9802495778727</c:v>
                </c:pt>
                <c:pt idx="193">
                  <c:v>485.68754992573764</c:v>
                </c:pt>
                <c:pt idx="194">
                  <c:v>474.4665755208488</c:v>
                </c:pt>
                <c:pt idx="195">
                  <c:v>458.0939166529634</c:v>
                </c:pt>
                <c:pt idx="196">
                  <c:v>446.9101420708841</c:v>
                </c:pt>
                <c:pt idx="197">
                  <c:v>427.1602871940446</c:v>
                </c:pt>
                <c:pt idx="198">
                  <c:v>396.34146322190793</c:v>
                </c:pt>
                <c:pt idx="199">
                  <c:v>363.93409415152786</c:v>
                </c:pt>
                <c:pt idx="200">
                  <c:v>315.558953182557</c:v>
                </c:pt>
                <c:pt idx="201">
                  <c:v>275.88158246941623</c:v>
                </c:pt>
                <c:pt idx="202">
                  <c:v>245.61811007879237</c:v>
                </c:pt>
                <c:pt idx="203">
                  <c:v>224.66651352728292</c:v>
                </c:pt>
                <c:pt idx="204">
                  <c:v>215.4645315155595</c:v>
                </c:pt>
              </c:numCache>
            </c:numRef>
          </c:yVal>
          <c:smooth val="0"/>
        </c:ser>
        <c:axId val="4829077"/>
        <c:axId val="43461694"/>
      </c:scatterChart>
      <c:valAx>
        <c:axId val="4829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3461694"/>
        <c:crosses val="autoZero"/>
        <c:crossBetween val="midCat"/>
        <c:dispUnits/>
      </c:valAx>
      <c:valAx>
        <c:axId val="434616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82907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2000:  CBE Profile 1441-1516 UT 6/9/2000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07625"/>
          <c:w val="0.88925"/>
          <c:h val="0.8865"/>
        </c:manualLayout>
      </c:layout>
      <c:scatterChart>
        <c:scatterStyle val="lineMarker"/>
        <c:varyColors val="0"/>
        <c:ser>
          <c:idx val="0"/>
          <c:order val="0"/>
          <c:tx>
            <c:v>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Data!$Q$921:$Q$1125</c:f>
              <c:numCache>
                <c:ptCount val="205"/>
                <c:pt idx="0">
                  <c:v>59.4</c:v>
                </c:pt>
                <c:pt idx="1">
                  <c:v>58.8</c:v>
                </c:pt>
                <c:pt idx="2">
                  <c:v>59.6</c:v>
                </c:pt>
                <c:pt idx="3">
                  <c:v>59.6</c:v>
                </c:pt>
                <c:pt idx="4">
                  <c:v>60.6</c:v>
                </c:pt>
                <c:pt idx="5">
                  <c:v>66.4</c:v>
                </c:pt>
                <c:pt idx="6">
                  <c:v>60.4</c:v>
                </c:pt>
                <c:pt idx="7">
                  <c:v>58.1</c:v>
                </c:pt>
                <c:pt idx="8">
                  <c:v>63.9</c:v>
                </c:pt>
                <c:pt idx="9">
                  <c:v>61</c:v>
                </c:pt>
                <c:pt idx="10">
                  <c:v>60.4</c:v>
                </c:pt>
                <c:pt idx="11">
                  <c:v>59.6</c:v>
                </c:pt>
                <c:pt idx="12">
                  <c:v>58.9</c:v>
                </c:pt>
                <c:pt idx="13">
                  <c:v>58</c:v>
                </c:pt>
                <c:pt idx="14">
                  <c:v>59.6</c:v>
                </c:pt>
                <c:pt idx="15">
                  <c:v>58.2</c:v>
                </c:pt>
                <c:pt idx="16">
                  <c:v>59.1</c:v>
                </c:pt>
                <c:pt idx="17">
                  <c:v>53.8</c:v>
                </c:pt>
                <c:pt idx="18">
                  <c:v>53.1</c:v>
                </c:pt>
                <c:pt idx="19">
                  <c:v>52.4</c:v>
                </c:pt>
                <c:pt idx="20">
                  <c:v>55.4</c:v>
                </c:pt>
                <c:pt idx="21">
                  <c:v>56.1</c:v>
                </c:pt>
                <c:pt idx="22">
                  <c:v>59.6</c:v>
                </c:pt>
                <c:pt idx="23">
                  <c:v>56</c:v>
                </c:pt>
                <c:pt idx="24">
                  <c:v>55.5</c:v>
                </c:pt>
                <c:pt idx="25">
                  <c:v>56.1</c:v>
                </c:pt>
                <c:pt idx="26">
                  <c:v>55.6</c:v>
                </c:pt>
                <c:pt idx="27">
                  <c:v>53.4</c:v>
                </c:pt>
                <c:pt idx="28">
                  <c:v>55.5</c:v>
                </c:pt>
                <c:pt idx="29">
                  <c:v>55</c:v>
                </c:pt>
                <c:pt idx="30">
                  <c:v>57.9</c:v>
                </c:pt>
                <c:pt idx="31">
                  <c:v>57.9</c:v>
                </c:pt>
                <c:pt idx="32">
                  <c:v>57.6</c:v>
                </c:pt>
                <c:pt idx="33">
                  <c:v>53.9</c:v>
                </c:pt>
                <c:pt idx="34">
                  <c:v>54.6</c:v>
                </c:pt>
                <c:pt idx="35">
                  <c:v>54.4</c:v>
                </c:pt>
                <c:pt idx="36">
                  <c:v>54.1</c:v>
                </c:pt>
                <c:pt idx="37">
                  <c:v>51</c:v>
                </c:pt>
                <c:pt idx="38">
                  <c:v>50.5</c:v>
                </c:pt>
                <c:pt idx="39">
                  <c:v>49.4</c:v>
                </c:pt>
                <c:pt idx="40">
                  <c:v>51.6</c:v>
                </c:pt>
                <c:pt idx="41">
                  <c:v>51.6</c:v>
                </c:pt>
                <c:pt idx="42">
                  <c:v>53.6</c:v>
                </c:pt>
                <c:pt idx="43">
                  <c:v>55</c:v>
                </c:pt>
                <c:pt idx="44">
                  <c:v>56.4</c:v>
                </c:pt>
                <c:pt idx="45">
                  <c:v>53.6</c:v>
                </c:pt>
                <c:pt idx="46">
                  <c:v>52.1</c:v>
                </c:pt>
                <c:pt idx="47">
                  <c:v>50.6</c:v>
                </c:pt>
                <c:pt idx="48">
                  <c:v>54.6</c:v>
                </c:pt>
                <c:pt idx="49">
                  <c:v>53.9</c:v>
                </c:pt>
                <c:pt idx="50">
                  <c:v>53.5</c:v>
                </c:pt>
                <c:pt idx="51">
                  <c:v>51.6</c:v>
                </c:pt>
                <c:pt idx="52">
                  <c:v>50.9</c:v>
                </c:pt>
                <c:pt idx="53">
                  <c:v>57.9</c:v>
                </c:pt>
                <c:pt idx="54">
                  <c:v>62.8</c:v>
                </c:pt>
                <c:pt idx="55">
                  <c:v>72</c:v>
                </c:pt>
                <c:pt idx="56">
                  <c:v>67.6</c:v>
                </c:pt>
                <c:pt idx="57">
                  <c:v>67.5</c:v>
                </c:pt>
                <c:pt idx="58">
                  <c:v>60.5</c:v>
                </c:pt>
                <c:pt idx="59">
                  <c:v>61.3</c:v>
                </c:pt>
                <c:pt idx="60">
                  <c:v>68.5</c:v>
                </c:pt>
                <c:pt idx="61">
                  <c:v>77.5</c:v>
                </c:pt>
                <c:pt idx="62">
                  <c:v>78.3</c:v>
                </c:pt>
                <c:pt idx="63">
                  <c:v>79.9</c:v>
                </c:pt>
                <c:pt idx="64">
                  <c:v>78.4</c:v>
                </c:pt>
                <c:pt idx="65">
                  <c:v>84.4</c:v>
                </c:pt>
                <c:pt idx="66">
                  <c:v>85.4</c:v>
                </c:pt>
                <c:pt idx="67">
                  <c:v>84.4</c:v>
                </c:pt>
                <c:pt idx="68">
                  <c:v>82.9</c:v>
                </c:pt>
                <c:pt idx="69">
                  <c:v>86.1</c:v>
                </c:pt>
                <c:pt idx="70">
                  <c:v>87.6</c:v>
                </c:pt>
                <c:pt idx="71">
                  <c:v>86.8</c:v>
                </c:pt>
                <c:pt idx="72">
                  <c:v>87.2</c:v>
                </c:pt>
                <c:pt idx="73">
                  <c:v>86.3</c:v>
                </c:pt>
                <c:pt idx="74">
                  <c:v>87.8</c:v>
                </c:pt>
                <c:pt idx="75">
                  <c:v>90.5</c:v>
                </c:pt>
                <c:pt idx="76">
                  <c:v>93.9</c:v>
                </c:pt>
                <c:pt idx="77">
                  <c:v>90.7</c:v>
                </c:pt>
                <c:pt idx="78">
                  <c:v>89.9</c:v>
                </c:pt>
                <c:pt idx="79">
                  <c:v>91.4</c:v>
                </c:pt>
                <c:pt idx="80">
                  <c:v>98.9</c:v>
                </c:pt>
                <c:pt idx="81">
                  <c:v>101.3</c:v>
                </c:pt>
                <c:pt idx="82">
                  <c:v>103.7</c:v>
                </c:pt>
                <c:pt idx="83">
                  <c:v>101.6</c:v>
                </c:pt>
                <c:pt idx="84">
                  <c:v>104.2</c:v>
                </c:pt>
                <c:pt idx="85">
                  <c:v>103.9</c:v>
                </c:pt>
                <c:pt idx="86">
                  <c:v>105.6</c:v>
                </c:pt>
                <c:pt idx="87">
                  <c:v>102.8</c:v>
                </c:pt>
                <c:pt idx="88">
                  <c:v>103.9</c:v>
                </c:pt>
                <c:pt idx="89">
                  <c:v>106.8</c:v>
                </c:pt>
                <c:pt idx="90">
                  <c:v>108</c:v>
                </c:pt>
                <c:pt idx="91">
                  <c:v>105.6</c:v>
                </c:pt>
                <c:pt idx="92">
                  <c:v>103.6</c:v>
                </c:pt>
                <c:pt idx="93">
                  <c:v>105.9</c:v>
                </c:pt>
                <c:pt idx="94">
                  <c:v>104.9</c:v>
                </c:pt>
                <c:pt idx="95">
                  <c:v>104.8</c:v>
                </c:pt>
                <c:pt idx="96">
                  <c:v>106.7</c:v>
                </c:pt>
                <c:pt idx="97">
                  <c:v>107.4</c:v>
                </c:pt>
                <c:pt idx="98">
                  <c:v>107.9</c:v>
                </c:pt>
                <c:pt idx="99">
                  <c:v>103.5</c:v>
                </c:pt>
                <c:pt idx="100">
                  <c:v>104.8</c:v>
                </c:pt>
                <c:pt idx="101">
                  <c:v>105.6</c:v>
                </c:pt>
                <c:pt idx="102">
                  <c:v>105.2</c:v>
                </c:pt>
                <c:pt idx="103">
                  <c:v>106.2</c:v>
                </c:pt>
                <c:pt idx="104">
                  <c:v>107.4</c:v>
                </c:pt>
                <c:pt idx="105">
                  <c:v>106.7</c:v>
                </c:pt>
                <c:pt idx="106">
                  <c:v>103.8</c:v>
                </c:pt>
                <c:pt idx="107">
                  <c:v>96.8</c:v>
                </c:pt>
                <c:pt idx="108">
                  <c:v>97.1</c:v>
                </c:pt>
                <c:pt idx="109">
                  <c:v>102.6</c:v>
                </c:pt>
                <c:pt idx="110">
                  <c:v>104.9</c:v>
                </c:pt>
                <c:pt idx="111">
                  <c:v>97.8</c:v>
                </c:pt>
                <c:pt idx="112">
                  <c:v>102.6</c:v>
                </c:pt>
                <c:pt idx="113">
                  <c:v>100.8</c:v>
                </c:pt>
                <c:pt idx="114">
                  <c:v>100.4</c:v>
                </c:pt>
                <c:pt idx="115">
                  <c:v>101.5</c:v>
                </c:pt>
                <c:pt idx="116">
                  <c:v>98.2</c:v>
                </c:pt>
                <c:pt idx="117">
                  <c:v>99.2</c:v>
                </c:pt>
                <c:pt idx="118">
                  <c:v>105.9</c:v>
                </c:pt>
                <c:pt idx="119">
                  <c:v>107.4</c:v>
                </c:pt>
                <c:pt idx="120">
                  <c:v>101.9</c:v>
                </c:pt>
                <c:pt idx="121">
                  <c:v>103.1</c:v>
                </c:pt>
                <c:pt idx="122">
                  <c:v>103.3</c:v>
                </c:pt>
                <c:pt idx="123">
                  <c:v>100.4</c:v>
                </c:pt>
                <c:pt idx="124">
                  <c:v>101.8</c:v>
                </c:pt>
                <c:pt idx="125">
                  <c:v>99.8</c:v>
                </c:pt>
                <c:pt idx="126">
                  <c:v>101.2</c:v>
                </c:pt>
                <c:pt idx="127">
                  <c:v>99.8</c:v>
                </c:pt>
                <c:pt idx="128">
                  <c:v>99.4</c:v>
                </c:pt>
                <c:pt idx="129">
                  <c:v>99.5</c:v>
                </c:pt>
                <c:pt idx="130">
                  <c:v>101.3</c:v>
                </c:pt>
                <c:pt idx="131">
                  <c:v>103.3</c:v>
                </c:pt>
                <c:pt idx="132">
                  <c:v>103.9</c:v>
                </c:pt>
                <c:pt idx="133">
                  <c:v>104.2</c:v>
                </c:pt>
                <c:pt idx="134">
                  <c:v>105.8</c:v>
                </c:pt>
                <c:pt idx="135">
                  <c:v>103.3</c:v>
                </c:pt>
                <c:pt idx="136">
                  <c:v>103.1</c:v>
                </c:pt>
                <c:pt idx="137">
                  <c:v>106.3</c:v>
                </c:pt>
                <c:pt idx="138">
                  <c:v>106.8</c:v>
                </c:pt>
                <c:pt idx="139">
                  <c:v>105.8</c:v>
                </c:pt>
                <c:pt idx="140">
                  <c:v>108.1</c:v>
                </c:pt>
                <c:pt idx="141">
                  <c:v>108.6</c:v>
                </c:pt>
                <c:pt idx="142">
                  <c:v>106.1</c:v>
                </c:pt>
                <c:pt idx="143">
                  <c:v>103.3</c:v>
                </c:pt>
                <c:pt idx="144">
                  <c:v>100.8</c:v>
                </c:pt>
                <c:pt idx="145">
                  <c:v>99.9</c:v>
                </c:pt>
                <c:pt idx="146">
                  <c:v>100.4</c:v>
                </c:pt>
                <c:pt idx="147">
                  <c:v>101.2</c:v>
                </c:pt>
                <c:pt idx="148">
                  <c:v>99.4</c:v>
                </c:pt>
                <c:pt idx="149">
                  <c:v>99.1</c:v>
                </c:pt>
                <c:pt idx="150">
                  <c:v>101.9</c:v>
                </c:pt>
                <c:pt idx="151">
                  <c:v>98.8</c:v>
                </c:pt>
                <c:pt idx="152">
                  <c:v>100</c:v>
                </c:pt>
                <c:pt idx="153">
                  <c:v>96.7</c:v>
                </c:pt>
                <c:pt idx="154">
                  <c:v>99.3</c:v>
                </c:pt>
                <c:pt idx="155">
                  <c:v>98.7</c:v>
                </c:pt>
                <c:pt idx="156">
                  <c:v>98.4</c:v>
                </c:pt>
                <c:pt idx="157">
                  <c:v>96.8</c:v>
                </c:pt>
                <c:pt idx="158">
                  <c:v>95.7</c:v>
                </c:pt>
                <c:pt idx="159">
                  <c:v>99.4</c:v>
                </c:pt>
                <c:pt idx="160">
                  <c:v>101.3</c:v>
                </c:pt>
                <c:pt idx="161">
                  <c:v>97.6</c:v>
                </c:pt>
                <c:pt idx="162">
                  <c:v>95.9</c:v>
                </c:pt>
                <c:pt idx="163">
                  <c:v>96.9</c:v>
                </c:pt>
                <c:pt idx="164">
                  <c:v>96.3</c:v>
                </c:pt>
                <c:pt idx="165">
                  <c:v>96.6</c:v>
                </c:pt>
                <c:pt idx="166">
                  <c:v>98.6</c:v>
                </c:pt>
                <c:pt idx="167">
                  <c:v>98.8</c:v>
                </c:pt>
                <c:pt idx="168">
                  <c:v>96.9</c:v>
                </c:pt>
                <c:pt idx="169">
                  <c:v>97.7</c:v>
                </c:pt>
                <c:pt idx="170">
                  <c:v>96.6</c:v>
                </c:pt>
                <c:pt idx="171">
                  <c:v>97.2</c:v>
                </c:pt>
                <c:pt idx="172">
                  <c:v>98.4</c:v>
                </c:pt>
                <c:pt idx="173">
                  <c:v>98.9</c:v>
                </c:pt>
                <c:pt idx="174">
                  <c:v>100.8</c:v>
                </c:pt>
                <c:pt idx="175">
                  <c:v>98.7</c:v>
                </c:pt>
                <c:pt idx="176">
                  <c:v>97.8</c:v>
                </c:pt>
                <c:pt idx="177">
                  <c:v>96.9</c:v>
                </c:pt>
                <c:pt idx="178">
                  <c:v>96.8</c:v>
                </c:pt>
                <c:pt idx="179">
                  <c:v>96.7</c:v>
                </c:pt>
                <c:pt idx="180">
                  <c:v>96.6</c:v>
                </c:pt>
                <c:pt idx="181">
                  <c:v>96.6</c:v>
                </c:pt>
                <c:pt idx="182">
                  <c:v>98.5</c:v>
                </c:pt>
                <c:pt idx="183">
                  <c:v>98.1</c:v>
                </c:pt>
                <c:pt idx="184">
                  <c:v>97.4</c:v>
                </c:pt>
                <c:pt idx="185">
                  <c:v>96.7</c:v>
                </c:pt>
                <c:pt idx="186">
                  <c:v>96.3</c:v>
                </c:pt>
                <c:pt idx="187">
                  <c:v>95.9</c:v>
                </c:pt>
                <c:pt idx="188">
                  <c:v>93</c:v>
                </c:pt>
                <c:pt idx="189">
                  <c:v>93.3</c:v>
                </c:pt>
                <c:pt idx="190">
                  <c:v>92.3</c:v>
                </c:pt>
                <c:pt idx="191">
                  <c:v>86.9</c:v>
                </c:pt>
                <c:pt idx="192">
                  <c:v>81.4</c:v>
                </c:pt>
                <c:pt idx="193">
                  <c:v>80.4</c:v>
                </c:pt>
                <c:pt idx="194">
                  <c:v>83.7</c:v>
                </c:pt>
                <c:pt idx="195">
                  <c:v>86.1</c:v>
                </c:pt>
                <c:pt idx="196">
                  <c:v>88.5</c:v>
                </c:pt>
                <c:pt idx="197">
                  <c:v>89</c:v>
                </c:pt>
                <c:pt idx="198">
                  <c:v>86.4</c:v>
                </c:pt>
                <c:pt idx="199">
                  <c:v>85.5</c:v>
                </c:pt>
                <c:pt idx="200">
                  <c:v>85.2</c:v>
                </c:pt>
                <c:pt idx="201">
                  <c:v>87</c:v>
                </c:pt>
                <c:pt idx="202">
                  <c:v>84.6</c:v>
                </c:pt>
                <c:pt idx="203">
                  <c:v>83.4</c:v>
                </c:pt>
                <c:pt idx="204">
                  <c:v>85.5</c:v>
                </c:pt>
              </c:numCache>
            </c:numRef>
          </c:xVal>
          <c:yVal>
            <c:numRef>
              <c:f>Data!$Z$921:$Z$1125</c:f>
              <c:numCache>
                <c:ptCount val="205"/>
                <c:pt idx="0">
                  <c:v>2989.9723499041265</c:v>
                </c:pt>
                <c:pt idx="1">
                  <c:v>3012.189511093208</c:v>
                </c:pt>
                <c:pt idx="2">
                  <c:v>3008.6775840491077</c:v>
                </c:pt>
                <c:pt idx="3">
                  <c:v>3002.827670899811</c:v>
                </c:pt>
                <c:pt idx="4">
                  <c:v>2998.1507057680105</c:v>
                </c:pt>
                <c:pt idx="5">
                  <c:v>2985.3026175319424</c:v>
                </c:pt>
                <c:pt idx="6">
                  <c:v>2970.14409786429</c:v>
                </c:pt>
                <c:pt idx="7">
                  <c:v>2955.0131990340924</c:v>
                </c:pt>
                <c:pt idx="8">
                  <c:v>2935.2681483541996</c:v>
                </c:pt>
                <c:pt idx="9">
                  <c:v>2913.255568171578</c:v>
                </c:pt>
                <c:pt idx="10">
                  <c:v>2895.9183399961375</c:v>
                </c:pt>
                <c:pt idx="11">
                  <c:v>2885.5333511698104</c:v>
                </c:pt>
                <c:pt idx="12">
                  <c:v>2871.70687142987</c:v>
                </c:pt>
                <c:pt idx="13">
                  <c:v>2857.9033751825664</c:v>
                </c:pt>
                <c:pt idx="14">
                  <c:v>2848.713775271679</c:v>
                </c:pt>
                <c:pt idx="15">
                  <c:v>2829.2195768105</c:v>
                </c:pt>
                <c:pt idx="16">
                  <c:v>2814.343066549608</c:v>
                </c:pt>
                <c:pt idx="17">
                  <c:v>2802.9177051269226</c:v>
                </c:pt>
                <c:pt idx="18">
                  <c:v>2782.3915858187356</c:v>
                </c:pt>
                <c:pt idx="19">
                  <c:v>2760.780029744047</c:v>
                </c:pt>
                <c:pt idx="20">
                  <c:v>2740.357676958876</c:v>
                </c:pt>
                <c:pt idx="21">
                  <c:v>2725.639373584775</c:v>
                </c:pt>
                <c:pt idx="22">
                  <c:v>2704.1748250621117</c:v>
                </c:pt>
                <c:pt idx="23">
                  <c:v>2685.0166197366016</c:v>
                </c:pt>
                <c:pt idx="24">
                  <c:v>2677.140776099803</c:v>
                </c:pt>
                <c:pt idx="25">
                  <c:v>2671.5197433447242</c:v>
                </c:pt>
                <c:pt idx="26">
                  <c:v>2652.4366429120037</c:v>
                </c:pt>
                <c:pt idx="27">
                  <c:v>2634.5160503145635</c:v>
                </c:pt>
                <c:pt idx="28">
                  <c:v>2616.634048525117</c:v>
                </c:pt>
                <c:pt idx="29">
                  <c:v>2575.42881400504</c:v>
                </c:pt>
                <c:pt idx="30">
                  <c:v>2563.217934845673</c:v>
                </c:pt>
                <c:pt idx="31">
                  <c:v>2546.595620550371</c:v>
                </c:pt>
                <c:pt idx="32">
                  <c:v>2541.062235010778</c:v>
                </c:pt>
                <c:pt idx="33">
                  <c:v>2532.216480382557</c:v>
                </c:pt>
                <c:pt idx="34">
                  <c:v>2526.6926649909487</c:v>
                </c:pt>
                <c:pt idx="35">
                  <c:v>2491.4269923584757</c:v>
                </c:pt>
                <c:pt idx="36">
                  <c:v>2471.6556702278026</c:v>
                </c:pt>
                <c:pt idx="37">
                  <c:v>2458.500893026052</c:v>
                </c:pt>
                <c:pt idx="38">
                  <c:v>2422.4323407252627</c:v>
                </c:pt>
                <c:pt idx="39">
                  <c:v>2403.912533334319</c:v>
                </c:pt>
                <c:pt idx="40">
                  <c:v>2396.2987192435135</c:v>
                </c:pt>
                <c:pt idx="41">
                  <c:v>2386.5197763603005</c:v>
                </c:pt>
                <c:pt idx="42">
                  <c:v>2378.921885548033</c:v>
                </c:pt>
                <c:pt idx="43">
                  <c:v>2365.9130817825844</c:v>
                </c:pt>
                <c:pt idx="44">
                  <c:v>2355.0879578769923</c:v>
                </c:pt>
                <c:pt idx="45">
                  <c:v>2347.518758888949</c:v>
                </c:pt>
                <c:pt idx="46">
                  <c:v>2333.4799535637517</c:v>
                </c:pt>
                <c:pt idx="47">
                  <c:v>2315.1572550630635</c:v>
                </c:pt>
                <c:pt idx="48">
                  <c:v>2305.4733456600325</c:v>
                </c:pt>
                <c:pt idx="49">
                  <c:v>2289.358550437727</c:v>
                </c:pt>
                <c:pt idx="50">
                  <c:v>2270.061985506473</c:v>
                </c:pt>
                <c:pt idx="51">
                  <c:v>2245.470339186971</c:v>
                </c:pt>
                <c:pt idx="52">
                  <c:v>2231.6028598466955</c:v>
                </c:pt>
                <c:pt idx="53">
                  <c:v>2222.015845460289</c:v>
                </c:pt>
                <c:pt idx="54">
                  <c:v>2214.5669233738163</c:v>
                </c:pt>
                <c:pt idx="55">
                  <c:v>2199.689095077601</c:v>
                </c:pt>
                <c:pt idx="56">
                  <c:v>2183.7780893053105</c:v>
                </c:pt>
                <c:pt idx="57">
                  <c:v>2173.187663980046</c:v>
                </c:pt>
                <c:pt idx="58">
                  <c:v>2150.9916374240215</c:v>
                </c:pt>
                <c:pt idx="59">
                  <c:v>2128.854781557999</c:v>
                </c:pt>
                <c:pt idx="60">
                  <c:v>2106.7767817433287</c:v>
                </c:pt>
                <c:pt idx="61">
                  <c:v>2074.292357386826</c:v>
                </c:pt>
                <c:pt idx="62">
                  <c:v>2051.3157447923886</c:v>
                </c:pt>
                <c:pt idx="63">
                  <c:v>2039.851235272338</c:v>
                </c:pt>
                <c:pt idx="64">
                  <c:v>2020.08610523086</c:v>
                </c:pt>
                <c:pt idx="65">
                  <c:v>2007.6270610751653</c:v>
                </c:pt>
                <c:pt idx="66">
                  <c:v>1998.2950300814039</c:v>
                </c:pt>
                <c:pt idx="67">
                  <c:v>1987.93839195669</c:v>
                </c:pt>
                <c:pt idx="68">
                  <c:v>1970.3616969396119</c:v>
                </c:pt>
                <c:pt idx="69">
                  <c:v>1965.1991531786791</c:v>
                </c:pt>
                <c:pt idx="70">
                  <c:v>1955.9146547460282</c:v>
                </c:pt>
                <c:pt idx="71">
                  <c:v>1952.8221273543184</c:v>
                </c:pt>
                <c:pt idx="72">
                  <c:v>1937.376742458714</c:v>
                </c:pt>
                <c:pt idx="73">
                  <c:v>1906.5718918529412</c:v>
                </c:pt>
                <c:pt idx="74">
                  <c:v>1878.9448948902295</c:v>
                </c:pt>
                <c:pt idx="75">
                  <c:v>1839.2008043547107</c:v>
                </c:pt>
                <c:pt idx="76">
                  <c:v>1807.7444836652357</c:v>
                </c:pt>
                <c:pt idx="77">
                  <c:v>1779.4343821652603</c:v>
                </c:pt>
                <c:pt idx="78">
                  <c:v>1747.1977234699716</c:v>
                </c:pt>
                <c:pt idx="79">
                  <c:v>1736.1452122984638</c:v>
                </c:pt>
                <c:pt idx="80">
                  <c:v>1715.085726485175</c:v>
                </c:pt>
                <c:pt idx="81">
                  <c:v>1695.0786059237685</c:v>
                </c:pt>
                <c:pt idx="82">
                  <c:v>1690.084348617996</c:v>
                </c:pt>
                <c:pt idx="83">
                  <c:v>1694.079514137447</c:v>
                </c:pt>
                <c:pt idx="84">
                  <c:v>1691.082959811791</c:v>
                </c:pt>
                <c:pt idx="85">
                  <c:v>1685.0930932101658</c:v>
                </c:pt>
                <c:pt idx="86">
                  <c:v>1676.1163867509763</c:v>
                </c:pt>
                <c:pt idx="87">
                  <c:v>1672.129852170331</c:v>
                </c:pt>
                <c:pt idx="88">
                  <c:v>1654.2140925304147</c:v>
                </c:pt>
                <c:pt idx="89">
                  <c:v>1637.3290710648128</c:v>
                </c:pt>
                <c:pt idx="90">
                  <c:v>1635.3448532842842</c:v>
                </c:pt>
                <c:pt idx="91">
                  <c:v>1646.2639230653224</c:v>
                </c:pt>
                <c:pt idx="92">
                  <c:v>1650.2380563653912</c:v>
                </c:pt>
                <c:pt idx="93">
                  <c:v>1654.2140925304147</c:v>
                </c:pt>
                <c:pt idx="94">
                  <c:v>1652.225836475902</c:v>
                </c:pt>
                <c:pt idx="95">
                  <c:v>1656.2028247568996</c:v>
                </c:pt>
                <c:pt idx="96">
                  <c:v>1669.1412066919668</c:v>
                </c:pt>
                <c:pt idx="97">
                  <c:v>1671.13351749135</c:v>
                </c:pt>
                <c:pt idx="98">
                  <c:v>1669.1412066919668</c:v>
                </c:pt>
                <c:pt idx="99">
                  <c:v>1660.1817186384885</c:v>
                </c:pt>
                <c:pt idx="100">
                  <c:v>1651.2318869418884</c:v>
                </c:pt>
                <c:pt idx="101">
                  <c:v>1669.1412066919668</c:v>
                </c:pt>
                <c:pt idx="102">
                  <c:v>1683.097430770375</c:v>
                </c:pt>
                <c:pt idx="103">
                  <c:v>1671.13351749135</c:v>
                </c:pt>
                <c:pt idx="104">
                  <c:v>1686.0911043131034</c:v>
                </c:pt>
                <c:pt idx="105">
                  <c:v>1681.1022478266104</c:v>
                </c:pt>
                <c:pt idx="106">
                  <c:v>1691.082959811791</c:v>
                </c:pt>
                <c:pt idx="107">
                  <c:v>1702.0756162208731</c:v>
                </c:pt>
                <c:pt idx="108">
                  <c:v>1713.0828438483559</c:v>
                </c:pt>
                <c:pt idx="109">
                  <c:v>1723.1020914103785</c:v>
                </c:pt>
                <c:pt idx="110">
                  <c:v>1720.0950476071039</c:v>
                </c:pt>
                <c:pt idx="111">
                  <c:v>1716.087348990702</c:v>
                </c:pt>
                <c:pt idx="112">
                  <c:v>1698.0766027210007</c:v>
                </c:pt>
                <c:pt idx="113">
                  <c:v>1688.087486429223</c:v>
                </c:pt>
                <c:pt idx="114">
                  <c:v>1672.129852170331</c:v>
                </c:pt>
                <c:pt idx="115">
                  <c:v>1657.1973695059175</c:v>
                </c:pt>
                <c:pt idx="116">
                  <c:v>1655.2083991079044</c:v>
                </c:pt>
                <c:pt idx="117">
                  <c:v>1667.1493737795606</c:v>
                </c:pt>
                <c:pt idx="118">
                  <c:v>1688.087486429223</c:v>
                </c:pt>
                <c:pt idx="119">
                  <c:v>1709.0785272562337</c:v>
                </c:pt>
                <c:pt idx="120">
                  <c:v>1705.0761406878473</c:v>
                </c:pt>
                <c:pt idx="121">
                  <c:v>1700.075868740528</c:v>
                </c:pt>
                <c:pt idx="122">
                  <c:v>1691.082959811791</c:v>
                </c:pt>
                <c:pt idx="123">
                  <c:v>1693.0805425426186</c:v>
                </c:pt>
                <c:pt idx="124">
                  <c:v>1690.084348617996</c:v>
                </c:pt>
                <c:pt idx="125">
                  <c:v>1688.087486429223</c:v>
                </c:pt>
                <c:pt idx="126">
                  <c:v>1692.0816911103686</c:v>
                </c:pt>
                <c:pt idx="127">
                  <c:v>1700.075868740528</c:v>
                </c:pt>
                <c:pt idx="128">
                  <c:v>1677.1133195058806</c:v>
                </c:pt>
                <c:pt idx="129">
                  <c:v>1661.1767400730268</c:v>
                </c:pt>
                <c:pt idx="130">
                  <c:v>1625.430870048433</c:v>
                </c:pt>
                <c:pt idx="131">
                  <c:v>1600.6975719278503</c:v>
                </c:pt>
                <c:pt idx="132">
                  <c:v>1583.9209100535998</c:v>
                </c:pt>
                <c:pt idx="133">
                  <c:v>1561.2768884866825</c:v>
                </c:pt>
                <c:pt idx="134">
                  <c:v>1551.450888793251</c:v>
                </c:pt>
                <c:pt idx="135">
                  <c:v>1534.7733271209406</c:v>
                </c:pt>
                <c:pt idx="136">
                  <c:v>1517.1511648017822</c:v>
                </c:pt>
                <c:pt idx="137">
                  <c:v>1493.712970607001</c:v>
                </c:pt>
                <c:pt idx="138">
                  <c:v>1472.2859202261138</c:v>
                </c:pt>
                <c:pt idx="139">
                  <c:v>1438.3109709650944</c:v>
                </c:pt>
                <c:pt idx="140">
                  <c:v>1398.6877353259094</c:v>
                </c:pt>
                <c:pt idx="141">
                  <c:v>1364.0518086901718</c:v>
                </c:pt>
                <c:pt idx="142">
                  <c:v>1351.5798095995194</c:v>
                </c:pt>
                <c:pt idx="143">
                  <c:v>1332.4286217474512</c:v>
                </c:pt>
                <c:pt idx="144">
                  <c:v>1320.0039928730425</c:v>
                </c:pt>
                <c:pt idx="145">
                  <c:v>1310.4592201302269</c:v>
                </c:pt>
                <c:pt idx="146">
                  <c:v>1295.2103667745462</c:v>
                </c:pt>
                <c:pt idx="147">
                  <c:v>1286.6451763586406</c:v>
                </c:pt>
                <c:pt idx="148">
                  <c:v>1285.6940336542043</c:v>
                </c:pt>
                <c:pt idx="149">
                  <c:v>1270.4905482363974</c:v>
                </c:pt>
                <c:pt idx="150">
                  <c:v>1267.6429910140023</c:v>
                </c:pt>
                <c:pt idx="151">
                  <c:v>1261.002485764485</c:v>
                </c:pt>
                <c:pt idx="152">
                  <c:v>1243.9512449231374</c:v>
                </c:pt>
                <c:pt idx="153">
                  <c:v>1214.6670450121499</c:v>
                </c:pt>
                <c:pt idx="154">
                  <c:v>1196.769576105789</c:v>
                </c:pt>
                <c:pt idx="155">
                  <c:v>1172.340645195868</c:v>
                </c:pt>
                <c:pt idx="156">
                  <c:v>1162.0269234283078</c:v>
                </c:pt>
                <c:pt idx="157">
                  <c:v>1139.5686234050527</c:v>
                </c:pt>
                <c:pt idx="158">
                  <c:v>1121.8321121296428</c:v>
                </c:pt>
                <c:pt idx="159">
                  <c:v>1092.9746768291147</c:v>
                </c:pt>
                <c:pt idx="160">
                  <c:v>1057.737309365045</c:v>
                </c:pt>
                <c:pt idx="161">
                  <c:v>1044.7927215964528</c:v>
                </c:pt>
                <c:pt idx="162">
                  <c:v>1031.8682810543169</c:v>
                </c:pt>
                <c:pt idx="163">
                  <c:v>1030.9458760134346</c:v>
                </c:pt>
                <c:pt idx="164">
                  <c:v>1023.5703219617739</c:v>
                </c:pt>
                <c:pt idx="165">
                  <c:v>1017.122081623998</c:v>
                </c:pt>
                <c:pt idx="166">
                  <c:v>1006.9992383366052</c:v>
                </c:pt>
                <c:pt idx="167">
                  <c:v>1003.3212618078685</c:v>
                </c:pt>
                <c:pt idx="168">
                  <c:v>1003.3212618078685</c:v>
                </c:pt>
                <c:pt idx="169">
                  <c:v>995.0517659822106</c:v>
                </c:pt>
                <c:pt idx="170">
                  <c:v>963.8855580045616</c:v>
                </c:pt>
                <c:pt idx="171">
                  <c:v>955.6552217382729</c:v>
                </c:pt>
                <c:pt idx="172">
                  <c:v>929.1906035047793</c:v>
                </c:pt>
                <c:pt idx="173">
                  <c:v>904.6267195788186</c:v>
                </c:pt>
                <c:pt idx="174">
                  <c:v>889.1977656538907</c:v>
                </c:pt>
                <c:pt idx="175">
                  <c:v>886.4779824409757</c:v>
                </c:pt>
                <c:pt idx="176">
                  <c:v>866.5600781919736</c:v>
                </c:pt>
                <c:pt idx="177">
                  <c:v>856.6190131649073</c:v>
                </c:pt>
                <c:pt idx="178">
                  <c:v>825.0672954553505</c:v>
                </c:pt>
                <c:pt idx="179">
                  <c:v>798.1180570510545</c:v>
                </c:pt>
                <c:pt idx="180">
                  <c:v>777.5160421086789</c:v>
                </c:pt>
                <c:pt idx="181">
                  <c:v>735.5745511430463</c:v>
                </c:pt>
                <c:pt idx="182">
                  <c:v>705.3654073352984</c:v>
                </c:pt>
                <c:pt idx="183">
                  <c:v>669.9653691898689</c:v>
                </c:pt>
                <c:pt idx="184">
                  <c:v>646.1553717754484</c:v>
                </c:pt>
                <c:pt idx="185">
                  <c:v>612.7602424046626</c:v>
                </c:pt>
                <c:pt idx="186">
                  <c:v>599.6148361894802</c:v>
                </c:pt>
                <c:pt idx="187">
                  <c:v>596.1129061968298</c:v>
                </c:pt>
                <c:pt idx="188">
                  <c:v>589.1134735860168</c:v>
                </c:pt>
                <c:pt idx="189">
                  <c:v>583.8677681860485</c:v>
                </c:pt>
                <c:pt idx="190">
                  <c:v>548.1105311620004</c:v>
                </c:pt>
                <c:pt idx="191">
                  <c:v>518.5745290378156</c:v>
                </c:pt>
                <c:pt idx="192">
                  <c:v>502.9802495778727</c:v>
                </c:pt>
                <c:pt idx="193">
                  <c:v>485.68754992573764</c:v>
                </c:pt>
                <c:pt idx="194">
                  <c:v>474.4665755208488</c:v>
                </c:pt>
                <c:pt idx="195">
                  <c:v>458.0939166529634</c:v>
                </c:pt>
                <c:pt idx="196">
                  <c:v>446.9101420708841</c:v>
                </c:pt>
                <c:pt idx="197">
                  <c:v>427.1602871940446</c:v>
                </c:pt>
                <c:pt idx="198">
                  <c:v>396.34146322190793</c:v>
                </c:pt>
                <c:pt idx="199">
                  <c:v>363.93409415152786</c:v>
                </c:pt>
                <c:pt idx="200">
                  <c:v>315.558953182557</c:v>
                </c:pt>
                <c:pt idx="201">
                  <c:v>275.88158246941623</c:v>
                </c:pt>
                <c:pt idx="202">
                  <c:v>245.61811007879237</c:v>
                </c:pt>
                <c:pt idx="203">
                  <c:v>224.66651352728292</c:v>
                </c:pt>
                <c:pt idx="204">
                  <c:v>215.4645315155595</c:v>
                </c:pt>
              </c:numCache>
            </c:numRef>
          </c:yVal>
          <c:smooth val="0"/>
        </c:ser>
        <c:ser>
          <c:idx val="1"/>
          <c:order val="1"/>
          <c:tx>
            <c:v>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Data!$P$921:$P$1125</c:f>
              <c:numCache>
                <c:ptCount val="205"/>
                <c:pt idx="0">
                  <c:v>46.3</c:v>
                </c:pt>
                <c:pt idx="1">
                  <c:v>47.1</c:v>
                </c:pt>
                <c:pt idx="2">
                  <c:v>48.8</c:v>
                </c:pt>
                <c:pt idx="3">
                  <c:v>49.2</c:v>
                </c:pt>
                <c:pt idx="4">
                  <c:v>49.1</c:v>
                </c:pt>
                <c:pt idx="5">
                  <c:v>48.8</c:v>
                </c:pt>
                <c:pt idx="6">
                  <c:v>47.7</c:v>
                </c:pt>
                <c:pt idx="7">
                  <c:v>46.4</c:v>
                </c:pt>
                <c:pt idx="8">
                  <c:v>44.5</c:v>
                </c:pt>
                <c:pt idx="9">
                  <c:v>40.1</c:v>
                </c:pt>
                <c:pt idx="10">
                  <c:v>39.5</c:v>
                </c:pt>
                <c:pt idx="11">
                  <c:v>40.5</c:v>
                </c:pt>
                <c:pt idx="12">
                  <c:v>42</c:v>
                </c:pt>
                <c:pt idx="13">
                  <c:v>41.4</c:v>
                </c:pt>
                <c:pt idx="14">
                  <c:v>39.6</c:v>
                </c:pt>
                <c:pt idx="15">
                  <c:v>38.4</c:v>
                </c:pt>
                <c:pt idx="16">
                  <c:v>37.2</c:v>
                </c:pt>
                <c:pt idx="17">
                  <c:v>36.9</c:v>
                </c:pt>
                <c:pt idx="18">
                  <c:v>36.6</c:v>
                </c:pt>
                <c:pt idx="19">
                  <c:v>36.8</c:v>
                </c:pt>
                <c:pt idx="20">
                  <c:v>36.9</c:v>
                </c:pt>
                <c:pt idx="21">
                  <c:v>36.9</c:v>
                </c:pt>
                <c:pt idx="22">
                  <c:v>37</c:v>
                </c:pt>
                <c:pt idx="23">
                  <c:v>36.8</c:v>
                </c:pt>
                <c:pt idx="24">
                  <c:v>37.2</c:v>
                </c:pt>
                <c:pt idx="25">
                  <c:v>37.1</c:v>
                </c:pt>
                <c:pt idx="26">
                  <c:v>36.6</c:v>
                </c:pt>
                <c:pt idx="27">
                  <c:v>36.9</c:v>
                </c:pt>
                <c:pt idx="28">
                  <c:v>35.8</c:v>
                </c:pt>
                <c:pt idx="29">
                  <c:v>36</c:v>
                </c:pt>
                <c:pt idx="30">
                  <c:v>35.9</c:v>
                </c:pt>
                <c:pt idx="31">
                  <c:v>35.6</c:v>
                </c:pt>
                <c:pt idx="32">
                  <c:v>35.6</c:v>
                </c:pt>
                <c:pt idx="33">
                  <c:v>35.8</c:v>
                </c:pt>
                <c:pt idx="34">
                  <c:v>36</c:v>
                </c:pt>
                <c:pt idx="35">
                  <c:v>36.3</c:v>
                </c:pt>
                <c:pt idx="36">
                  <c:v>35.9</c:v>
                </c:pt>
                <c:pt idx="37">
                  <c:v>35.6</c:v>
                </c:pt>
                <c:pt idx="38">
                  <c:v>35.1</c:v>
                </c:pt>
                <c:pt idx="39">
                  <c:v>35</c:v>
                </c:pt>
                <c:pt idx="40">
                  <c:v>35.1</c:v>
                </c:pt>
                <c:pt idx="41">
                  <c:v>34.8</c:v>
                </c:pt>
                <c:pt idx="42">
                  <c:v>35.3</c:v>
                </c:pt>
                <c:pt idx="43">
                  <c:v>35.5</c:v>
                </c:pt>
                <c:pt idx="44">
                  <c:v>35.4</c:v>
                </c:pt>
                <c:pt idx="45">
                  <c:v>35.4</c:v>
                </c:pt>
                <c:pt idx="46">
                  <c:v>35.4</c:v>
                </c:pt>
                <c:pt idx="47">
                  <c:v>34.7</c:v>
                </c:pt>
                <c:pt idx="48">
                  <c:v>34.5</c:v>
                </c:pt>
                <c:pt idx="49">
                  <c:v>34.6</c:v>
                </c:pt>
                <c:pt idx="50">
                  <c:v>37.6</c:v>
                </c:pt>
                <c:pt idx="51">
                  <c:v>57.7</c:v>
                </c:pt>
                <c:pt idx="52">
                  <c:v>75.4</c:v>
                </c:pt>
                <c:pt idx="53">
                  <c:v>80</c:v>
                </c:pt>
                <c:pt idx="54">
                  <c:v>68.9</c:v>
                </c:pt>
                <c:pt idx="55">
                  <c:v>74.9</c:v>
                </c:pt>
                <c:pt idx="56">
                  <c:v>55.3</c:v>
                </c:pt>
                <c:pt idx="57">
                  <c:v>50.1</c:v>
                </c:pt>
                <c:pt idx="58">
                  <c:v>72</c:v>
                </c:pt>
                <c:pt idx="59">
                  <c:v>78.9</c:v>
                </c:pt>
                <c:pt idx="60">
                  <c:v>81.5</c:v>
                </c:pt>
                <c:pt idx="61">
                  <c:v>83</c:v>
                </c:pt>
                <c:pt idx="62">
                  <c:v>84.5</c:v>
                </c:pt>
                <c:pt idx="63">
                  <c:v>84.2</c:v>
                </c:pt>
                <c:pt idx="64">
                  <c:v>83.5</c:v>
                </c:pt>
                <c:pt idx="65">
                  <c:v>83.2</c:v>
                </c:pt>
                <c:pt idx="66">
                  <c:v>83.4</c:v>
                </c:pt>
                <c:pt idx="67">
                  <c:v>82.3</c:v>
                </c:pt>
                <c:pt idx="68">
                  <c:v>81.8</c:v>
                </c:pt>
                <c:pt idx="69">
                  <c:v>79.1</c:v>
                </c:pt>
                <c:pt idx="70">
                  <c:v>82.1</c:v>
                </c:pt>
                <c:pt idx="71">
                  <c:v>82</c:v>
                </c:pt>
                <c:pt idx="72">
                  <c:v>81.6</c:v>
                </c:pt>
                <c:pt idx="73">
                  <c:v>80.4</c:v>
                </c:pt>
                <c:pt idx="74">
                  <c:v>72.7</c:v>
                </c:pt>
                <c:pt idx="75">
                  <c:v>78.1</c:v>
                </c:pt>
                <c:pt idx="76">
                  <c:v>77.6</c:v>
                </c:pt>
                <c:pt idx="77">
                  <c:v>70.1</c:v>
                </c:pt>
                <c:pt idx="78">
                  <c:v>68.6</c:v>
                </c:pt>
                <c:pt idx="79">
                  <c:v>66.1</c:v>
                </c:pt>
                <c:pt idx="80">
                  <c:v>69.7</c:v>
                </c:pt>
                <c:pt idx="81">
                  <c:v>68.9</c:v>
                </c:pt>
                <c:pt idx="82">
                  <c:v>67</c:v>
                </c:pt>
                <c:pt idx="83">
                  <c:v>67.2</c:v>
                </c:pt>
                <c:pt idx="84">
                  <c:v>67</c:v>
                </c:pt>
                <c:pt idx="85">
                  <c:v>66.2</c:v>
                </c:pt>
                <c:pt idx="86">
                  <c:v>67.9</c:v>
                </c:pt>
                <c:pt idx="87">
                  <c:v>67.9</c:v>
                </c:pt>
                <c:pt idx="88">
                  <c:v>68.2</c:v>
                </c:pt>
                <c:pt idx="89">
                  <c:v>66.9</c:v>
                </c:pt>
                <c:pt idx="90">
                  <c:v>69.7</c:v>
                </c:pt>
                <c:pt idx="91">
                  <c:v>65.9</c:v>
                </c:pt>
                <c:pt idx="92">
                  <c:v>67.5</c:v>
                </c:pt>
                <c:pt idx="93">
                  <c:v>68.6</c:v>
                </c:pt>
                <c:pt idx="94">
                  <c:v>68</c:v>
                </c:pt>
                <c:pt idx="95">
                  <c:v>64.9</c:v>
                </c:pt>
                <c:pt idx="96">
                  <c:v>65.1</c:v>
                </c:pt>
                <c:pt idx="97">
                  <c:v>64.8</c:v>
                </c:pt>
                <c:pt idx="98">
                  <c:v>65.1</c:v>
                </c:pt>
                <c:pt idx="99">
                  <c:v>66.1</c:v>
                </c:pt>
                <c:pt idx="100">
                  <c:v>66.6</c:v>
                </c:pt>
                <c:pt idx="101">
                  <c:v>65.4</c:v>
                </c:pt>
                <c:pt idx="102">
                  <c:v>64.9</c:v>
                </c:pt>
                <c:pt idx="103">
                  <c:v>65.3</c:v>
                </c:pt>
                <c:pt idx="104">
                  <c:v>71.9</c:v>
                </c:pt>
                <c:pt idx="105">
                  <c:v>68.1</c:v>
                </c:pt>
                <c:pt idx="106">
                  <c:v>67.4</c:v>
                </c:pt>
                <c:pt idx="107">
                  <c:v>65.7</c:v>
                </c:pt>
                <c:pt idx="108">
                  <c:v>65.9</c:v>
                </c:pt>
                <c:pt idx="109">
                  <c:v>70.1</c:v>
                </c:pt>
                <c:pt idx="110">
                  <c:v>68.8</c:v>
                </c:pt>
                <c:pt idx="111">
                  <c:v>68.3</c:v>
                </c:pt>
                <c:pt idx="112">
                  <c:v>71.4</c:v>
                </c:pt>
                <c:pt idx="113">
                  <c:v>70.3</c:v>
                </c:pt>
                <c:pt idx="114">
                  <c:v>67.4</c:v>
                </c:pt>
                <c:pt idx="115">
                  <c:v>66.8</c:v>
                </c:pt>
                <c:pt idx="116">
                  <c:v>67.9</c:v>
                </c:pt>
                <c:pt idx="117">
                  <c:v>65.7</c:v>
                </c:pt>
                <c:pt idx="118">
                  <c:v>65.8</c:v>
                </c:pt>
                <c:pt idx="119">
                  <c:v>67.1</c:v>
                </c:pt>
                <c:pt idx="120">
                  <c:v>67.4</c:v>
                </c:pt>
                <c:pt idx="121">
                  <c:v>69.2</c:v>
                </c:pt>
                <c:pt idx="122">
                  <c:v>66.4</c:v>
                </c:pt>
                <c:pt idx="123">
                  <c:v>67</c:v>
                </c:pt>
                <c:pt idx="124">
                  <c:v>69</c:v>
                </c:pt>
                <c:pt idx="125">
                  <c:v>67.6</c:v>
                </c:pt>
                <c:pt idx="126">
                  <c:v>66</c:v>
                </c:pt>
                <c:pt idx="127">
                  <c:v>68</c:v>
                </c:pt>
                <c:pt idx="128">
                  <c:v>65.5</c:v>
                </c:pt>
                <c:pt idx="129">
                  <c:v>63.5</c:v>
                </c:pt>
                <c:pt idx="130">
                  <c:v>69.1</c:v>
                </c:pt>
                <c:pt idx="131">
                  <c:v>70.4</c:v>
                </c:pt>
                <c:pt idx="132">
                  <c:v>67.2</c:v>
                </c:pt>
                <c:pt idx="133">
                  <c:v>70.9</c:v>
                </c:pt>
                <c:pt idx="134">
                  <c:v>68.1</c:v>
                </c:pt>
                <c:pt idx="135">
                  <c:v>66.2</c:v>
                </c:pt>
                <c:pt idx="136">
                  <c:v>67.4</c:v>
                </c:pt>
                <c:pt idx="137">
                  <c:v>66.7</c:v>
                </c:pt>
                <c:pt idx="138">
                  <c:v>64.4</c:v>
                </c:pt>
                <c:pt idx="139">
                  <c:v>64</c:v>
                </c:pt>
                <c:pt idx="140">
                  <c:v>65.5</c:v>
                </c:pt>
                <c:pt idx="141">
                  <c:v>67.5</c:v>
                </c:pt>
                <c:pt idx="142">
                  <c:v>67.1</c:v>
                </c:pt>
                <c:pt idx="143">
                  <c:v>70.9</c:v>
                </c:pt>
                <c:pt idx="144">
                  <c:v>67.3</c:v>
                </c:pt>
                <c:pt idx="145">
                  <c:v>66.1</c:v>
                </c:pt>
                <c:pt idx="146">
                  <c:v>67.2</c:v>
                </c:pt>
                <c:pt idx="147">
                  <c:v>68.8</c:v>
                </c:pt>
                <c:pt idx="148">
                  <c:v>68.5</c:v>
                </c:pt>
                <c:pt idx="149">
                  <c:v>67.9</c:v>
                </c:pt>
                <c:pt idx="150">
                  <c:v>68.9</c:v>
                </c:pt>
                <c:pt idx="151">
                  <c:v>70</c:v>
                </c:pt>
                <c:pt idx="152">
                  <c:v>69</c:v>
                </c:pt>
                <c:pt idx="153">
                  <c:v>67.8</c:v>
                </c:pt>
                <c:pt idx="154">
                  <c:v>67.4</c:v>
                </c:pt>
                <c:pt idx="155">
                  <c:v>66.8</c:v>
                </c:pt>
                <c:pt idx="156">
                  <c:v>66.9</c:v>
                </c:pt>
                <c:pt idx="157">
                  <c:v>66.7</c:v>
                </c:pt>
                <c:pt idx="158">
                  <c:v>67.1</c:v>
                </c:pt>
                <c:pt idx="159">
                  <c:v>66.2</c:v>
                </c:pt>
                <c:pt idx="160">
                  <c:v>66.2</c:v>
                </c:pt>
                <c:pt idx="161">
                  <c:v>65.4</c:v>
                </c:pt>
                <c:pt idx="162">
                  <c:v>64.3</c:v>
                </c:pt>
                <c:pt idx="163">
                  <c:v>63.5</c:v>
                </c:pt>
                <c:pt idx="164">
                  <c:v>62.2</c:v>
                </c:pt>
                <c:pt idx="165">
                  <c:v>64.7</c:v>
                </c:pt>
                <c:pt idx="166">
                  <c:v>64.7</c:v>
                </c:pt>
                <c:pt idx="167">
                  <c:v>64.8</c:v>
                </c:pt>
                <c:pt idx="168">
                  <c:v>64.8</c:v>
                </c:pt>
                <c:pt idx="169">
                  <c:v>63.7</c:v>
                </c:pt>
                <c:pt idx="170">
                  <c:v>62.6</c:v>
                </c:pt>
                <c:pt idx="171">
                  <c:v>61</c:v>
                </c:pt>
                <c:pt idx="172">
                  <c:v>60.5</c:v>
                </c:pt>
                <c:pt idx="173">
                  <c:v>61.2</c:v>
                </c:pt>
                <c:pt idx="174">
                  <c:v>61.5</c:v>
                </c:pt>
                <c:pt idx="175">
                  <c:v>60.9</c:v>
                </c:pt>
                <c:pt idx="176">
                  <c:v>60.6</c:v>
                </c:pt>
                <c:pt idx="177">
                  <c:v>60.1</c:v>
                </c:pt>
                <c:pt idx="178">
                  <c:v>58.9</c:v>
                </c:pt>
                <c:pt idx="179">
                  <c:v>60.3</c:v>
                </c:pt>
                <c:pt idx="180">
                  <c:v>59.2</c:v>
                </c:pt>
                <c:pt idx="181">
                  <c:v>58</c:v>
                </c:pt>
                <c:pt idx="182">
                  <c:v>57.3</c:v>
                </c:pt>
                <c:pt idx="183">
                  <c:v>58.6</c:v>
                </c:pt>
                <c:pt idx="184">
                  <c:v>59.2</c:v>
                </c:pt>
                <c:pt idx="185">
                  <c:v>57.9</c:v>
                </c:pt>
                <c:pt idx="186">
                  <c:v>57.6</c:v>
                </c:pt>
                <c:pt idx="187">
                  <c:v>57.3</c:v>
                </c:pt>
                <c:pt idx="188">
                  <c:v>57.7</c:v>
                </c:pt>
                <c:pt idx="189">
                  <c:v>57.3</c:v>
                </c:pt>
                <c:pt idx="190">
                  <c:v>57.2</c:v>
                </c:pt>
                <c:pt idx="191">
                  <c:v>56.6</c:v>
                </c:pt>
                <c:pt idx="192">
                  <c:v>56.9</c:v>
                </c:pt>
                <c:pt idx="193">
                  <c:v>57.1</c:v>
                </c:pt>
                <c:pt idx="194">
                  <c:v>56.8</c:v>
                </c:pt>
                <c:pt idx="195">
                  <c:v>57.1</c:v>
                </c:pt>
                <c:pt idx="196">
                  <c:v>57.1</c:v>
                </c:pt>
                <c:pt idx="197">
                  <c:v>56.2</c:v>
                </c:pt>
                <c:pt idx="198">
                  <c:v>56.2</c:v>
                </c:pt>
                <c:pt idx="199">
                  <c:v>56.4</c:v>
                </c:pt>
                <c:pt idx="200">
                  <c:v>55.3</c:v>
                </c:pt>
                <c:pt idx="201">
                  <c:v>54.5</c:v>
                </c:pt>
                <c:pt idx="202">
                  <c:v>54.9</c:v>
                </c:pt>
                <c:pt idx="203">
                  <c:v>54.5</c:v>
                </c:pt>
                <c:pt idx="204">
                  <c:v>53.8</c:v>
                </c:pt>
              </c:numCache>
            </c:numRef>
          </c:xVal>
          <c:yVal>
            <c:numRef>
              <c:f>Data!$Z$921:$Z$1125</c:f>
              <c:numCache>
                <c:ptCount val="205"/>
                <c:pt idx="0">
                  <c:v>2989.9723499041265</c:v>
                </c:pt>
                <c:pt idx="1">
                  <c:v>3012.189511093208</c:v>
                </c:pt>
                <c:pt idx="2">
                  <c:v>3008.6775840491077</c:v>
                </c:pt>
                <c:pt idx="3">
                  <c:v>3002.827670899811</c:v>
                </c:pt>
                <c:pt idx="4">
                  <c:v>2998.1507057680105</c:v>
                </c:pt>
                <c:pt idx="5">
                  <c:v>2985.3026175319424</c:v>
                </c:pt>
                <c:pt idx="6">
                  <c:v>2970.14409786429</c:v>
                </c:pt>
                <c:pt idx="7">
                  <c:v>2955.0131990340924</c:v>
                </c:pt>
                <c:pt idx="8">
                  <c:v>2935.2681483541996</c:v>
                </c:pt>
                <c:pt idx="9">
                  <c:v>2913.255568171578</c:v>
                </c:pt>
                <c:pt idx="10">
                  <c:v>2895.9183399961375</c:v>
                </c:pt>
                <c:pt idx="11">
                  <c:v>2885.5333511698104</c:v>
                </c:pt>
                <c:pt idx="12">
                  <c:v>2871.70687142987</c:v>
                </c:pt>
                <c:pt idx="13">
                  <c:v>2857.9033751825664</c:v>
                </c:pt>
                <c:pt idx="14">
                  <c:v>2848.713775271679</c:v>
                </c:pt>
                <c:pt idx="15">
                  <c:v>2829.2195768105</c:v>
                </c:pt>
                <c:pt idx="16">
                  <c:v>2814.343066549608</c:v>
                </c:pt>
                <c:pt idx="17">
                  <c:v>2802.9177051269226</c:v>
                </c:pt>
                <c:pt idx="18">
                  <c:v>2782.3915858187356</c:v>
                </c:pt>
                <c:pt idx="19">
                  <c:v>2760.780029744047</c:v>
                </c:pt>
                <c:pt idx="20">
                  <c:v>2740.357676958876</c:v>
                </c:pt>
                <c:pt idx="21">
                  <c:v>2725.639373584775</c:v>
                </c:pt>
                <c:pt idx="22">
                  <c:v>2704.1748250621117</c:v>
                </c:pt>
                <c:pt idx="23">
                  <c:v>2685.0166197366016</c:v>
                </c:pt>
                <c:pt idx="24">
                  <c:v>2677.140776099803</c:v>
                </c:pt>
                <c:pt idx="25">
                  <c:v>2671.5197433447242</c:v>
                </c:pt>
                <c:pt idx="26">
                  <c:v>2652.4366429120037</c:v>
                </c:pt>
                <c:pt idx="27">
                  <c:v>2634.5160503145635</c:v>
                </c:pt>
                <c:pt idx="28">
                  <c:v>2616.634048525117</c:v>
                </c:pt>
                <c:pt idx="29">
                  <c:v>2575.42881400504</c:v>
                </c:pt>
                <c:pt idx="30">
                  <c:v>2563.217934845673</c:v>
                </c:pt>
                <c:pt idx="31">
                  <c:v>2546.595620550371</c:v>
                </c:pt>
                <c:pt idx="32">
                  <c:v>2541.062235010778</c:v>
                </c:pt>
                <c:pt idx="33">
                  <c:v>2532.216480382557</c:v>
                </c:pt>
                <c:pt idx="34">
                  <c:v>2526.6926649909487</c:v>
                </c:pt>
                <c:pt idx="35">
                  <c:v>2491.4269923584757</c:v>
                </c:pt>
                <c:pt idx="36">
                  <c:v>2471.6556702278026</c:v>
                </c:pt>
                <c:pt idx="37">
                  <c:v>2458.500893026052</c:v>
                </c:pt>
                <c:pt idx="38">
                  <c:v>2422.4323407252627</c:v>
                </c:pt>
                <c:pt idx="39">
                  <c:v>2403.912533334319</c:v>
                </c:pt>
                <c:pt idx="40">
                  <c:v>2396.2987192435135</c:v>
                </c:pt>
                <c:pt idx="41">
                  <c:v>2386.5197763603005</c:v>
                </c:pt>
                <c:pt idx="42">
                  <c:v>2378.921885548033</c:v>
                </c:pt>
                <c:pt idx="43">
                  <c:v>2365.9130817825844</c:v>
                </c:pt>
                <c:pt idx="44">
                  <c:v>2355.0879578769923</c:v>
                </c:pt>
                <c:pt idx="45">
                  <c:v>2347.518758888949</c:v>
                </c:pt>
                <c:pt idx="46">
                  <c:v>2333.4799535637517</c:v>
                </c:pt>
                <c:pt idx="47">
                  <c:v>2315.1572550630635</c:v>
                </c:pt>
                <c:pt idx="48">
                  <c:v>2305.4733456600325</c:v>
                </c:pt>
                <c:pt idx="49">
                  <c:v>2289.358550437727</c:v>
                </c:pt>
                <c:pt idx="50">
                  <c:v>2270.061985506473</c:v>
                </c:pt>
                <c:pt idx="51">
                  <c:v>2245.470339186971</c:v>
                </c:pt>
                <c:pt idx="52">
                  <c:v>2231.6028598466955</c:v>
                </c:pt>
                <c:pt idx="53">
                  <c:v>2222.015845460289</c:v>
                </c:pt>
                <c:pt idx="54">
                  <c:v>2214.5669233738163</c:v>
                </c:pt>
                <c:pt idx="55">
                  <c:v>2199.689095077601</c:v>
                </c:pt>
                <c:pt idx="56">
                  <c:v>2183.7780893053105</c:v>
                </c:pt>
                <c:pt idx="57">
                  <c:v>2173.187663980046</c:v>
                </c:pt>
                <c:pt idx="58">
                  <c:v>2150.9916374240215</c:v>
                </c:pt>
                <c:pt idx="59">
                  <c:v>2128.854781557999</c:v>
                </c:pt>
                <c:pt idx="60">
                  <c:v>2106.7767817433287</c:v>
                </c:pt>
                <c:pt idx="61">
                  <c:v>2074.292357386826</c:v>
                </c:pt>
                <c:pt idx="62">
                  <c:v>2051.3157447923886</c:v>
                </c:pt>
                <c:pt idx="63">
                  <c:v>2039.851235272338</c:v>
                </c:pt>
                <c:pt idx="64">
                  <c:v>2020.08610523086</c:v>
                </c:pt>
                <c:pt idx="65">
                  <c:v>2007.6270610751653</c:v>
                </c:pt>
                <c:pt idx="66">
                  <c:v>1998.2950300814039</c:v>
                </c:pt>
                <c:pt idx="67">
                  <c:v>1987.93839195669</c:v>
                </c:pt>
                <c:pt idx="68">
                  <c:v>1970.3616969396119</c:v>
                </c:pt>
                <c:pt idx="69">
                  <c:v>1965.1991531786791</c:v>
                </c:pt>
                <c:pt idx="70">
                  <c:v>1955.9146547460282</c:v>
                </c:pt>
                <c:pt idx="71">
                  <c:v>1952.8221273543184</c:v>
                </c:pt>
                <c:pt idx="72">
                  <c:v>1937.376742458714</c:v>
                </c:pt>
                <c:pt idx="73">
                  <c:v>1906.5718918529412</c:v>
                </c:pt>
                <c:pt idx="74">
                  <c:v>1878.9448948902295</c:v>
                </c:pt>
                <c:pt idx="75">
                  <c:v>1839.2008043547107</c:v>
                </c:pt>
                <c:pt idx="76">
                  <c:v>1807.7444836652357</c:v>
                </c:pt>
                <c:pt idx="77">
                  <c:v>1779.4343821652603</c:v>
                </c:pt>
                <c:pt idx="78">
                  <c:v>1747.1977234699716</c:v>
                </c:pt>
                <c:pt idx="79">
                  <c:v>1736.1452122984638</c:v>
                </c:pt>
                <c:pt idx="80">
                  <c:v>1715.085726485175</c:v>
                </c:pt>
                <c:pt idx="81">
                  <c:v>1695.0786059237685</c:v>
                </c:pt>
                <c:pt idx="82">
                  <c:v>1690.084348617996</c:v>
                </c:pt>
                <c:pt idx="83">
                  <c:v>1694.079514137447</c:v>
                </c:pt>
                <c:pt idx="84">
                  <c:v>1691.082959811791</c:v>
                </c:pt>
                <c:pt idx="85">
                  <c:v>1685.0930932101658</c:v>
                </c:pt>
                <c:pt idx="86">
                  <c:v>1676.1163867509763</c:v>
                </c:pt>
                <c:pt idx="87">
                  <c:v>1672.129852170331</c:v>
                </c:pt>
                <c:pt idx="88">
                  <c:v>1654.2140925304147</c:v>
                </c:pt>
                <c:pt idx="89">
                  <c:v>1637.3290710648128</c:v>
                </c:pt>
                <c:pt idx="90">
                  <c:v>1635.3448532842842</c:v>
                </c:pt>
                <c:pt idx="91">
                  <c:v>1646.2639230653224</c:v>
                </c:pt>
                <c:pt idx="92">
                  <c:v>1650.2380563653912</c:v>
                </c:pt>
                <c:pt idx="93">
                  <c:v>1654.2140925304147</c:v>
                </c:pt>
                <c:pt idx="94">
                  <c:v>1652.225836475902</c:v>
                </c:pt>
                <c:pt idx="95">
                  <c:v>1656.2028247568996</c:v>
                </c:pt>
                <c:pt idx="96">
                  <c:v>1669.1412066919668</c:v>
                </c:pt>
                <c:pt idx="97">
                  <c:v>1671.13351749135</c:v>
                </c:pt>
                <c:pt idx="98">
                  <c:v>1669.1412066919668</c:v>
                </c:pt>
                <c:pt idx="99">
                  <c:v>1660.1817186384885</c:v>
                </c:pt>
                <c:pt idx="100">
                  <c:v>1651.2318869418884</c:v>
                </c:pt>
                <c:pt idx="101">
                  <c:v>1669.1412066919668</c:v>
                </c:pt>
                <c:pt idx="102">
                  <c:v>1683.097430770375</c:v>
                </c:pt>
                <c:pt idx="103">
                  <c:v>1671.13351749135</c:v>
                </c:pt>
                <c:pt idx="104">
                  <c:v>1686.0911043131034</c:v>
                </c:pt>
                <c:pt idx="105">
                  <c:v>1681.1022478266104</c:v>
                </c:pt>
                <c:pt idx="106">
                  <c:v>1691.082959811791</c:v>
                </c:pt>
                <c:pt idx="107">
                  <c:v>1702.0756162208731</c:v>
                </c:pt>
                <c:pt idx="108">
                  <c:v>1713.0828438483559</c:v>
                </c:pt>
                <c:pt idx="109">
                  <c:v>1723.1020914103785</c:v>
                </c:pt>
                <c:pt idx="110">
                  <c:v>1720.0950476071039</c:v>
                </c:pt>
                <c:pt idx="111">
                  <c:v>1716.087348990702</c:v>
                </c:pt>
                <c:pt idx="112">
                  <c:v>1698.0766027210007</c:v>
                </c:pt>
                <c:pt idx="113">
                  <c:v>1688.087486429223</c:v>
                </c:pt>
                <c:pt idx="114">
                  <c:v>1672.129852170331</c:v>
                </c:pt>
                <c:pt idx="115">
                  <c:v>1657.1973695059175</c:v>
                </c:pt>
                <c:pt idx="116">
                  <c:v>1655.2083991079044</c:v>
                </c:pt>
                <c:pt idx="117">
                  <c:v>1667.1493737795606</c:v>
                </c:pt>
                <c:pt idx="118">
                  <c:v>1688.087486429223</c:v>
                </c:pt>
                <c:pt idx="119">
                  <c:v>1709.0785272562337</c:v>
                </c:pt>
                <c:pt idx="120">
                  <c:v>1705.0761406878473</c:v>
                </c:pt>
                <c:pt idx="121">
                  <c:v>1700.075868740528</c:v>
                </c:pt>
                <c:pt idx="122">
                  <c:v>1691.082959811791</c:v>
                </c:pt>
                <c:pt idx="123">
                  <c:v>1693.0805425426186</c:v>
                </c:pt>
                <c:pt idx="124">
                  <c:v>1690.084348617996</c:v>
                </c:pt>
                <c:pt idx="125">
                  <c:v>1688.087486429223</c:v>
                </c:pt>
                <c:pt idx="126">
                  <c:v>1692.0816911103686</c:v>
                </c:pt>
                <c:pt idx="127">
                  <c:v>1700.075868740528</c:v>
                </c:pt>
                <c:pt idx="128">
                  <c:v>1677.1133195058806</c:v>
                </c:pt>
                <c:pt idx="129">
                  <c:v>1661.1767400730268</c:v>
                </c:pt>
                <c:pt idx="130">
                  <c:v>1625.430870048433</c:v>
                </c:pt>
                <c:pt idx="131">
                  <c:v>1600.6975719278503</c:v>
                </c:pt>
                <c:pt idx="132">
                  <c:v>1583.9209100535998</c:v>
                </c:pt>
                <c:pt idx="133">
                  <c:v>1561.2768884866825</c:v>
                </c:pt>
                <c:pt idx="134">
                  <c:v>1551.450888793251</c:v>
                </c:pt>
                <c:pt idx="135">
                  <c:v>1534.7733271209406</c:v>
                </c:pt>
                <c:pt idx="136">
                  <c:v>1517.1511648017822</c:v>
                </c:pt>
                <c:pt idx="137">
                  <c:v>1493.712970607001</c:v>
                </c:pt>
                <c:pt idx="138">
                  <c:v>1472.2859202261138</c:v>
                </c:pt>
                <c:pt idx="139">
                  <c:v>1438.3109709650944</c:v>
                </c:pt>
                <c:pt idx="140">
                  <c:v>1398.6877353259094</c:v>
                </c:pt>
                <c:pt idx="141">
                  <c:v>1364.0518086901718</c:v>
                </c:pt>
                <c:pt idx="142">
                  <c:v>1351.5798095995194</c:v>
                </c:pt>
                <c:pt idx="143">
                  <c:v>1332.4286217474512</c:v>
                </c:pt>
                <c:pt idx="144">
                  <c:v>1320.0039928730425</c:v>
                </c:pt>
                <c:pt idx="145">
                  <c:v>1310.4592201302269</c:v>
                </c:pt>
                <c:pt idx="146">
                  <c:v>1295.2103667745462</c:v>
                </c:pt>
                <c:pt idx="147">
                  <c:v>1286.6451763586406</c:v>
                </c:pt>
                <c:pt idx="148">
                  <c:v>1285.6940336542043</c:v>
                </c:pt>
                <c:pt idx="149">
                  <c:v>1270.4905482363974</c:v>
                </c:pt>
                <c:pt idx="150">
                  <c:v>1267.6429910140023</c:v>
                </c:pt>
                <c:pt idx="151">
                  <c:v>1261.002485764485</c:v>
                </c:pt>
                <c:pt idx="152">
                  <c:v>1243.9512449231374</c:v>
                </c:pt>
                <c:pt idx="153">
                  <c:v>1214.6670450121499</c:v>
                </c:pt>
                <c:pt idx="154">
                  <c:v>1196.769576105789</c:v>
                </c:pt>
                <c:pt idx="155">
                  <c:v>1172.340645195868</c:v>
                </c:pt>
                <c:pt idx="156">
                  <c:v>1162.0269234283078</c:v>
                </c:pt>
                <c:pt idx="157">
                  <c:v>1139.5686234050527</c:v>
                </c:pt>
                <c:pt idx="158">
                  <c:v>1121.8321121296428</c:v>
                </c:pt>
                <c:pt idx="159">
                  <c:v>1092.9746768291147</c:v>
                </c:pt>
                <c:pt idx="160">
                  <c:v>1057.737309365045</c:v>
                </c:pt>
                <c:pt idx="161">
                  <c:v>1044.7927215964528</c:v>
                </c:pt>
                <c:pt idx="162">
                  <c:v>1031.8682810543169</c:v>
                </c:pt>
                <c:pt idx="163">
                  <c:v>1030.9458760134346</c:v>
                </c:pt>
                <c:pt idx="164">
                  <c:v>1023.5703219617739</c:v>
                </c:pt>
                <c:pt idx="165">
                  <c:v>1017.122081623998</c:v>
                </c:pt>
                <c:pt idx="166">
                  <c:v>1006.9992383366052</c:v>
                </c:pt>
                <c:pt idx="167">
                  <c:v>1003.3212618078685</c:v>
                </c:pt>
                <c:pt idx="168">
                  <c:v>1003.3212618078685</c:v>
                </c:pt>
                <c:pt idx="169">
                  <c:v>995.0517659822106</c:v>
                </c:pt>
                <c:pt idx="170">
                  <c:v>963.8855580045616</c:v>
                </c:pt>
                <c:pt idx="171">
                  <c:v>955.6552217382729</c:v>
                </c:pt>
                <c:pt idx="172">
                  <c:v>929.1906035047793</c:v>
                </c:pt>
                <c:pt idx="173">
                  <c:v>904.6267195788186</c:v>
                </c:pt>
                <c:pt idx="174">
                  <c:v>889.1977656538907</c:v>
                </c:pt>
                <c:pt idx="175">
                  <c:v>886.4779824409757</c:v>
                </c:pt>
                <c:pt idx="176">
                  <c:v>866.5600781919736</c:v>
                </c:pt>
                <c:pt idx="177">
                  <c:v>856.6190131649073</c:v>
                </c:pt>
                <c:pt idx="178">
                  <c:v>825.0672954553505</c:v>
                </c:pt>
                <c:pt idx="179">
                  <c:v>798.1180570510545</c:v>
                </c:pt>
                <c:pt idx="180">
                  <c:v>777.5160421086789</c:v>
                </c:pt>
                <c:pt idx="181">
                  <c:v>735.5745511430463</c:v>
                </c:pt>
                <c:pt idx="182">
                  <c:v>705.3654073352984</c:v>
                </c:pt>
                <c:pt idx="183">
                  <c:v>669.9653691898689</c:v>
                </c:pt>
                <c:pt idx="184">
                  <c:v>646.1553717754484</c:v>
                </c:pt>
                <c:pt idx="185">
                  <c:v>612.7602424046626</c:v>
                </c:pt>
                <c:pt idx="186">
                  <c:v>599.6148361894802</c:v>
                </c:pt>
                <c:pt idx="187">
                  <c:v>596.1129061968298</c:v>
                </c:pt>
                <c:pt idx="188">
                  <c:v>589.1134735860168</c:v>
                </c:pt>
                <c:pt idx="189">
                  <c:v>583.8677681860485</c:v>
                </c:pt>
                <c:pt idx="190">
                  <c:v>548.1105311620004</c:v>
                </c:pt>
                <c:pt idx="191">
                  <c:v>518.5745290378156</c:v>
                </c:pt>
                <c:pt idx="192">
                  <c:v>502.9802495778727</c:v>
                </c:pt>
                <c:pt idx="193">
                  <c:v>485.68754992573764</c:v>
                </c:pt>
                <c:pt idx="194">
                  <c:v>474.4665755208488</c:v>
                </c:pt>
                <c:pt idx="195">
                  <c:v>458.0939166529634</c:v>
                </c:pt>
                <c:pt idx="196">
                  <c:v>446.9101420708841</c:v>
                </c:pt>
                <c:pt idx="197">
                  <c:v>427.1602871940446</c:v>
                </c:pt>
                <c:pt idx="198">
                  <c:v>396.34146322190793</c:v>
                </c:pt>
                <c:pt idx="199">
                  <c:v>363.93409415152786</c:v>
                </c:pt>
                <c:pt idx="200">
                  <c:v>315.558953182557</c:v>
                </c:pt>
                <c:pt idx="201">
                  <c:v>275.88158246941623</c:v>
                </c:pt>
                <c:pt idx="202">
                  <c:v>245.61811007879237</c:v>
                </c:pt>
                <c:pt idx="203">
                  <c:v>224.66651352728292</c:v>
                </c:pt>
                <c:pt idx="204">
                  <c:v>215.4645315155595</c:v>
                </c:pt>
              </c:numCache>
            </c:numRef>
          </c:yVal>
          <c:smooth val="0"/>
        </c:ser>
        <c:axId val="55610927"/>
        <c:axId val="30736296"/>
      </c:scatterChart>
      <c:valAx>
        <c:axId val="556109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 / 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0736296"/>
        <c:crosses val="autoZero"/>
        <c:crossBetween val="midCat"/>
        <c:dispUnits/>
      </c:valAx>
      <c:valAx>
        <c:axId val="307362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561092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55"/>
          <c:y val="0.10825"/>
          <c:w val="0.21575"/>
          <c:h val="0.044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2000: CBE 1441-1516 UT 6/9/2000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Data!$R$921:$R$1125</c:f>
              <c:numCache>
                <c:ptCount val="205"/>
                <c:pt idx="0">
                  <c:v>2.43E-05</c:v>
                </c:pt>
                <c:pt idx="6">
                  <c:v>7.7E-06</c:v>
                </c:pt>
                <c:pt idx="12">
                  <c:v>-9.86E-06</c:v>
                </c:pt>
                <c:pt idx="18">
                  <c:v>-7.43E-06</c:v>
                </c:pt>
                <c:pt idx="24">
                  <c:v>4.95E-06</c:v>
                </c:pt>
                <c:pt idx="30">
                  <c:v>4.92E-06</c:v>
                </c:pt>
                <c:pt idx="36">
                  <c:v>6.31E-06</c:v>
                </c:pt>
                <c:pt idx="42">
                  <c:v>4.09E-06</c:v>
                </c:pt>
                <c:pt idx="48">
                  <c:v>4.97E-06</c:v>
                </c:pt>
                <c:pt idx="54">
                  <c:v>7.31E-05</c:v>
                </c:pt>
                <c:pt idx="60">
                  <c:v>2.87E-05</c:v>
                </c:pt>
                <c:pt idx="66">
                  <c:v>2.42E-05</c:v>
                </c:pt>
                <c:pt idx="72">
                  <c:v>1.13E-05</c:v>
                </c:pt>
                <c:pt idx="78">
                  <c:v>6.45E-06</c:v>
                </c:pt>
                <c:pt idx="84">
                  <c:v>1.19E-05</c:v>
                </c:pt>
                <c:pt idx="90">
                  <c:v>2.5E-05</c:v>
                </c:pt>
                <c:pt idx="96">
                  <c:v>2.17E-05</c:v>
                </c:pt>
                <c:pt idx="102">
                  <c:v>2.6E-05</c:v>
                </c:pt>
                <c:pt idx="108">
                  <c:v>2.43E-05</c:v>
                </c:pt>
                <c:pt idx="114">
                  <c:v>2.39E-05</c:v>
                </c:pt>
                <c:pt idx="120">
                  <c:v>2.03E-05</c:v>
                </c:pt>
                <c:pt idx="126">
                  <c:v>2.02E-05</c:v>
                </c:pt>
                <c:pt idx="132">
                  <c:v>3.32E-05</c:v>
                </c:pt>
                <c:pt idx="138">
                  <c:v>2.63E-05</c:v>
                </c:pt>
                <c:pt idx="144">
                  <c:v>3.07E-05</c:v>
                </c:pt>
                <c:pt idx="150">
                  <c:v>2.55E-05</c:v>
                </c:pt>
                <c:pt idx="156">
                  <c:v>2.07E-05</c:v>
                </c:pt>
                <c:pt idx="162">
                  <c:v>2.07E-05</c:v>
                </c:pt>
                <c:pt idx="168">
                  <c:v>2.17E-05</c:v>
                </c:pt>
                <c:pt idx="174">
                  <c:v>3.67E-05</c:v>
                </c:pt>
                <c:pt idx="180">
                  <c:v>3.61E-05</c:v>
                </c:pt>
                <c:pt idx="186">
                  <c:v>2.81E-05</c:v>
                </c:pt>
                <c:pt idx="192">
                  <c:v>1.78E-05</c:v>
                </c:pt>
                <c:pt idx="198">
                  <c:v>2.47E-05</c:v>
                </c:pt>
                <c:pt idx="204">
                  <c:v>2.52E-05</c:v>
                </c:pt>
              </c:numCache>
            </c:numRef>
          </c:xVal>
          <c:yVal>
            <c:numRef>
              <c:f>Data!$Z$921:$Z$1125</c:f>
              <c:numCache>
                <c:ptCount val="205"/>
                <c:pt idx="0">
                  <c:v>2989.9723499041265</c:v>
                </c:pt>
                <c:pt idx="1">
                  <c:v>3012.189511093208</c:v>
                </c:pt>
                <c:pt idx="2">
                  <c:v>3008.6775840491077</c:v>
                </c:pt>
                <c:pt idx="3">
                  <c:v>3002.827670899811</c:v>
                </c:pt>
                <c:pt idx="4">
                  <c:v>2998.1507057680105</c:v>
                </c:pt>
                <c:pt idx="5">
                  <c:v>2985.3026175319424</c:v>
                </c:pt>
                <c:pt idx="6">
                  <c:v>2970.14409786429</c:v>
                </c:pt>
                <c:pt idx="7">
                  <c:v>2955.0131990340924</c:v>
                </c:pt>
                <c:pt idx="8">
                  <c:v>2935.2681483541996</c:v>
                </c:pt>
                <c:pt idx="9">
                  <c:v>2913.255568171578</c:v>
                </c:pt>
                <c:pt idx="10">
                  <c:v>2895.9183399961375</c:v>
                </c:pt>
                <c:pt idx="11">
                  <c:v>2885.5333511698104</c:v>
                </c:pt>
                <c:pt idx="12">
                  <c:v>2871.70687142987</c:v>
                </c:pt>
                <c:pt idx="13">
                  <c:v>2857.9033751825664</c:v>
                </c:pt>
                <c:pt idx="14">
                  <c:v>2848.713775271679</c:v>
                </c:pt>
                <c:pt idx="15">
                  <c:v>2829.2195768105</c:v>
                </c:pt>
                <c:pt idx="16">
                  <c:v>2814.343066549608</c:v>
                </c:pt>
                <c:pt idx="17">
                  <c:v>2802.9177051269226</c:v>
                </c:pt>
                <c:pt idx="18">
                  <c:v>2782.3915858187356</c:v>
                </c:pt>
                <c:pt idx="19">
                  <c:v>2760.780029744047</c:v>
                </c:pt>
                <c:pt idx="20">
                  <c:v>2740.357676958876</c:v>
                </c:pt>
                <c:pt idx="21">
                  <c:v>2725.639373584775</c:v>
                </c:pt>
                <c:pt idx="22">
                  <c:v>2704.1748250621117</c:v>
                </c:pt>
                <c:pt idx="23">
                  <c:v>2685.0166197366016</c:v>
                </c:pt>
                <c:pt idx="24">
                  <c:v>2677.140776099803</c:v>
                </c:pt>
                <c:pt idx="25">
                  <c:v>2671.5197433447242</c:v>
                </c:pt>
                <c:pt idx="26">
                  <c:v>2652.4366429120037</c:v>
                </c:pt>
                <c:pt idx="27">
                  <c:v>2634.5160503145635</c:v>
                </c:pt>
                <c:pt idx="28">
                  <c:v>2616.634048525117</c:v>
                </c:pt>
                <c:pt idx="29">
                  <c:v>2575.42881400504</c:v>
                </c:pt>
                <c:pt idx="30">
                  <c:v>2563.217934845673</c:v>
                </c:pt>
                <c:pt idx="31">
                  <c:v>2546.595620550371</c:v>
                </c:pt>
                <c:pt idx="32">
                  <c:v>2541.062235010778</c:v>
                </c:pt>
                <c:pt idx="33">
                  <c:v>2532.216480382557</c:v>
                </c:pt>
                <c:pt idx="34">
                  <c:v>2526.6926649909487</c:v>
                </c:pt>
                <c:pt idx="35">
                  <c:v>2491.4269923584757</c:v>
                </c:pt>
                <c:pt idx="36">
                  <c:v>2471.6556702278026</c:v>
                </c:pt>
                <c:pt idx="37">
                  <c:v>2458.500893026052</c:v>
                </c:pt>
                <c:pt idx="38">
                  <c:v>2422.4323407252627</c:v>
                </c:pt>
                <c:pt idx="39">
                  <c:v>2403.912533334319</c:v>
                </c:pt>
                <c:pt idx="40">
                  <c:v>2396.2987192435135</c:v>
                </c:pt>
                <c:pt idx="41">
                  <c:v>2386.5197763603005</c:v>
                </c:pt>
                <c:pt idx="42">
                  <c:v>2378.921885548033</c:v>
                </c:pt>
                <c:pt idx="43">
                  <c:v>2365.9130817825844</c:v>
                </c:pt>
                <c:pt idx="44">
                  <c:v>2355.0879578769923</c:v>
                </c:pt>
                <c:pt idx="45">
                  <c:v>2347.518758888949</c:v>
                </c:pt>
                <c:pt idx="46">
                  <c:v>2333.4799535637517</c:v>
                </c:pt>
                <c:pt idx="47">
                  <c:v>2315.1572550630635</c:v>
                </c:pt>
                <c:pt idx="48">
                  <c:v>2305.4733456600325</c:v>
                </c:pt>
                <c:pt idx="49">
                  <c:v>2289.358550437727</c:v>
                </c:pt>
                <c:pt idx="50">
                  <c:v>2270.061985506473</c:v>
                </c:pt>
                <c:pt idx="51">
                  <c:v>2245.470339186971</c:v>
                </c:pt>
                <c:pt idx="52">
                  <c:v>2231.6028598466955</c:v>
                </c:pt>
                <c:pt idx="53">
                  <c:v>2222.015845460289</c:v>
                </c:pt>
                <c:pt idx="54">
                  <c:v>2214.5669233738163</c:v>
                </c:pt>
                <c:pt idx="55">
                  <c:v>2199.689095077601</c:v>
                </c:pt>
                <c:pt idx="56">
                  <c:v>2183.7780893053105</c:v>
                </c:pt>
                <c:pt idx="57">
                  <c:v>2173.187663980046</c:v>
                </c:pt>
                <c:pt idx="58">
                  <c:v>2150.9916374240215</c:v>
                </c:pt>
                <c:pt idx="59">
                  <c:v>2128.854781557999</c:v>
                </c:pt>
                <c:pt idx="60">
                  <c:v>2106.7767817433287</c:v>
                </c:pt>
                <c:pt idx="61">
                  <c:v>2074.292357386826</c:v>
                </c:pt>
                <c:pt idx="62">
                  <c:v>2051.3157447923886</c:v>
                </c:pt>
                <c:pt idx="63">
                  <c:v>2039.851235272338</c:v>
                </c:pt>
                <c:pt idx="64">
                  <c:v>2020.08610523086</c:v>
                </c:pt>
                <c:pt idx="65">
                  <c:v>2007.6270610751653</c:v>
                </c:pt>
                <c:pt idx="66">
                  <c:v>1998.2950300814039</c:v>
                </c:pt>
                <c:pt idx="67">
                  <c:v>1987.93839195669</c:v>
                </c:pt>
                <c:pt idx="68">
                  <c:v>1970.3616969396119</c:v>
                </c:pt>
                <c:pt idx="69">
                  <c:v>1965.1991531786791</c:v>
                </c:pt>
                <c:pt idx="70">
                  <c:v>1955.9146547460282</c:v>
                </c:pt>
                <c:pt idx="71">
                  <c:v>1952.8221273543184</c:v>
                </c:pt>
                <c:pt idx="72">
                  <c:v>1937.376742458714</c:v>
                </c:pt>
                <c:pt idx="73">
                  <c:v>1906.5718918529412</c:v>
                </c:pt>
                <c:pt idx="74">
                  <c:v>1878.9448948902295</c:v>
                </c:pt>
                <c:pt idx="75">
                  <c:v>1839.2008043547107</c:v>
                </c:pt>
                <c:pt idx="76">
                  <c:v>1807.7444836652357</c:v>
                </c:pt>
                <c:pt idx="77">
                  <c:v>1779.4343821652603</c:v>
                </c:pt>
                <c:pt idx="78">
                  <c:v>1747.1977234699716</c:v>
                </c:pt>
                <c:pt idx="79">
                  <c:v>1736.1452122984638</c:v>
                </c:pt>
                <c:pt idx="80">
                  <c:v>1715.085726485175</c:v>
                </c:pt>
                <c:pt idx="81">
                  <c:v>1695.0786059237685</c:v>
                </c:pt>
                <c:pt idx="82">
                  <c:v>1690.084348617996</c:v>
                </c:pt>
                <c:pt idx="83">
                  <c:v>1694.079514137447</c:v>
                </c:pt>
                <c:pt idx="84">
                  <c:v>1691.082959811791</c:v>
                </c:pt>
                <c:pt idx="85">
                  <c:v>1685.0930932101658</c:v>
                </c:pt>
                <c:pt idx="86">
                  <c:v>1676.1163867509763</c:v>
                </c:pt>
                <c:pt idx="87">
                  <c:v>1672.129852170331</c:v>
                </c:pt>
                <c:pt idx="88">
                  <c:v>1654.2140925304147</c:v>
                </c:pt>
                <c:pt idx="89">
                  <c:v>1637.3290710648128</c:v>
                </c:pt>
                <c:pt idx="90">
                  <c:v>1635.3448532842842</c:v>
                </c:pt>
                <c:pt idx="91">
                  <c:v>1646.2639230653224</c:v>
                </c:pt>
                <c:pt idx="92">
                  <c:v>1650.2380563653912</c:v>
                </c:pt>
                <c:pt idx="93">
                  <c:v>1654.2140925304147</c:v>
                </c:pt>
                <c:pt idx="94">
                  <c:v>1652.225836475902</c:v>
                </c:pt>
                <c:pt idx="95">
                  <c:v>1656.2028247568996</c:v>
                </c:pt>
                <c:pt idx="96">
                  <c:v>1669.1412066919668</c:v>
                </c:pt>
                <c:pt idx="97">
                  <c:v>1671.13351749135</c:v>
                </c:pt>
                <c:pt idx="98">
                  <c:v>1669.1412066919668</c:v>
                </c:pt>
                <c:pt idx="99">
                  <c:v>1660.1817186384885</c:v>
                </c:pt>
                <c:pt idx="100">
                  <c:v>1651.2318869418884</c:v>
                </c:pt>
                <c:pt idx="101">
                  <c:v>1669.1412066919668</c:v>
                </c:pt>
                <c:pt idx="102">
                  <c:v>1683.097430770375</c:v>
                </c:pt>
                <c:pt idx="103">
                  <c:v>1671.13351749135</c:v>
                </c:pt>
                <c:pt idx="104">
                  <c:v>1686.0911043131034</c:v>
                </c:pt>
                <c:pt idx="105">
                  <c:v>1681.1022478266104</c:v>
                </c:pt>
                <c:pt idx="106">
                  <c:v>1691.082959811791</c:v>
                </c:pt>
                <c:pt idx="107">
                  <c:v>1702.0756162208731</c:v>
                </c:pt>
                <c:pt idx="108">
                  <c:v>1713.0828438483559</c:v>
                </c:pt>
                <c:pt idx="109">
                  <c:v>1723.1020914103785</c:v>
                </c:pt>
                <c:pt idx="110">
                  <c:v>1720.0950476071039</c:v>
                </c:pt>
                <c:pt idx="111">
                  <c:v>1716.087348990702</c:v>
                </c:pt>
                <c:pt idx="112">
                  <c:v>1698.0766027210007</c:v>
                </c:pt>
                <c:pt idx="113">
                  <c:v>1688.087486429223</c:v>
                </c:pt>
                <c:pt idx="114">
                  <c:v>1672.129852170331</c:v>
                </c:pt>
                <c:pt idx="115">
                  <c:v>1657.1973695059175</c:v>
                </c:pt>
                <c:pt idx="116">
                  <c:v>1655.2083991079044</c:v>
                </c:pt>
                <c:pt idx="117">
                  <c:v>1667.1493737795606</c:v>
                </c:pt>
                <c:pt idx="118">
                  <c:v>1688.087486429223</c:v>
                </c:pt>
                <c:pt idx="119">
                  <c:v>1709.0785272562337</c:v>
                </c:pt>
                <c:pt idx="120">
                  <c:v>1705.0761406878473</c:v>
                </c:pt>
                <c:pt idx="121">
                  <c:v>1700.075868740528</c:v>
                </c:pt>
                <c:pt idx="122">
                  <c:v>1691.082959811791</c:v>
                </c:pt>
                <c:pt idx="123">
                  <c:v>1693.0805425426186</c:v>
                </c:pt>
                <c:pt idx="124">
                  <c:v>1690.084348617996</c:v>
                </c:pt>
                <c:pt idx="125">
                  <c:v>1688.087486429223</c:v>
                </c:pt>
                <c:pt idx="126">
                  <c:v>1692.0816911103686</c:v>
                </c:pt>
                <c:pt idx="127">
                  <c:v>1700.075868740528</c:v>
                </c:pt>
                <c:pt idx="128">
                  <c:v>1677.1133195058806</c:v>
                </c:pt>
                <c:pt idx="129">
                  <c:v>1661.1767400730268</c:v>
                </c:pt>
                <c:pt idx="130">
                  <c:v>1625.430870048433</c:v>
                </c:pt>
                <c:pt idx="131">
                  <c:v>1600.6975719278503</c:v>
                </c:pt>
                <c:pt idx="132">
                  <c:v>1583.9209100535998</c:v>
                </c:pt>
                <c:pt idx="133">
                  <c:v>1561.2768884866825</c:v>
                </c:pt>
                <c:pt idx="134">
                  <c:v>1551.450888793251</c:v>
                </c:pt>
                <c:pt idx="135">
                  <c:v>1534.7733271209406</c:v>
                </c:pt>
                <c:pt idx="136">
                  <c:v>1517.1511648017822</c:v>
                </c:pt>
                <c:pt idx="137">
                  <c:v>1493.712970607001</c:v>
                </c:pt>
                <c:pt idx="138">
                  <c:v>1472.2859202261138</c:v>
                </c:pt>
                <c:pt idx="139">
                  <c:v>1438.3109709650944</c:v>
                </c:pt>
                <c:pt idx="140">
                  <c:v>1398.6877353259094</c:v>
                </c:pt>
                <c:pt idx="141">
                  <c:v>1364.0518086901718</c:v>
                </c:pt>
                <c:pt idx="142">
                  <c:v>1351.5798095995194</c:v>
                </c:pt>
                <c:pt idx="143">
                  <c:v>1332.4286217474512</c:v>
                </c:pt>
                <c:pt idx="144">
                  <c:v>1320.0039928730425</c:v>
                </c:pt>
                <c:pt idx="145">
                  <c:v>1310.4592201302269</c:v>
                </c:pt>
                <c:pt idx="146">
                  <c:v>1295.2103667745462</c:v>
                </c:pt>
                <c:pt idx="147">
                  <c:v>1286.6451763586406</c:v>
                </c:pt>
                <c:pt idx="148">
                  <c:v>1285.6940336542043</c:v>
                </c:pt>
                <c:pt idx="149">
                  <c:v>1270.4905482363974</c:v>
                </c:pt>
                <c:pt idx="150">
                  <c:v>1267.6429910140023</c:v>
                </c:pt>
                <c:pt idx="151">
                  <c:v>1261.002485764485</c:v>
                </c:pt>
                <c:pt idx="152">
                  <c:v>1243.9512449231374</c:v>
                </c:pt>
                <c:pt idx="153">
                  <c:v>1214.6670450121499</c:v>
                </c:pt>
                <c:pt idx="154">
                  <c:v>1196.769576105789</c:v>
                </c:pt>
                <c:pt idx="155">
                  <c:v>1172.340645195868</c:v>
                </c:pt>
                <c:pt idx="156">
                  <c:v>1162.0269234283078</c:v>
                </c:pt>
                <c:pt idx="157">
                  <c:v>1139.5686234050527</c:v>
                </c:pt>
                <c:pt idx="158">
                  <c:v>1121.8321121296428</c:v>
                </c:pt>
                <c:pt idx="159">
                  <c:v>1092.9746768291147</c:v>
                </c:pt>
                <c:pt idx="160">
                  <c:v>1057.737309365045</c:v>
                </c:pt>
                <c:pt idx="161">
                  <c:v>1044.7927215964528</c:v>
                </c:pt>
                <c:pt idx="162">
                  <c:v>1031.8682810543169</c:v>
                </c:pt>
                <c:pt idx="163">
                  <c:v>1030.9458760134346</c:v>
                </c:pt>
                <c:pt idx="164">
                  <c:v>1023.5703219617739</c:v>
                </c:pt>
                <c:pt idx="165">
                  <c:v>1017.122081623998</c:v>
                </c:pt>
                <c:pt idx="166">
                  <c:v>1006.9992383366052</c:v>
                </c:pt>
                <c:pt idx="167">
                  <c:v>1003.3212618078685</c:v>
                </c:pt>
                <c:pt idx="168">
                  <c:v>1003.3212618078685</c:v>
                </c:pt>
                <c:pt idx="169">
                  <c:v>995.0517659822106</c:v>
                </c:pt>
                <c:pt idx="170">
                  <c:v>963.8855580045616</c:v>
                </c:pt>
                <c:pt idx="171">
                  <c:v>955.6552217382729</c:v>
                </c:pt>
                <c:pt idx="172">
                  <c:v>929.1906035047793</c:v>
                </c:pt>
                <c:pt idx="173">
                  <c:v>904.6267195788186</c:v>
                </c:pt>
                <c:pt idx="174">
                  <c:v>889.1977656538907</c:v>
                </c:pt>
                <c:pt idx="175">
                  <c:v>886.4779824409757</c:v>
                </c:pt>
                <c:pt idx="176">
                  <c:v>866.5600781919736</c:v>
                </c:pt>
                <c:pt idx="177">
                  <c:v>856.6190131649073</c:v>
                </c:pt>
                <c:pt idx="178">
                  <c:v>825.0672954553505</c:v>
                </c:pt>
                <c:pt idx="179">
                  <c:v>798.1180570510545</c:v>
                </c:pt>
                <c:pt idx="180">
                  <c:v>777.5160421086789</c:v>
                </c:pt>
                <c:pt idx="181">
                  <c:v>735.5745511430463</c:v>
                </c:pt>
                <c:pt idx="182">
                  <c:v>705.3654073352984</c:v>
                </c:pt>
                <c:pt idx="183">
                  <c:v>669.9653691898689</c:v>
                </c:pt>
                <c:pt idx="184">
                  <c:v>646.1553717754484</c:v>
                </c:pt>
                <c:pt idx="185">
                  <c:v>612.7602424046626</c:v>
                </c:pt>
                <c:pt idx="186">
                  <c:v>599.6148361894802</c:v>
                </c:pt>
                <c:pt idx="187">
                  <c:v>596.1129061968298</c:v>
                </c:pt>
                <c:pt idx="188">
                  <c:v>589.1134735860168</c:v>
                </c:pt>
                <c:pt idx="189">
                  <c:v>583.8677681860485</c:v>
                </c:pt>
                <c:pt idx="190">
                  <c:v>548.1105311620004</c:v>
                </c:pt>
                <c:pt idx="191">
                  <c:v>518.5745290378156</c:v>
                </c:pt>
                <c:pt idx="192">
                  <c:v>502.9802495778727</c:v>
                </c:pt>
                <c:pt idx="193">
                  <c:v>485.68754992573764</c:v>
                </c:pt>
                <c:pt idx="194">
                  <c:v>474.4665755208488</c:v>
                </c:pt>
                <c:pt idx="195">
                  <c:v>458.0939166529634</c:v>
                </c:pt>
                <c:pt idx="196">
                  <c:v>446.9101420708841</c:v>
                </c:pt>
                <c:pt idx="197">
                  <c:v>427.1602871940446</c:v>
                </c:pt>
                <c:pt idx="198">
                  <c:v>396.34146322190793</c:v>
                </c:pt>
                <c:pt idx="199">
                  <c:v>363.93409415152786</c:v>
                </c:pt>
                <c:pt idx="200">
                  <c:v>315.558953182557</c:v>
                </c:pt>
                <c:pt idx="201">
                  <c:v>275.88158246941623</c:v>
                </c:pt>
                <c:pt idx="202">
                  <c:v>245.61811007879237</c:v>
                </c:pt>
                <c:pt idx="203">
                  <c:v>224.66651352728292</c:v>
                </c:pt>
                <c:pt idx="204">
                  <c:v>215.4645315155595</c:v>
                </c:pt>
              </c:numCache>
            </c:numRef>
          </c:yVal>
          <c:smooth val="0"/>
        </c:ser>
        <c:axId val="8191209"/>
        <c:axId val="6612018"/>
      </c:scatterChart>
      <c:valAx>
        <c:axId val="8191209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Aerosols Absorption, Bap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6612018"/>
        <c:crosses val="autoZero"/>
        <c:crossBetween val="midCat"/>
        <c:dispUnits/>
      </c:valAx>
      <c:valAx>
        <c:axId val="66120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819120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2000:  CBE Profile 1441-1516 UT 6/9/2000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07675"/>
          <c:w val="0.88875"/>
          <c:h val="0.892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Data!$U$921:$U$1125</c:f>
              <c:numCache>
                <c:ptCount val="205"/>
                <c:pt idx="0">
                  <c:v>215.70616666666663</c:v>
                </c:pt>
                <c:pt idx="1">
                  <c:v>244.24433333333332</c:v>
                </c:pt>
                <c:pt idx="2">
                  <c:v>185.20733333333337</c:v>
                </c:pt>
                <c:pt idx="3">
                  <c:v>161.208</c:v>
                </c:pt>
                <c:pt idx="4">
                  <c:v>277.24600000000004</c:v>
                </c:pt>
                <c:pt idx="5">
                  <c:v>226.9965</c:v>
                </c:pt>
                <c:pt idx="6">
                  <c:v>281.7095</c:v>
                </c:pt>
                <c:pt idx="7">
                  <c:v>196.46</c:v>
                </c:pt>
                <c:pt idx="8">
                  <c:v>303.748</c:v>
                </c:pt>
                <c:pt idx="9">
                  <c:v>340.96083333333337</c:v>
                </c:pt>
                <c:pt idx="10">
                  <c:v>255.67366666666666</c:v>
                </c:pt>
                <c:pt idx="11">
                  <c:v>231.71166666666667</c:v>
                </c:pt>
                <c:pt idx="12">
                  <c:v>233.99966666666668</c:v>
                </c:pt>
                <c:pt idx="13">
                  <c:v>306.21250000000003</c:v>
                </c:pt>
                <c:pt idx="14">
                  <c:v>212.17550000000003</c:v>
                </c:pt>
                <c:pt idx="15">
                  <c:v>240.71366666666665</c:v>
                </c:pt>
                <c:pt idx="16">
                  <c:v>313.0016666666666</c:v>
                </c:pt>
                <c:pt idx="17">
                  <c:v>358.9648333333333</c:v>
                </c:pt>
                <c:pt idx="18">
                  <c:v>264.92783333333335</c:v>
                </c:pt>
                <c:pt idx="19">
                  <c:v>267.21599999999995</c:v>
                </c:pt>
                <c:pt idx="20">
                  <c:v>304.50399999999996</c:v>
                </c:pt>
                <c:pt idx="21">
                  <c:v>262.967</c:v>
                </c:pt>
                <c:pt idx="22">
                  <c:v>195.17983333333333</c:v>
                </c:pt>
                <c:pt idx="23">
                  <c:v>162.46766666666667</c:v>
                </c:pt>
                <c:pt idx="24">
                  <c:v>278.5056666666667</c:v>
                </c:pt>
                <c:pt idx="25">
                  <c:v>263.21866666666665</c:v>
                </c:pt>
                <c:pt idx="26">
                  <c:v>239.18166666666664</c:v>
                </c:pt>
                <c:pt idx="27">
                  <c:v>241.46966666666665</c:v>
                </c:pt>
                <c:pt idx="28">
                  <c:v>252.50783333333334</c:v>
                </c:pt>
                <c:pt idx="29">
                  <c:v>307.221</c:v>
                </c:pt>
                <c:pt idx="30">
                  <c:v>204.47150000000002</c:v>
                </c:pt>
                <c:pt idx="31">
                  <c:v>250.50933333333333</c:v>
                </c:pt>
                <c:pt idx="32">
                  <c:v>191.51000000000002</c:v>
                </c:pt>
                <c:pt idx="33">
                  <c:v>193.72299999999998</c:v>
                </c:pt>
                <c:pt idx="34">
                  <c:v>187.22333333333333</c:v>
                </c:pt>
                <c:pt idx="35">
                  <c:v>119.51133333333331</c:v>
                </c:pt>
                <c:pt idx="36">
                  <c:v>182.97416666666666</c:v>
                </c:pt>
                <c:pt idx="37">
                  <c:v>123.93733333333334</c:v>
                </c:pt>
                <c:pt idx="38">
                  <c:v>178.7251666666667</c:v>
                </c:pt>
                <c:pt idx="39">
                  <c:v>172.26316666666665</c:v>
                </c:pt>
                <c:pt idx="40">
                  <c:v>174.47616666666667</c:v>
                </c:pt>
                <c:pt idx="41">
                  <c:v>185.43916666666667</c:v>
                </c:pt>
                <c:pt idx="42">
                  <c:v>152.72733333333335</c:v>
                </c:pt>
                <c:pt idx="43">
                  <c:v>163.76533333333333</c:v>
                </c:pt>
                <c:pt idx="44">
                  <c:v>139.72833333333332</c:v>
                </c:pt>
                <c:pt idx="45">
                  <c:v>133.19116666666665</c:v>
                </c:pt>
                <c:pt idx="46">
                  <c:v>109.22933333333333</c:v>
                </c:pt>
                <c:pt idx="47">
                  <c:v>111.51716666666665</c:v>
                </c:pt>
                <c:pt idx="48">
                  <c:v>139.9801666666667</c:v>
                </c:pt>
                <c:pt idx="49">
                  <c:v>150.943</c:v>
                </c:pt>
                <c:pt idx="50">
                  <c:v>188.23083333333332</c:v>
                </c:pt>
                <c:pt idx="51">
                  <c:v>181.76883333333333</c:v>
                </c:pt>
                <c:pt idx="52">
                  <c:v>192.732</c:v>
                </c:pt>
                <c:pt idx="53">
                  <c:v>203.69516666666672</c:v>
                </c:pt>
                <c:pt idx="54">
                  <c:v>179.73316666666668</c:v>
                </c:pt>
                <c:pt idx="55">
                  <c:v>155.77133333333333</c:v>
                </c:pt>
                <c:pt idx="56">
                  <c:v>105.48433333333332</c:v>
                </c:pt>
                <c:pt idx="57">
                  <c:v>177.6975</c:v>
                </c:pt>
                <c:pt idx="58">
                  <c:v>171.23533333333333</c:v>
                </c:pt>
                <c:pt idx="59">
                  <c:v>138.48583333333335</c:v>
                </c:pt>
                <c:pt idx="60">
                  <c:v>193.19883333333337</c:v>
                </c:pt>
                <c:pt idx="61">
                  <c:v>186.69916666666666</c:v>
                </c:pt>
                <c:pt idx="62">
                  <c:v>232.73733333333334</c:v>
                </c:pt>
                <c:pt idx="63">
                  <c:v>147.48766666666668</c:v>
                </c:pt>
                <c:pt idx="64">
                  <c:v>210.95066666666665</c:v>
                </c:pt>
                <c:pt idx="65">
                  <c:v>230.73850000000002</c:v>
                </c:pt>
                <c:pt idx="66">
                  <c:v>180.52649999999997</c:v>
                </c:pt>
                <c:pt idx="67">
                  <c:v>208.98966666666664</c:v>
                </c:pt>
                <c:pt idx="68">
                  <c:v>167.4526666666667</c:v>
                </c:pt>
                <c:pt idx="69">
                  <c:v>353.49083333333334</c:v>
                </c:pt>
                <c:pt idx="70">
                  <c:v>189.5286666666667</c:v>
                </c:pt>
                <c:pt idx="71">
                  <c:v>235.49166666666665</c:v>
                </c:pt>
                <c:pt idx="72">
                  <c:v>193.95466666666672</c:v>
                </c:pt>
                <c:pt idx="73">
                  <c:v>231.24266666666665</c:v>
                </c:pt>
                <c:pt idx="74">
                  <c:v>242.28066666666666</c:v>
                </c:pt>
                <c:pt idx="75">
                  <c:v>95.74366666666667</c:v>
                </c:pt>
                <c:pt idx="76">
                  <c:v>176.70683333333332</c:v>
                </c:pt>
                <c:pt idx="77">
                  <c:v>135.24483333333333</c:v>
                </c:pt>
                <c:pt idx="78">
                  <c:v>190.03283333333334</c:v>
                </c:pt>
                <c:pt idx="79">
                  <c:v>60.99566666666666</c:v>
                </c:pt>
                <c:pt idx="80">
                  <c:v>159.45866666666666</c:v>
                </c:pt>
                <c:pt idx="81">
                  <c:v>249.24649999999997</c:v>
                </c:pt>
                <c:pt idx="82">
                  <c:v>299.3942</c:v>
                </c:pt>
                <c:pt idx="83">
                  <c:v>347.74699999999996</c:v>
                </c:pt>
                <c:pt idx="84">
                  <c:v>375.08466666666664</c:v>
                </c:pt>
                <c:pt idx="125">
                  <c:v>103.189</c:v>
                </c:pt>
                <c:pt idx="126">
                  <c:v>-2.0060000000000002</c:v>
                </c:pt>
                <c:pt idx="127">
                  <c:v>155.286</c:v>
                </c:pt>
                <c:pt idx="128">
                  <c:v>194.4595</c:v>
                </c:pt>
                <c:pt idx="129">
                  <c:v>175.89339999999999</c:v>
                </c:pt>
                <c:pt idx="130">
                  <c:v>180.951</c:v>
                </c:pt>
                <c:pt idx="131">
                  <c:v>171.8045</c:v>
                </c:pt>
                <c:pt idx="132">
                  <c:v>285.15799999999996</c:v>
                </c:pt>
                <c:pt idx="133">
                  <c:v>267.2745</c:v>
                </c:pt>
                <c:pt idx="134">
                  <c:v>231.891</c:v>
                </c:pt>
                <c:pt idx="135">
                  <c:v>301.4945</c:v>
                </c:pt>
                <c:pt idx="136">
                  <c:v>336.098</c:v>
                </c:pt>
                <c:pt idx="137">
                  <c:v>379.46450000000004</c:v>
                </c:pt>
                <c:pt idx="138">
                  <c:v>309.0745</c:v>
                </c:pt>
                <c:pt idx="139">
                  <c:v>229.928</c:v>
                </c:pt>
                <c:pt idx="140">
                  <c:v>264.538</c:v>
                </c:pt>
                <c:pt idx="141">
                  <c:v>176.6545</c:v>
                </c:pt>
                <c:pt idx="142">
                  <c:v>683.7644999999999</c:v>
                </c:pt>
                <c:pt idx="143">
                  <c:v>758.8156</c:v>
                </c:pt>
                <c:pt idx="144">
                  <c:v>852.8554</c:v>
                </c:pt>
                <c:pt idx="145">
                  <c:v>925.8951999999999</c:v>
                </c:pt>
                <c:pt idx="146">
                  <c:v>967.4194</c:v>
                </c:pt>
                <c:pt idx="147">
                  <c:v>1029.9436</c:v>
                </c:pt>
                <c:pt idx="148">
                  <c:v>357.4834</c:v>
                </c:pt>
                <c:pt idx="149">
                  <c:v>497.291</c:v>
                </c:pt>
                <c:pt idx="150">
                  <c:v>330.64450000000005</c:v>
                </c:pt>
                <c:pt idx="151">
                  <c:v>295.248</c:v>
                </c:pt>
                <c:pt idx="152">
                  <c:v>356.11449999999996</c:v>
                </c:pt>
                <c:pt idx="153">
                  <c:v>381.981</c:v>
                </c:pt>
                <c:pt idx="154">
                  <c:v>439.5334</c:v>
                </c:pt>
                <c:pt idx="155">
                  <c:v>92.55760000000001</c:v>
                </c:pt>
                <c:pt idx="156">
                  <c:v>249.59740000000002</c:v>
                </c:pt>
                <c:pt idx="157">
                  <c:v>364.63719999999995</c:v>
                </c:pt>
                <c:pt idx="158">
                  <c:v>217.16140000000001</c:v>
                </c:pt>
                <c:pt idx="159">
                  <c:v>300.68559999999997</c:v>
                </c:pt>
                <c:pt idx="160">
                  <c:v>344.24449999999996</c:v>
                </c:pt>
                <c:pt idx="161">
                  <c:v>448.86099999999993</c:v>
                </c:pt>
                <c:pt idx="162">
                  <c:v>395.9644999999999</c:v>
                </c:pt>
                <c:pt idx="163">
                  <c:v>281.8179999999999</c:v>
                </c:pt>
                <c:pt idx="164">
                  <c:v>333.9345</c:v>
                </c:pt>
                <c:pt idx="165">
                  <c:v>254.7945</c:v>
                </c:pt>
                <c:pt idx="166">
                  <c:v>175.64800000000002</c:v>
                </c:pt>
                <c:pt idx="167">
                  <c:v>236.508</c:v>
                </c:pt>
                <c:pt idx="168">
                  <c:v>253.6245</c:v>
                </c:pt>
                <c:pt idx="169">
                  <c:v>244.48450000000003</c:v>
                </c:pt>
                <c:pt idx="170">
                  <c:v>147.83800000000002</c:v>
                </c:pt>
                <c:pt idx="171">
                  <c:v>374.9545</c:v>
                </c:pt>
                <c:pt idx="172">
                  <c:v>444.57099999999997</c:v>
                </c:pt>
                <c:pt idx="173">
                  <c:v>356.6745</c:v>
                </c:pt>
                <c:pt idx="174">
                  <c:v>400.028</c:v>
                </c:pt>
                <c:pt idx="175">
                  <c:v>329.64449999999994</c:v>
                </c:pt>
                <c:pt idx="176">
                  <c:v>661.761</c:v>
                </c:pt>
                <c:pt idx="177">
                  <c:v>267.61449999999996</c:v>
                </c:pt>
                <c:pt idx="178">
                  <c:v>214.718</c:v>
                </c:pt>
                <c:pt idx="179">
                  <c:v>214.33450000000002</c:v>
                </c:pt>
                <c:pt idx="180">
                  <c:v>266.45099999999996</c:v>
                </c:pt>
                <c:pt idx="181">
                  <c:v>423.55449999999996</c:v>
                </c:pt>
                <c:pt idx="182">
                  <c:v>169.40800000000002</c:v>
                </c:pt>
                <c:pt idx="183">
                  <c:v>361.5245</c:v>
                </c:pt>
                <c:pt idx="184">
                  <c:v>291.141</c:v>
                </c:pt>
                <c:pt idx="185">
                  <c:v>281.9945</c:v>
                </c:pt>
                <c:pt idx="186">
                  <c:v>290.348</c:v>
                </c:pt>
                <c:pt idx="187">
                  <c:v>132.46450000000002</c:v>
                </c:pt>
                <c:pt idx="188">
                  <c:v>27.081</c:v>
                </c:pt>
                <c:pt idx="189">
                  <c:v>131.6845</c:v>
                </c:pt>
                <c:pt idx="190">
                  <c:v>183.788</c:v>
                </c:pt>
                <c:pt idx="191">
                  <c:v>174.6545</c:v>
                </c:pt>
                <c:pt idx="192">
                  <c:v>104.27100000000003</c:v>
                </c:pt>
                <c:pt idx="193">
                  <c:v>200.1245</c:v>
                </c:pt>
                <c:pt idx="194">
                  <c:v>427.2345</c:v>
                </c:pt>
                <c:pt idx="195">
                  <c:v>356.85100000000006</c:v>
                </c:pt>
                <c:pt idx="196">
                  <c:v>671.461</c:v>
                </c:pt>
                <c:pt idx="197">
                  <c:v>609.8145000000001</c:v>
                </c:pt>
                <c:pt idx="198">
                  <c:v>758.1745000000001</c:v>
                </c:pt>
                <c:pt idx="199">
                  <c:v>880.291</c:v>
                </c:pt>
                <c:pt idx="200">
                  <c:v>1159.8945</c:v>
                </c:pt>
                <c:pt idx="201">
                  <c:v>1019.4980000000002</c:v>
                </c:pt>
                <c:pt idx="202">
                  <c:v>914.1145</c:v>
                </c:pt>
                <c:pt idx="203">
                  <c:v>1193.731</c:v>
                </c:pt>
                <c:pt idx="204">
                  <c:v>1508.3345000000002</c:v>
                </c:pt>
              </c:numCache>
            </c:numRef>
          </c:xVal>
          <c:yVal>
            <c:numRef>
              <c:f>Data!$Z$921:$Z$1125</c:f>
              <c:numCache>
                <c:ptCount val="205"/>
                <c:pt idx="0">
                  <c:v>2989.9723499041265</c:v>
                </c:pt>
                <c:pt idx="1">
                  <c:v>3012.189511093208</c:v>
                </c:pt>
                <c:pt idx="2">
                  <c:v>3008.6775840491077</c:v>
                </c:pt>
                <c:pt idx="3">
                  <c:v>3002.827670899811</c:v>
                </c:pt>
                <c:pt idx="4">
                  <c:v>2998.1507057680105</c:v>
                </c:pt>
                <c:pt idx="5">
                  <c:v>2985.3026175319424</c:v>
                </c:pt>
                <c:pt idx="6">
                  <c:v>2970.14409786429</c:v>
                </c:pt>
                <c:pt idx="7">
                  <c:v>2955.0131990340924</c:v>
                </c:pt>
                <c:pt idx="8">
                  <c:v>2935.2681483541996</c:v>
                </c:pt>
                <c:pt idx="9">
                  <c:v>2913.255568171578</c:v>
                </c:pt>
                <c:pt idx="10">
                  <c:v>2895.9183399961375</c:v>
                </c:pt>
                <c:pt idx="11">
                  <c:v>2885.5333511698104</c:v>
                </c:pt>
                <c:pt idx="12">
                  <c:v>2871.70687142987</c:v>
                </c:pt>
                <c:pt idx="13">
                  <c:v>2857.9033751825664</c:v>
                </c:pt>
                <c:pt idx="14">
                  <c:v>2848.713775271679</c:v>
                </c:pt>
                <c:pt idx="15">
                  <c:v>2829.2195768105</c:v>
                </c:pt>
                <c:pt idx="16">
                  <c:v>2814.343066549608</c:v>
                </c:pt>
                <c:pt idx="17">
                  <c:v>2802.9177051269226</c:v>
                </c:pt>
                <c:pt idx="18">
                  <c:v>2782.3915858187356</c:v>
                </c:pt>
                <c:pt idx="19">
                  <c:v>2760.780029744047</c:v>
                </c:pt>
                <c:pt idx="20">
                  <c:v>2740.357676958876</c:v>
                </c:pt>
                <c:pt idx="21">
                  <c:v>2725.639373584775</c:v>
                </c:pt>
                <c:pt idx="22">
                  <c:v>2704.1748250621117</c:v>
                </c:pt>
                <c:pt idx="23">
                  <c:v>2685.0166197366016</c:v>
                </c:pt>
                <c:pt idx="24">
                  <c:v>2677.140776099803</c:v>
                </c:pt>
                <c:pt idx="25">
                  <c:v>2671.5197433447242</c:v>
                </c:pt>
                <c:pt idx="26">
                  <c:v>2652.4366429120037</c:v>
                </c:pt>
                <c:pt idx="27">
                  <c:v>2634.5160503145635</c:v>
                </c:pt>
                <c:pt idx="28">
                  <c:v>2616.634048525117</c:v>
                </c:pt>
                <c:pt idx="29">
                  <c:v>2575.42881400504</c:v>
                </c:pt>
                <c:pt idx="30">
                  <c:v>2563.217934845673</c:v>
                </c:pt>
                <c:pt idx="31">
                  <c:v>2546.595620550371</c:v>
                </c:pt>
                <c:pt idx="32">
                  <c:v>2541.062235010778</c:v>
                </c:pt>
                <c:pt idx="33">
                  <c:v>2532.216480382557</c:v>
                </c:pt>
                <c:pt idx="34">
                  <c:v>2526.6926649909487</c:v>
                </c:pt>
                <c:pt idx="35">
                  <c:v>2491.4269923584757</c:v>
                </c:pt>
                <c:pt idx="36">
                  <c:v>2471.6556702278026</c:v>
                </c:pt>
                <c:pt idx="37">
                  <c:v>2458.500893026052</c:v>
                </c:pt>
                <c:pt idx="38">
                  <c:v>2422.4323407252627</c:v>
                </c:pt>
                <c:pt idx="39">
                  <c:v>2403.912533334319</c:v>
                </c:pt>
                <c:pt idx="40">
                  <c:v>2396.2987192435135</c:v>
                </c:pt>
                <c:pt idx="41">
                  <c:v>2386.5197763603005</c:v>
                </c:pt>
                <c:pt idx="42">
                  <c:v>2378.921885548033</c:v>
                </c:pt>
                <c:pt idx="43">
                  <c:v>2365.9130817825844</c:v>
                </c:pt>
                <c:pt idx="44">
                  <c:v>2355.0879578769923</c:v>
                </c:pt>
                <c:pt idx="45">
                  <c:v>2347.518758888949</c:v>
                </c:pt>
                <c:pt idx="46">
                  <c:v>2333.4799535637517</c:v>
                </c:pt>
                <c:pt idx="47">
                  <c:v>2315.1572550630635</c:v>
                </c:pt>
                <c:pt idx="48">
                  <c:v>2305.4733456600325</c:v>
                </c:pt>
                <c:pt idx="49">
                  <c:v>2289.358550437727</c:v>
                </c:pt>
                <c:pt idx="50">
                  <c:v>2270.061985506473</c:v>
                </c:pt>
                <c:pt idx="51">
                  <c:v>2245.470339186971</c:v>
                </c:pt>
                <c:pt idx="52">
                  <c:v>2231.6028598466955</c:v>
                </c:pt>
                <c:pt idx="53">
                  <c:v>2222.015845460289</c:v>
                </c:pt>
                <c:pt idx="54">
                  <c:v>2214.5669233738163</c:v>
                </c:pt>
                <c:pt idx="55">
                  <c:v>2199.689095077601</c:v>
                </c:pt>
                <c:pt idx="56">
                  <c:v>2183.7780893053105</c:v>
                </c:pt>
                <c:pt idx="57">
                  <c:v>2173.187663980046</c:v>
                </c:pt>
                <c:pt idx="58">
                  <c:v>2150.9916374240215</c:v>
                </c:pt>
                <c:pt idx="59">
                  <c:v>2128.854781557999</c:v>
                </c:pt>
                <c:pt idx="60">
                  <c:v>2106.7767817433287</c:v>
                </c:pt>
                <c:pt idx="61">
                  <c:v>2074.292357386826</c:v>
                </c:pt>
                <c:pt idx="62">
                  <c:v>2051.3157447923886</c:v>
                </c:pt>
                <c:pt idx="63">
                  <c:v>2039.851235272338</c:v>
                </c:pt>
                <c:pt idx="64">
                  <c:v>2020.08610523086</c:v>
                </c:pt>
                <c:pt idx="65">
                  <c:v>2007.6270610751653</c:v>
                </c:pt>
                <c:pt idx="66">
                  <c:v>1998.2950300814039</c:v>
                </c:pt>
                <c:pt idx="67">
                  <c:v>1987.93839195669</c:v>
                </c:pt>
                <c:pt idx="68">
                  <c:v>1970.3616969396119</c:v>
                </c:pt>
                <c:pt idx="69">
                  <c:v>1965.1991531786791</c:v>
                </c:pt>
                <c:pt idx="70">
                  <c:v>1955.9146547460282</c:v>
                </c:pt>
                <c:pt idx="71">
                  <c:v>1952.8221273543184</c:v>
                </c:pt>
                <c:pt idx="72">
                  <c:v>1937.376742458714</c:v>
                </c:pt>
                <c:pt idx="73">
                  <c:v>1906.5718918529412</c:v>
                </c:pt>
                <c:pt idx="74">
                  <c:v>1878.9448948902295</c:v>
                </c:pt>
                <c:pt idx="75">
                  <c:v>1839.2008043547107</c:v>
                </c:pt>
                <c:pt idx="76">
                  <c:v>1807.7444836652357</c:v>
                </c:pt>
                <c:pt idx="77">
                  <c:v>1779.4343821652603</c:v>
                </c:pt>
                <c:pt idx="78">
                  <c:v>1747.1977234699716</c:v>
                </c:pt>
                <c:pt idx="79">
                  <c:v>1736.1452122984638</c:v>
                </c:pt>
                <c:pt idx="80">
                  <c:v>1715.085726485175</c:v>
                </c:pt>
                <c:pt idx="81">
                  <c:v>1695.0786059237685</c:v>
                </c:pt>
                <c:pt idx="82">
                  <c:v>1690.084348617996</c:v>
                </c:pt>
                <c:pt idx="83">
                  <c:v>1694.079514137447</c:v>
                </c:pt>
                <c:pt idx="84">
                  <c:v>1691.082959811791</c:v>
                </c:pt>
                <c:pt idx="85">
                  <c:v>1685.0930932101658</c:v>
                </c:pt>
                <c:pt idx="86">
                  <c:v>1676.1163867509763</c:v>
                </c:pt>
                <c:pt idx="87">
                  <c:v>1672.129852170331</c:v>
                </c:pt>
                <c:pt idx="88">
                  <c:v>1654.2140925304147</c:v>
                </c:pt>
                <c:pt idx="89">
                  <c:v>1637.3290710648128</c:v>
                </c:pt>
                <c:pt idx="90">
                  <c:v>1635.3448532842842</c:v>
                </c:pt>
                <c:pt idx="91">
                  <c:v>1646.2639230653224</c:v>
                </c:pt>
                <c:pt idx="92">
                  <c:v>1650.2380563653912</c:v>
                </c:pt>
                <c:pt idx="93">
                  <c:v>1654.2140925304147</c:v>
                </c:pt>
                <c:pt idx="94">
                  <c:v>1652.225836475902</c:v>
                </c:pt>
                <c:pt idx="95">
                  <c:v>1656.2028247568996</c:v>
                </c:pt>
                <c:pt idx="96">
                  <c:v>1669.1412066919668</c:v>
                </c:pt>
                <c:pt idx="97">
                  <c:v>1671.13351749135</c:v>
                </c:pt>
                <c:pt idx="98">
                  <c:v>1669.1412066919668</c:v>
                </c:pt>
                <c:pt idx="99">
                  <c:v>1660.1817186384885</c:v>
                </c:pt>
                <c:pt idx="100">
                  <c:v>1651.2318869418884</c:v>
                </c:pt>
                <c:pt idx="101">
                  <c:v>1669.1412066919668</c:v>
                </c:pt>
                <c:pt idx="102">
                  <c:v>1683.097430770375</c:v>
                </c:pt>
                <c:pt idx="103">
                  <c:v>1671.13351749135</c:v>
                </c:pt>
                <c:pt idx="104">
                  <c:v>1686.0911043131034</c:v>
                </c:pt>
                <c:pt idx="105">
                  <c:v>1681.1022478266104</c:v>
                </c:pt>
                <c:pt idx="106">
                  <c:v>1691.082959811791</c:v>
                </c:pt>
                <c:pt idx="107">
                  <c:v>1702.0756162208731</c:v>
                </c:pt>
                <c:pt idx="108">
                  <c:v>1713.0828438483559</c:v>
                </c:pt>
                <c:pt idx="109">
                  <c:v>1723.1020914103785</c:v>
                </c:pt>
                <c:pt idx="110">
                  <c:v>1720.0950476071039</c:v>
                </c:pt>
                <c:pt idx="111">
                  <c:v>1716.087348990702</c:v>
                </c:pt>
                <c:pt idx="112">
                  <c:v>1698.0766027210007</c:v>
                </c:pt>
                <c:pt idx="113">
                  <c:v>1688.087486429223</c:v>
                </c:pt>
                <c:pt idx="114">
                  <c:v>1672.129852170331</c:v>
                </c:pt>
                <c:pt idx="115">
                  <c:v>1657.1973695059175</c:v>
                </c:pt>
                <c:pt idx="116">
                  <c:v>1655.2083991079044</c:v>
                </c:pt>
                <c:pt idx="117">
                  <c:v>1667.1493737795606</c:v>
                </c:pt>
                <c:pt idx="118">
                  <c:v>1688.087486429223</c:v>
                </c:pt>
                <c:pt idx="119">
                  <c:v>1709.0785272562337</c:v>
                </c:pt>
                <c:pt idx="120">
                  <c:v>1705.0761406878473</c:v>
                </c:pt>
                <c:pt idx="121">
                  <c:v>1700.075868740528</c:v>
                </c:pt>
                <c:pt idx="122">
                  <c:v>1691.082959811791</c:v>
                </c:pt>
                <c:pt idx="123">
                  <c:v>1693.0805425426186</c:v>
                </c:pt>
                <c:pt idx="124">
                  <c:v>1690.084348617996</c:v>
                </c:pt>
                <c:pt idx="125">
                  <c:v>1688.087486429223</c:v>
                </c:pt>
                <c:pt idx="126">
                  <c:v>1692.0816911103686</c:v>
                </c:pt>
                <c:pt idx="127">
                  <c:v>1700.075868740528</c:v>
                </c:pt>
                <c:pt idx="128">
                  <c:v>1677.1133195058806</c:v>
                </c:pt>
                <c:pt idx="129">
                  <c:v>1661.1767400730268</c:v>
                </c:pt>
                <c:pt idx="130">
                  <c:v>1625.430870048433</c:v>
                </c:pt>
                <c:pt idx="131">
                  <c:v>1600.6975719278503</c:v>
                </c:pt>
                <c:pt idx="132">
                  <c:v>1583.9209100535998</c:v>
                </c:pt>
                <c:pt idx="133">
                  <c:v>1561.2768884866825</c:v>
                </c:pt>
                <c:pt idx="134">
                  <c:v>1551.450888793251</c:v>
                </c:pt>
                <c:pt idx="135">
                  <c:v>1534.7733271209406</c:v>
                </c:pt>
                <c:pt idx="136">
                  <c:v>1517.1511648017822</c:v>
                </c:pt>
                <c:pt idx="137">
                  <c:v>1493.712970607001</c:v>
                </c:pt>
                <c:pt idx="138">
                  <c:v>1472.2859202261138</c:v>
                </c:pt>
                <c:pt idx="139">
                  <c:v>1438.3109709650944</c:v>
                </c:pt>
                <c:pt idx="140">
                  <c:v>1398.6877353259094</c:v>
                </c:pt>
                <c:pt idx="141">
                  <c:v>1364.0518086901718</c:v>
                </c:pt>
                <c:pt idx="142">
                  <c:v>1351.5798095995194</c:v>
                </c:pt>
                <c:pt idx="143">
                  <c:v>1332.4286217474512</c:v>
                </c:pt>
                <c:pt idx="144">
                  <c:v>1320.0039928730425</c:v>
                </c:pt>
                <c:pt idx="145">
                  <c:v>1310.4592201302269</c:v>
                </c:pt>
                <c:pt idx="146">
                  <c:v>1295.2103667745462</c:v>
                </c:pt>
                <c:pt idx="147">
                  <c:v>1286.6451763586406</c:v>
                </c:pt>
                <c:pt idx="148">
                  <c:v>1285.6940336542043</c:v>
                </c:pt>
                <c:pt idx="149">
                  <c:v>1270.4905482363974</c:v>
                </c:pt>
                <c:pt idx="150">
                  <c:v>1267.6429910140023</c:v>
                </c:pt>
                <c:pt idx="151">
                  <c:v>1261.002485764485</c:v>
                </c:pt>
                <c:pt idx="152">
                  <c:v>1243.9512449231374</c:v>
                </c:pt>
                <c:pt idx="153">
                  <c:v>1214.6670450121499</c:v>
                </c:pt>
                <c:pt idx="154">
                  <c:v>1196.769576105789</c:v>
                </c:pt>
                <c:pt idx="155">
                  <c:v>1172.340645195868</c:v>
                </c:pt>
                <c:pt idx="156">
                  <c:v>1162.0269234283078</c:v>
                </c:pt>
                <c:pt idx="157">
                  <c:v>1139.5686234050527</c:v>
                </c:pt>
                <c:pt idx="158">
                  <c:v>1121.8321121296428</c:v>
                </c:pt>
                <c:pt idx="159">
                  <c:v>1092.9746768291147</c:v>
                </c:pt>
                <c:pt idx="160">
                  <c:v>1057.737309365045</c:v>
                </c:pt>
                <c:pt idx="161">
                  <c:v>1044.7927215964528</c:v>
                </c:pt>
                <c:pt idx="162">
                  <c:v>1031.8682810543169</c:v>
                </c:pt>
                <c:pt idx="163">
                  <c:v>1030.9458760134346</c:v>
                </c:pt>
                <c:pt idx="164">
                  <c:v>1023.5703219617739</c:v>
                </c:pt>
                <c:pt idx="165">
                  <c:v>1017.122081623998</c:v>
                </c:pt>
                <c:pt idx="166">
                  <c:v>1006.9992383366052</c:v>
                </c:pt>
                <c:pt idx="167">
                  <c:v>1003.3212618078685</c:v>
                </c:pt>
                <c:pt idx="168">
                  <c:v>1003.3212618078685</c:v>
                </c:pt>
                <c:pt idx="169">
                  <c:v>995.0517659822106</c:v>
                </c:pt>
                <c:pt idx="170">
                  <c:v>963.8855580045616</c:v>
                </c:pt>
                <c:pt idx="171">
                  <c:v>955.6552217382729</c:v>
                </c:pt>
                <c:pt idx="172">
                  <c:v>929.1906035047793</c:v>
                </c:pt>
                <c:pt idx="173">
                  <c:v>904.6267195788186</c:v>
                </c:pt>
                <c:pt idx="174">
                  <c:v>889.1977656538907</c:v>
                </c:pt>
                <c:pt idx="175">
                  <c:v>886.4779824409757</c:v>
                </c:pt>
                <c:pt idx="176">
                  <c:v>866.5600781919736</c:v>
                </c:pt>
                <c:pt idx="177">
                  <c:v>856.6190131649073</c:v>
                </c:pt>
                <c:pt idx="178">
                  <c:v>825.0672954553505</c:v>
                </c:pt>
                <c:pt idx="179">
                  <c:v>798.1180570510545</c:v>
                </c:pt>
                <c:pt idx="180">
                  <c:v>777.5160421086789</c:v>
                </c:pt>
                <c:pt idx="181">
                  <c:v>735.5745511430463</c:v>
                </c:pt>
                <c:pt idx="182">
                  <c:v>705.3654073352984</c:v>
                </c:pt>
                <c:pt idx="183">
                  <c:v>669.9653691898689</c:v>
                </c:pt>
                <c:pt idx="184">
                  <c:v>646.1553717754484</c:v>
                </c:pt>
                <c:pt idx="185">
                  <c:v>612.7602424046626</c:v>
                </c:pt>
                <c:pt idx="186">
                  <c:v>599.6148361894802</c:v>
                </c:pt>
                <c:pt idx="187">
                  <c:v>596.1129061968298</c:v>
                </c:pt>
                <c:pt idx="188">
                  <c:v>589.1134735860168</c:v>
                </c:pt>
                <c:pt idx="189">
                  <c:v>583.8677681860485</c:v>
                </c:pt>
                <c:pt idx="190">
                  <c:v>548.1105311620004</c:v>
                </c:pt>
                <c:pt idx="191">
                  <c:v>518.5745290378156</c:v>
                </c:pt>
                <c:pt idx="192">
                  <c:v>502.9802495778727</c:v>
                </c:pt>
                <c:pt idx="193">
                  <c:v>485.68754992573764</c:v>
                </c:pt>
                <c:pt idx="194">
                  <c:v>474.4665755208488</c:v>
                </c:pt>
                <c:pt idx="195">
                  <c:v>458.0939166529634</c:v>
                </c:pt>
                <c:pt idx="196">
                  <c:v>446.9101420708841</c:v>
                </c:pt>
                <c:pt idx="197">
                  <c:v>427.1602871940446</c:v>
                </c:pt>
                <c:pt idx="198">
                  <c:v>396.34146322190793</c:v>
                </c:pt>
                <c:pt idx="199">
                  <c:v>363.93409415152786</c:v>
                </c:pt>
                <c:pt idx="200">
                  <c:v>315.558953182557</c:v>
                </c:pt>
                <c:pt idx="201">
                  <c:v>275.88158246941623</c:v>
                </c:pt>
                <c:pt idx="202">
                  <c:v>245.61811007879237</c:v>
                </c:pt>
                <c:pt idx="203">
                  <c:v>224.66651352728292</c:v>
                </c:pt>
                <c:pt idx="204">
                  <c:v>215.4645315155595</c:v>
                </c:pt>
              </c:numCache>
            </c:numRef>
          </c:yVal>
          <c:smooth val="0"/>
        </c:ser>
        <c:axId val="59508163"/>
        <c:axId val="65811420"/>
      </c:scatterChart>
      <c:valAx>
        <c:axId val="59508163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5811420"/>
        <c:crosses val="autoZero"/>
        <c:crossBetween val="midCat"/>
        <c:dispUnits/>
      </c:valAx>
      <c:valAx>
        <c:axId val="658114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950816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2000:  CBE Profile 1441-1516 UT 6/9/2000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0775"/>
          <c:w val="0.88825"/>
          <c:h val="0.8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Data!$X$921:$X$1125</c:f>
              <c:numCache>
                <c:ptCount val="205"/>
                <c:pt idx="0">
                  <c:v>0.39867500000000006</c:v>
                </c:pt>
                <c:pt idx="1">
                  <c:v>0.21570999999999999</c:v>
                </c:pt>
                <c:pt idx="2">
                  <c:v>0.03255999999999997</c:v>
                </c:pt>
                <c:pt idx="3">
                  <c:v>0.21940999999999997</c:v>
                </c:pt>
                <c:pt idx="4">
                  <c:v>0.03644499999999998</c:v>
                </c:pt>
                <c:pt idx="5">
                  <c:v>0.22329500000000002</c:v>
                </c:pt>
                <c:pt idx="6">
                  <c:v>0.04014500000000001</c:v>
                </c:pt>
                <c:pt idx="7">
                  <c:v>0.041995000000000005</c:v>
                </c:pt>
                <c:pt idx="8">
                  <c:v>0.043845000000000016</c:v>
                </c:pt>
                <c:pt idx="9">
                  <c:v>0.045695000000000006</c:v>
                </c:pt>
                <c:pt idx="10">
                  <c:v>0.047545</c:v>
                </c:pt>
                <c:pt idx="11">
                  <c:v>-0.13542</c:v>
                </c:pt>
                <c:pt idx="12">
                  <c:v>-0.13357000000000002</c:v>
                </c:pt>
                <c:pt idx="13">
                  <c:v>-0.13172000000000003</c:v>
                </c:pt>
                <c:pt idx="14">
                  <c:v>0.055129999999999985</c:v>
                </c:pt>
                <c:pt idx="15">
                  <c:v>-0.12802000000000005</c:v>
                </c:pt>
                <c:pt idx="16">
                  <c:v>-0.12617000000000003</c:v>
                </c:pt>
                <c:pt idx="17">
                  <c:v>0.060679999999999956</c:v>
                </c:pt>
                <c:pt idx="18">
                  <c:v>0.06252999999999995</c:v>
                </c:pt>
                <c:pt idx="19">
                  <c:v>0.06437999999999995</c:v>
                </c:pt>
                <c:pt idx="20">
                  <c:v>-0.11858500000000005</c:v>
                </c:pt>
                <c:pt idx="21">
                  <c:v>-0.11673500000000003</c:v>
                </c:pt>
                <c:pt idx="22">
                  <c:v>-0.11488500000000003</c:v>
                </c:pt>
                <c:pt idx="23">
                  <c:v>-0.29803500000000005</c:v>
                </c:pt>
                <c:pt idx="24">
                  <c:v>-0.29600000000000004</c:v>
                </c:pt>
                <c:pt idx="25">
                  <c:v>-0.2941500000000001</c:v>
                </c:pt>
                <c:pt idx="26">
                  <c:v>-0.2923</c:v>
                </c:pt>
                <c:pt idx="27">
                  <c:v>-0.29026500000000005</c:v>
                </c:pt>
                <c:pt idx="28">
                  <c:v>-0.28841500000000003</c:v>
                </c:pt>
                <c:pt idx="29">
                  <c:v>-0.286565</c:v>
                </c:pt>
                <c:pt idx="30">
                  <c:v>-0.284715</c:v>
                </c:pt>
                <c:pt idx="31">
                  <c:v>-0.28286500000000003</c:v>
                </c:pt>
                <c:pt idx="32">
                  <c:v>-0.09601500000000002</c:v>
                </c:pt>
                <c:pt idx="33">
                  <c:v>0.09083500000000001</c:v>
                </c:pt>
                <c:pt idx="34">
                  <c:v>0.09268500000000002</c:v>
                </c:pt>
                <c:pt idx="35">
                  <c:v>0.094535</c:v>
                </c:pt>
                <c:pt idx="36">
                  <c:v>0.09638500000000001</c:v>
                </c:pt>
                <c:pt idx="37">
                  <c:v>0.09823500000000002</c:v>
                </c:pt>
                <c:pt idx="38">
                  <c:v>-0.08491500000000002</c:v>
                </c:pt>
                <c:pt idx="39">
                  <c:v>-0.26806500000000005</c:v>
                </c:pt>
                <c:pt idx="40">
                  <c:v>-0.08121499999999997</c:v>
                </c:pt>
                <c:pt idx="41">
                  <c:v>-0.079365</c:v>
                </c:pt>
                <c:pt idx="42">
                  <c:v>-0.077515</c:v>
                </c:pt>
                <c:pt idx="43">
                  <c:v>-0.07548</c:v>
                </c:pt>
                <c:pt idx="44">
                  <c:v>-0.07363</c:v>
                </c:pt>
                <c:pt idx="45">
                  <c:v>0.11322</c:v>
                </c:pt>
                <c:pt idx="46">
                  <c:v>-0.06974500000000004</c:v>
                </c:pt>
                <c:pt idx="47">
                  <c:v>-0.06789500000000001</c:v>
                </c:pt>
                <c:pt idx="48">
                  <c:v>-0.066045</c:v>
                </c:pt>
                <c:pt idx="49">
                  <c:v>-0.06419500000000002</c:v>
                </c:pt>
                <c:pt idx="50">
                  <c:v>-0.062160000000000014</c:v>
                </c:pt>
                <c:pt idx="51">
                  <c:v>-0.24531000000000006</c:v>
                </c:pt>
                <c:pt idx="52">
                  <c:v>-0.24346000000000004</c:v>
                </c:pt>
                <c:pt idx="53">
                  <c:v>-0.24161000000000002</c:v>
                </c:pt>
                <c:pt idx="54">
                  <c:v>-0.054759999999999996</c:v>
                </c:pt>
                <c:pt idx="55">
                  <c:v>-0.05290999999999999</c:v>
                </c:pt>
                <c:pt idx="56">
                  <c:v>0.13375500000000004</c:v>
                </c:pt>
                <c:pt idx="57">
                  <c:v>0.135605</c:v>
                </c:pt>
                <c:pt idx="58">
                  <c:v>0.322455</c:v>
                </c:pt>
                <c:pt idx="59">
                  <c:v>0.32449</c:v>
                </c:pt>
                <c:pt idx="60">
                  <c:v>0.32634</c:v>
                </c:pt>
                <c:pt idx="61">
                  <c:v>0.32819000000000004</c:v>
                </c:pt>
                <c:pt idx="62">
                  <c:v>0.14522500000000002</c:v>
                </c:pt>
                <c:pt idx="63">
                  <c:v>0.33207500000000006</c:v>
                </c:pt>
                <c:pt idx="64">
                  <c:v>0.14892500000000006</c:v>
                </c:pt>
                <c:pt idx="65">
                  <c:v>0.3357750000000001</c:v>
                </c:pt>
                <c:pt idx="66">
                  <c:v>0.3378100000000001</c:v>
                </c:pt>
                <c:pt idx="67">
                  <c:v>0.5246600000000001</c:v>
                </c:pt>
                <c:pt idx="68">
                  <c:v>0.7115100000000002</c:v>
                </c:pt>
                <c:pt idx="69">
                  <c:v>0.7135450000000002</c:v>
                </c:pt>
                <c:pt idx="70">
                  <c:v>0.9003950000000002</c:v>
                </c:pt>
                <c:pt idx="71">
                  <c:v>0.9022450000000001</c:v>
                </c:pt>
                <c:pt idx="72">
                  <c:v>0.904095</c:v>
                </c:pt>
                <c:pt idx="73">
                  <c:v>0.905945</c:v>
                </c:pt>
                <c:pt idx="74">
                  <c:v>0.907795</c:v>
                </c:pt>
                <c:pt idx="75">
                  <c:v>0.9096450000000001</c:v>
                </c:pt>
                <c:pt idx="76">
                  <c:v>0.911495</c:v>
                </c:pt>
                <c:pt idx="77">
                  <c:v>0.9133450000000001</c:v>
                </c:pt>
                <c:pt idx="78">
                  <c:v>0.9151950000000001</c:v>
                </c:pt>
                <c:pt idx="79">
                  <c:v>0.9170449999999999</c:v>
                </c:pt>
                <c:pt idx="80">
                  <c:v>0.918895</c:v>
                </c:pt>
                <c:pt idx="81">
                  <c:v>1.105745</c:v>
                </c:pt>
                <c:pt idx="82">
                  <c:v>1.143744</c:v>
                </c:pt>
                <c:pt idx="83">
                  <c:v>1.2001875000000002</c:v>
                </c:pt>
                <c:pt idx="84">
                  <c:v>1.29352</c:v>
                </c:pt>
                <c:pt idx="125">
                  <c:v>2.8638000000000003</c:v>
                </c:pt>
                <c:pt idx="126">
                  <c:v>2.301585</c:v>
                </c:pt>
                <c:pt idx="127">
                  <c:v>2.4786300000000003</c:v>
                </c:pt>
                <c:pt idx="128">
                  <c:v>2.5635450000000004</c:v>
                </c:pt>
                <c:pt idx="129">
                  <c:v>2.3898300000000003</c:v>
                </c:pt>
                <c:pt idx="130">
                  <c:v>2.271615</c:v>
                </c:pt>
                <c:pt idx="131">
                  <c:v>2.25663</c:v>
                </c:pt>
                <c:pt idx="132">
                  <c:v>2.426645</c:v>
                </c:pt>
                <c:pt idx="133">
                  <c:v>2.412215</c:v>
                </c:pt>
                <c:pt idx="134">
                  <c:v>2.3977850000000003</c:v>
                </c:pt>
                <c:pt idx="135">
                  <c:v>2.7528000000000006</c:v>
                </c:pt>
                <c:pt idx="136">
                  <c:v>3.1078150000000004</c:v>
                </c:pt>
                <c:pt idx="137">
                  <c:v>3.278385</c:v>
                </c:pt>
                <c:pt idx="138">
                  <c:v>3.44877</c:v>
                </c:pt>
                <c:pt idx="139">
                  <c:v>3.6187850000000004</c:v>
                </c:pt>
                <c:pt idx="140">
                  <c:v>3.7889850000000003</c:v>
                </c:pt>
                <c:pt idx="141">
                  <c:v>3.774555</c:v>
                </c:pt>
                <c:pt idx="142">
                  <c:v>3.9449400000000003</c:v>
                </c:pt>
                <c:pt idx="143">
                  <c:v>3.929955</c:v>
                </c:pt>
                <c:pt idx="144">
                  <c:v>4.100525</c:v>
                </c:pt>
                <c:pt idx="145">
                  <c:v>4.271095</c:v>
                </c:pt>
                <c:pt idx="146">
                  <c:v>4.441295</c:v>
                </c:pt>
                <c:pt idx="147">
                  <c:v>4.426495</c:v>
                </c:pt>
                <c:pt idx="148">
                  <c:v>4.412065</c:v>
                </c:pt>
                <c:pt idx="149">
                  <c:v>4.397635</c:v>
                </c:pt>
                <c:pt idx="150">
                  <c:v>4.382650000000001</c:v>
                </c:pt>
                <c:pt idx="151">
                  <c:v>4.367850000000001</c:v>
                </c:pt>
                <c:pt idx="152">
                  <c:v>4.353420000000001</c:v>
                </c:pt>
                <c:pt idx="153">
                  <c:v>4.523805</c:v>
                </c:pt>
                <c:pt idx="154">
                  <c:v>4.508820000000001</c:v>
                </c:pt>
                <c:pt idx="155">
                  <c:v>4.67902</c:v>
                </c:pt>
                <c:pt idx="156">
                  <c:v>4.6645900000000005</c:v>
                </c:pt>
                <c:pt idx="157">
                  <c:v>4.6501600000000005</c:v>
                </c:pt>
                <c:pt idx="158">
                  <c:v>4.635175</c:v>
                </c:pt>
                <c:pt idx="159">
                  <c:v>4.620375</c:v>
                </c:pt>
                <c:pt idx="160">
                  <c:v>4.605945000000001</c:v>
                </c:pt>
                <c:pt idx="161">
                  <c:v>4.591515</c:v>
                </c:pt>
                <c:pt idx="162">
                  <c:v>4.576530000000001</c:v>
                </c:pt>
                <c:pt idx="163">
                  <c:v>4.5615450000000015</c:v>
                </c:pt>
                <c:pt idx="164">
                  <c:v>4.547115000000001</c:v>
                </c:pt>
                <c:pt idx="165">
                  <c:v>4.5323150000000005</c:v>
                </c:pt>
                <c:pt idx="166">
                  <c:v>4.51733</c:v>
                </c:pt>
                <c:pt idx="167">
                  <c:v>4.502530000000001</c:v>
                </c:pt>
                <c:pt idx="168">
                  <c:v>4.4881</c:v>
                </c:pt>
                <c:pt idx="169">
                  <c:v>4.473300000000001</c:v>
                </c:pt>
                <c:pt idx="170">
                  <c:v>4.458315000000001</c:v>
                </c:pt>
                <c:pt idx="171">
                  <c:v>4.443885000000001</c:v>
                </c:pt>
                <c:pt idx="172">
                  <c:v>4.429455000000001</c:v>
                </c:pt>
                <c:pt idx="173">
                  <c:v>4.414655000000001</c:v>
                </c:pt>
                <c:pt idx="174">
                  <c:v>4.39967</c:v>
                </c:pt>
                <c:pt idx="175">
                  <c:v>4.3852400000000005</c:v>
                </c:pt>
                <c:pt idx="176">
                  <c:v>4.3708100000000005</c:v>
                </c:pt>
                <c:pt idx="177">
                  <c:v>4.35601</c:v>
                </c:pt>
                <c:pt idx="178">
                  <c:v>4.341025</c:v>
                </c:pt>
                <c:pt idx="179">
                  <c:v>4.326595</c:v>
                </c:pt>
                <c:pt idx="180">
                  <c:v>4.497165</c:v>
                </c:pt>
                <c:pt idx="181">
                  <c:v>4.482365000000001</c:v>
                </c:pt>
                <c:pt idx="182">
                  <c:v>4.652565</c:v>
                </c:pt>
                <c:pt idx="183">
                  <c:v>4.638135000000001</c:v>
                </c:pt>
                <c:pt idx="184">
                  <c:v>4.808705</c:v>
                </c:pt>
                <c:pt idx="185">
                  <c:v>4.978720000000001</c:v>
                </c:pt>
                <c:pt idx="186">
                  <c:v>4.963920000000001</c:v>
                </c:pt>
                <c:pt idx="187">
                  <c:v>5.13449</c:v>
                </c:pt>
                <c:pt idx="188">
                  <c:v>5.119875000000001</c:v>
                </c:pt>
                <c:pt idx="189">
                  <c:v>5.289890000000001</c:v>
                </c:pt>
                <c:pt idx="190">
                  <c:v>5.2750900000000005</c:v>
                </c:pt>
                <c:pt idx="191">
                  <c:v>5.260660000000001</c:v>
                </c:pt>
                <c:pt idx="192">
                  <c:v>5.246230000000001</c:v>
                </c:pt>
                <c:pt idx="193">
                  <c:v>5.416245000000001</c:v>
                </c:pt>
                <c:pt idx="194">
                  <c:v>5.771629999999999</c:v>
                </c:pt>
                <c:pt idx="195">
                  <c:v>6.8672</c:v>
                </c:pt>
                <c:pt idx="196">
                  <c:v>8.332400000000002</c:v>
                </c:pt>
                <c:pt idx="197">
                  <c:v>10.537415000000001</c:v>
                </c:pt>
                <c:pt idx="198">
                  <c:v>12.927615000000003</c:v>
                </c:pt>
                <c:pt idx="199">
                  <c:v>15.318185</c:v>
                </c:pt>
                <c:pt idx="200">
                  <c:v>17.5232</c:v>
                </c:pt>
                <c:pt idx="201">
                  <c:v>18.988215</c:v>
                </c:pt>
                <c:pt idx="202">
                  <c:v>20.083785000000002</c:v>
                </c:pt>
                <c:pt idx="203">
                  <c:v>20.624355</c:v>
                </c:pt>
                <c:pt idx="204">
                  <c:v>21.349369999999997</c:v>
                </c:pt>
              </c:numCache>
            </c:numRef>
          </c:xVal>
          <c:yVal>
            <c:numRef>
              <c:f>Data!$Z$921:$Z$1125</c:f>
              <c:numCache>
                <c:ptCount val="205"/>
                <c:pt idx="0">
                  <c:v>2989.9723499041265</c:v>
                </c:pt>
                <c:pt idx="1">
                  <c:v>3012.189511093208</c:v>
                </c:pt>
                <c:pt idx="2">
                  <c:v>3008.6775840491077</c:v>
                </c:pt>
                <c:pt idx="3">
                  <c:v>3002.827670899811</c:v>
                </c:pt>
                <c:pt idx="4">
                  <c:v>2998.1507057680105</c:v>
                </c:pt>
                <c:pt idx="5">
                  <c:v>2985.3026175319424</c:v>
                </c:pt>
                <c:pt idx="6">
                  <c:v>2970.14409786429</c:v>
                </c:pt>
                <c:pt idx="7">
                  <c:v>2955.0131990340924</c:v>
                </c:pt>
                <c:pt idx="8">
                  <c:v>2935.2681483541996</c:v>
                </c:pt>
                <c:pt idx="9">
                  <c:v>2913.255568171578</c:v>
                </c:pt>
                <c:pt idx="10">
                  <c:v>2895.9183399961375</c:v>
                </c:pt>
                <c:pt idx="11">
                  <c:v>2885.5333511698104</c:v>
                </c:pt>
                <c:pt idx="12">
                  <c:v>2871.70687142987</c:v>
                </c:pt>
                <c:pt idx="13">
                  <c:v>2857.9033751825664</c:v>
                </c:pt>
                <c:pt idx="14">
                  <c:v>2848.713775271679</c:v>
                </c:pt>
                <c:pt idx="15">
                  <c:v>2829.2195768105</c:v>
                </c:pt>
                <c:pt idx="16">
                  <c:v>2814.343066549608</c:v>
                </c:pt>
                <c:pt idx="17">
                  <c:v>2802.9177051269226</c:v>
                </c:pt>
                <c:pt idx="18">
                  <c:v>2782.3915858187356</c:v>
                </c:pt>
                <c:pt idx="19">
                  <c:v>2760.780029744047</c:v>
                </c:pt>
                <c:pt idx="20">
                  <c:v>2740.357676958876</c:v>
                </c:pt>
                <c:pt idx="21">
                  <c:v>2725.639373584775</c:v>
                </c:pt>
                <c:pt idx="22">
                  <c:v>2704.1748250621117</c:v>
                </c:pt>
                <c:pt idx="23">
                  <c:v>2685.0166197366016</c:v>
                </c:pt>
                <c:pt idx="24">
                  <c:v>2677.140776099803</c:v>
                </c:pt>
                <c:pt idx="25">
                  <c:v>2671.5197433447242</c:v>
                </c:pt>
                <c:pt idx="26">
                  <c:v>2652.4366429120037</c:v>
                </c:pt>
                <c:pt idx="27">
                  <c:v>2634.5160503145635</c:v>
                </c:pt>
                <c:pt idx="28">
                  <c:v>2616.634048525117</c:v>
                </c:pt>
                <c:pt idx="29">
                  <c:v>2575.42881400504</c:v>
                </c:pt>
                <c:pt idx="30">
                  <c:v>2563.217934845673</c:v>
                </c:pt>
                <c:pt idx="31">
                  <c:v>2546.595620550371</c:v>
                </c:pt>
                <c:pt idx="32">
                  <c:v>2541.062235010778</c:v>
                </c:pt>
                <c:pt idx="33">
                  <c:v>2532.216480382557</c:v>
                </c:pt>
                <c:pt idx="34">
                  <c:v>2526.6926649909487</c:v>
                </c:pt>
                <c:pt idx="35">
                  <c:v>2491.4269923584757</c:v>
                </c:pt>
                <c:pt idx="36">
                  <c:v>2471.6556702278026</c:v>
                </c:pt>
                <c:pt idx="37">
                  <c:v>2458.500893026052</c:v>
                </c:pt>
                <c:pt idx="38">
                  <c:v>2422.4323407252627</c:v>
                </c:pt>
                <c:pt idx="39">
                  <c:v>2403.912533334319</c:v>
                </c:pt>
                <c:pt idx="40">
                  <c:v>2396.2987192435135</c:v>
                </c:pt>
                <c:pt idx="41">
                  <c:v>2386.5197763603005</c:v>
                </c:pt>
                <c:pt idx="42">
                  <c:v>2378.921885548033</c:v>
                </c:pt>
                <c:pt idx="43">
                  <c:v>2365.9130817825844</c:v>
                </c:pt>
                <c:pt idx="44">
                  <c:v>2355.0879578769923</c:v>
                </c:pt>
                <c:pt idx="45">
                  <c:v>2347.518758888949</c:v>
                </c:pt>
                <c:pt idx="46">
                  <c:v>2333.4799535637517</c:v>
                </c:pt>
                <c:pt idx="47">
                  <c:v>2315.1572550630635</c:v>
                </c:pt>
                <c:pt idx="48">
                  <c:v>2305.4733456600325</c:v>
                </c:pt>
                <c:pt idx="49">
                  <c:v>2289.358550437727</c:v>
                </c:pt>
                <c:pt idx="50">
                  <c:v>2270.061985506473</c:v>
                </c:pt>
                <c:pt idx="51">
                  <c:v>2245.470339186971</c:v>
                </c:pt>
                <c:pt idx="52">
                  <c:v>2231.6028598466955</c:v>
                </c:pt>
                <c:pt idx="53">
                  <c:v>2222.015845460289</c:v>
                </c:pt>
                <c:pt idx="54">
                  <c:v>2214.5669233738163</c:v>
                </c:pt>
                <c:pt idx="55">
                  <c:v>2199.689095077601</c:v>
                </c:pt>
                <c:pt idx="56">
                  <c:v>2183.7780893053105</c:v>
                </c:pt>
                <c:pt idx="57">
                  <c:v>2173.187663980046</c:v>
                </c:pt>
                <c:pt idx="58">
                  <c:v>2150.9916374240215</c:v>
                </c:pt>
                <c:pt idx="59">
                  <c:v>2128.854781557999</c:v>
                </c:pt>
                <c:pt idx="60">
                  <c:v>2106.7767817433287</c:v>
                </c:pt>
                <c:pt idx="61">
                  <c:v>2074.292357386826</c:v>
                </c:pt>
                <c:pt idx="62">
                  <c:v>2051.3157447923886</c:v>
                </c:pt>
                <c:pt idx="63">
                  <c:v>2039.851235272338</c:v>
                </c:pt>
                <c:pt idx="64">
                  <c:v>2020.08610523086</c:v>
                </c:pt>
                <c:pt idx="65">
                  <c:v>2007.6270610751653</c:v>
                </c:pt>
                <c:pt idx="66">
                  <c:v>1998.2950300814039</c:v>
                </c:pt>
                <c:pt idx="67">
                  <c:v>1987.93839195669</c:v>
                </c:pt>
                <c:pt idx="68">
                  <c:v>1970.3616969396119</c:v>
                </c:pt>
                <c:pt idx="69">
                  <c:v>1965.1991531786791</c:v>
                </c:pt>
                <c:pt idx="70">
                  <c:v>1955.9146547460282</c:v>
                </c:pt>
                <c:pt idx="71">
                  <c:v>1952.8221273543184</c:v>
                </c:pt>
                <c:pt idx="72">
                  <c:v>1937.376742458714</c:v>
                </c:pt>
                <c:pt idx="73">
                  <c:v>1906.5718918529412</c:v>
                </c:pt>
                <c:pt idx="74">
                  <c:v>1878.9448948902295</c:v>
                </c:pt>
                <c:pt idx="75">
                  <c:v>1839.2008043547107</c:v>
                </c:pt>
                <c:pt idx="76">
                  <c:v>1807.7444836652357</c:v>
                </c:pt>
                <c:pt idx="77">
                  <c:v>1779.4343821652603</c:v>
                </c:pt>
                <c:pt idx="78">
                  <c:v>1747.1977234699716</c:v>
                </c:pt>
                <c:pt idx="79">
                  <c:v>1736.1452122984638</c:v>
                </c:pt>
                <c:pt idx="80">
                  <c:v>1715.085726485175</c:v>
                </c:pt>
                <c:pt idx="81">
                  <c:v>1695.0786059237685</c:v>
                </c:pt>
                <c:pt idx="82">
                  <c:v>1690.084348617996</c:v>
                </c:pt>
                <c:pt idx="83">
                  <c:v>1694.079514137447</c:v>
                </c:pt>
                <c:pt idx="84">
                  <c:v>1691.082959811791</c:v>
                </c:pt>
                <c:pt idx="85">
                  <c:v>1685.0930932101658</c:v>
                </c:pt>
                <c:pt idx="86">
                  <c:v>1676.1163867509763</c:v>
                </c:pt>
                <c:pt idx="87">
                  <c:v>1672.129852170331</c:v>
                </c:pt>
                <c:pt idx="88">
                  <c:v>1654.2140925304147</c:v>
                </c:pt>
                <c:pt idx="89">
                  <c:v>1637.3290710648128</c:v>
                </c:pt>
                <c:pt idx="90">
                  <c:v>1635.3448532842842</c:v>
                </c:pt>
                <c:pt idx="91">
                  <c:v>1646.2639230653224</c:v>
                </c:pt>
                <c:pt idx="92">
                  <c:v>1650.2380563653912</c:v>
                </c:pt>
                <c:pt idx="93">
                  <c:v>1654.2140925304147</c:v>
                </c:pt>
                <c:pt idx="94">
                  <c:v>1652.225836475902</c:v>
                </c:pt>
                <c:pt idx="95">
                  <c:v>1656.2028247568996</c:v>
                </c:pt>
                <c:pt idx="96">
                  <c:v>1669.1412066919668</c:v>
                </c:pt>
                <c:pt idx="97">
                  <c:v>1671.13351749135</c:v>
                </c:pt>
                <c:pt idx="98">
                  <c:v>1669.1412066919668</c:v>
                </c:pt>
                <c:pt idx="99">
                  <c:v>1660.1817186384885</c:v>
                </c:pt>
                <c:pt idx="100">
                  <c:v>1651.2318869418884</c:v>
                </c:pt>
                <c:pt idx="101">
                  <c:v>1669.1412066919668</c:v>
                </c:pt>
                <c:pt idx="102">
                  <c:v>1683.097430770375</c:v>
                </c:pt>
                <c:pt idx="103">
                  <c:v>1671.13351749135</c:v>
                </c:pt>
                <c:pt idx="104">
                  <c:v>1686.0911043131034</c:v>
                </c:pt>
                <c:pt idx="105">
                  <c:v>1681.1022478266104</c:v>
                </c:pt>
                <c:pt idx="106">
                  <c:v>1691.082959811791</c:v>
                </c:pt>
                <c:pt idx="107">
                  <c:v>1702.0756162208731</c:v>
                </c:pt>
                <c:pt idx="108">
                  <c:v>1713.0828438483559</c:v>
                </c:pt>
                <c:pt idx="109">
                  <c:v>1723.1020914103785</c:v>
                </c:pt>
                <c:pt idx="110">
                  <c:v>1720.0950476071039</c:v>
                </c:pt>
                <c:pt idx="111">
                  <c:v>1716.087348990702</c:v>
                </c:pt>
                <c:pt idx="112">
                  <c:v>1698.0766027210007</c:v>
                </c:pt>
                <c:pt idx="113">
                  <c:v>1688.087486429223</c:v>
                </c:pt>
                <c:pt idx="114">
                  <c:v>1672.129852170331</c:v>
                </c:pt>
                <c:pt idx="115">
                  <c:v>1657.1973695059175</c:v>
                </c:pt>
                <c:pt idx="116">
                  <c:v>1655.2083991079044</c:v>
                </c:pt>
                <c:pt idx="117">
                  <c:v>1667.1493737795606</c:v>
                </c:pt>
                <c:pt idx="118">
                  <c:v>1688.087486429223</c:v>
                </c:pt>
                <c:pt idx="119">
                  <c:v>1709.0785272562337</c:v>
                </c:pt>
                <c:pt idx="120">
                  <c:v>1705.0761406878473</c:v>
                </c:pt>
                <c:pt idx="121">
                  <c:v>1700.075868740528</c:v>
                </c:pt>
                <c:pt idx="122">
                  <c:v>1691.082959811791</c:v>
                </c:pt>
                <c:pt idx="123">
                  <c:v>1693.0805425426186</c:v>
                </c:pt>
                <c:pt idx="124">
                  <c:v>1690.084348617996</c:v>
                </c:pt>
                <c:pt idx="125">
                  <c:v>1688.087486429223</c:v>
                </c:pt>
                <c:pt idx="126">
                  <c:v>1692.0816911103686</c:v>
                </c:pt>
                <c:pt idx="127">
                  <c:v>1700.075868740528</c:v>
                </c:pt>
                <c:pt idx="128">
                  <c:v>1677.1133195058806</c:v>
                </c:pt>
                <c:pt idx="129">
                  <c:v>1661.1767400730268</c:v>
                </c:pt>
                <c:pt idx="130">
                  <c:v>1625.430870048433</c:v>
                </c:pt>
                <c:pt idx="131">
                  <c:v>1600.6975719278503</c:v>
                </c:pt>
                <c:pt idx="132">
                  <c:v>1583.9209100535998</c:v>
                </c:pt>
                <c:pt idx="133">
                  <c:v>1561.2768884866825</c:v>
                </c:pt>
                <c:pt idx="134">
                  <c:v>1551.450888793251</c:v>
                </c:pt>
                <c:pt idx="135">
                  <c:v>1534.7733271209406</c:v>
                </c:pt>
                <c:pt idx="136">
                  <c:v>1517.1511648017822</c:v>
                </c:pt>
                <c:pt idx="137">
                  <c:v>1493.712970607001</c:v>
                </c:pt>
                <c:pt idx="138">
                  <c:v>1472.2859202261138</c:v>
                </c:pt>
                <c:pt idx="139">
                  <c:v>1438.3109709650944</c:v>
                </c:pt>
                <c:pt idx="140">
                  <c:v>1398.6877353259094</c:v>
                </c:pt>
                <c:pt idx="141">
                  <c:v>1364.0518086901718</c:v>
                </c:pt>
                <c:pt idx="142">
                  <c:v>1351.5798095995194</c:v>
                </c:pt>
                <c:pt idx="143">
                  <c:v>1332.4286217474512</c:v>
                </c:pt>
                <c:pt idx="144">
                  <c:v>1320.0039928730425</c:v>
                </c:pt>
                <c:pt idx="145">
                  <c:v>1310.4592201302269</c:v>
                </c:pt>
                <c:pt idx="146">
                  <c:v>1295.2103667745462</c:v>
                </c:pt>
                <c:pt idx="147">
                  <c:v>1286.6451763586406</c:v>
                </c:pt>
                <c:pt idx="148">
                  <c:v>1285.6940336542043</c:v>
                </c:pt>
                <c:pt idx="149">
                  <c:v>1270.4905482363974</c:v>
                </c:pt>
                <c:pt idx="150">
                  <c:v>1267.6429910140023</c:v>
                </c:pt>
                <c:pt idx="151">
                  <c:v>1261.002485764485</c:v>
                </c:pt>
                <c:pt idx="152">
                  <c:v>1243.9512449231374</c:v>
                </c:pt>
                <c:pt idx="153">
                  <c:v>1214.6670450121499</c:v>
                </c:pt>
                <c:pt idx="154">
                  <c:v>1196.769576105789</c:v>
                </c:pt>
                <c:pt idx="155">
                  <c:v>1172.340645195868</c:v>
                </c:pt>
                <c:pt idx="156">
                  <c:v>1162.0269234283078</c:v>
                </c:pt>
                <c:pt idx="157">
                  <c:v>1139.5686234050527</c:v>
                </c:pt>
                <c:pt idx="158">
                  <c:v>1121.8321121296428</c:v>
                </c:pt>
                <c:pt idx="159">
                  <c:v>1092.9746768291147</c:v>
                </c:pt>
                <c:pt idx="160">
                  <c:v>1057.737309365045</c:v>
                </c:pt>
                <c:pt idx="161">
                  <c:v>1044.7927215964528</c:v>
                </c:pt>
                <c:pt idx="162">
                  <c:v>1031.8682810543169</c:v>
                </c:pt>
                <c:pt idx="163">
                  <c:v>1030.9458760134346</c:v>
                </c:pt>
                <c:pt idx="164">
                  <c:v>1023.5703219617739</c:v>
                </c:pt>
                <c:pt idx="165">
                  <c:v>1017.122081623998</c:v>
                </c:pt>
                <c:pt idx="166">
                  <c:v>1006.9992383366052</c:v>
                </c:pt>
                <c:pt idx="167">
                  <c:v>1003.3212618078685</c:v>
                </c:pt>
                <c:pt idx="168">
                  <c:v>1003.3212618078685</c:v>
                </c:pt>
                <c:pt idx="169">
                  <c:v>995.0517659822106</c:v>
                </c:pt>
                <c:pt idx="170">
                  <c:v>963.8855580045616</c:v>
                </c:pt>
                <c:pt idx="171">
                  <c:v>955.6552217382729</c:v>
                </c:pt>
                <c:pt idx="172">
                  <c:v>929.1906035047793</c:v>
                </c:pt>
                <c:pt idx="173">
                  <c:v>904.6267195788186</c:v>
                </c:pt>
                <c:pt idx="174">
                  <c:v>889.1977656538907</c:v>
                </c:pt>
                <c:pt idx="175">
                  <c:v>886.4779824409757</c:v>
                </c:pt>
                <c:pt idx="176">
                  <c:v>866.5600781919736</c:v>
                </c:pt>
                <c:pt idx="177">
                  <c:v>856.6190131649073</c:v>
                </c:pt>
                <c:pt idx="178">
                  <c:v>825.0672954553505</c:v>
                </c:pt>
                <c:pt idx="179">
                  <c:v>798.1180570510545</c:v>
                </c:pt>
                <c:pt idx="180">
                  <c:v>777.5160421086789</c:v>
                </c:pt>
                <c:pt idx="181">
                  <c:v>735.5745511430463</c:v>
                </c:pt>
                <c:pt idx="182">
                  <c:v>705.3654073352984</c:v>
                </c:pt>
                <c:pt idx="183">
                  <c:v>669.9653691898689</c:v>
                </c:pt>
                <c:pt idx="184">
                  <c:v>646.1553717754484</c:v>
                </c:pt>
                <c:pt idx="185">
                  <c:v>612.7602424046626</c:v>
                </c:pt>
                <c:pt idx="186">
                  <c:v>599.6148361894802</c:v>
                </c:pt>
                <c:pt idx="187">
                  <c:v>596.1129061968298</c:v>
                </c:pt>
                <c:pt idx="188">
                  <c:v>589.1134735860168</c:v>
                </c:pt>
                <c:pt idx="189">
                  <c:v>583.8677681860485</c:v>
                </c:pt>
                <c:pt idx="190">
                  <c:v>548.1105311620004</c:v>
                </c:pt>
                <c:pt idx="191">
                  <c:v>518.5745290378156</c:v>
                </c:pt>
                <c:pt idx="192">
                  <c:v>502.9802495778727</c:v>
                </c:pt>
                <c:pt idx="193">
                  <c:v>485.68754992573764</c:v>
                </c:pt>
                <c:pt idx="194">
                  <c:v>474.4665755208488</c:v>
                </c:pt>
                <c:pt idx="195">
                  <c:v>458.0939166529634</c:v>
                </c:pt>
                <c:pt idx="196">
                  <c:v>446.9101420708841</c:v>
                </c:pt>
                <c:pt idx="197">
                  <c:v>427.1602871940446</c:v>
                </c:pt>
                <c:pt idx="198">
                  <c:v>396.34146322190793</c:v>
                </c:pt>
                <c:pt idx="199">
                  <c:v>363.93409415152786</c:v>
                </c:pt>
                <c:pt idx="200">
                  <c:v>315.558953182557</c:v>
                </c:pt>
                <c:pt idx="201">
                  <c:v>275.88158246941623</c:v>
                </c:pt>
                <c:pt idx="202">
                  <c:v>245.61811007879237</c:v>
                </c:pt>
                <c:pt idx="203">
                  <c:v>224.66651352728292</c:v>
                </c:pt>
                <c:pt idx="204">
                  <c:v>215.4645315155595</c:v>
                </c:pt>
              </c:numCache>
            </c:numRef>
          </c:yVal>
          <c:smooth val="0"/>
        </c:ser>
        <c:axId val="55431869"/>
        <c:axId val="29124774"/>
      </c:scatterChart>
      <c:valAx>
        <c:axId val="55431869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575" b="1" i="0" u="none" baseline="-25000">
                    <a:latin typeface="Arial"/>
                    <a:ea typeface="Arial"/>
                    <a:cs typeface="Arial"/>
                  </a:rPr>
                  <a:t>2 </a:t>
                </a: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9124774"/>
        <c:crosses val="autoZero"/>
        <c:crossBetween val="midCat"/>
        <c:dispUnits/>
      </c:valAx>
      <c:valAx>
        <c:axId val="291247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543186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2000: RF-03 06/09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Data!$S$7</c:f>
              <c:strCache>
                <c:ptCount val="1"/>
                <c:pt idx="0">
                  <c:v>Raw CO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Data!$S$9:$S$1183</c:f>
              <c:numCache>
                <c:ptCount val="1175"/>
                <c:pt idx="58">
                  <c:v>3.047</c:v>
                </c:pt>
                <c:pt idx="59">
                  <c:v>3.646</c:v>
                </c:pt>
                <c:pt idx="60">
                  <c:v>3.474</c:v>
                </c:pt>
                <c:pt idx="61">
                  <c:v>2.987</c:v>
                </c:pt>
                <c:pt idx="62">
                  <c:v>2.957</c:v>
                </c:pt>
                <c:pt idx="63">
                  <c:v>2.898</c:v>
                </c:pt>
                <c:pt idx="64">
                  <c:v>3.766</c:v>
                </c:pt>
                <c:pt idx="65">
                  <c:v>2.93</c:v>
                </c:pt>
                <c:pt idx="66">
                  <c:v>3.286</c:v>
                </c:pt>
                <c:pt idx="67">
                  <c:v>3.324</c:v>
                </c:pt>
                <c:pt idx="68">
                  <c:v>3.343</c:v>
                </c:pt>
                <c:pt idx="69">
                  <c:v>3.373</c:v>
                </c:pt>
                <c:pt idx="70">
                  <c:v>3.837</c:v>
                </c:pt>
                <c:pt idx="71">
                  <c:v>3.696</c:v>
                </c:pt>
                <c:pt idx="72">
                  <c:v>3.056</c:v>
                </c:pt>
                <c:pt idx="73">
                  <c:v>4.319</c:v>
                </c:pt>
                <c:pt idx="74">
                  <c:v>4.271</c:v>
                </c:pt>
                <c:pt idx="75">
                  <c:v>3.422</c:v>
                </c:pt>
                <c:pt idx="76">
                  <c:v>4.499</c:v>
                </c:pt>
                <c:pt idx="77">
                  <c:v>2.897</c:v>
                </c:pt>
                <c:pt idx="78">
                  <c:v>3.037</c:v>
                </c:pt>
                <c:pt idx="79">
                  <c:v>4.319</c:v>
                </c:pt>
                <c:pt idx="80">
                  <c:v>3.046</c:v>
                </c:pt>
                <c:pt idx="81">
                  <c:v>3.258</c:v>
                </c:pt>
                <c:pt idx="82">
                  <c:v>5.029</c:v>
                </c:pt>
                <c:pt idx="83">
                  <c:v>4.606</c:v>
                </c:pt>
                <c:pt idx="84">
                  <c:v>2.959</c:v>
                </c:pt>
                <c:pt idx="85">
                  <c:v>4.141</c:v>
                </c:pt>
                <c:pt idx="86">
                  <c:v>4.439</c:v>
                </c:pt>
                <c:pt idx="87">
                  <c:v>2.638</c:v>
                </c:pt>
                <c:pt idx="88">
                  <c:v>4.181</c:v>
                </c:pt>
                <c:pt idx="89">
                  <c:v>3.695</c:v>
                </c:pt>
                <c:pt idx="90">
                  <c:v>3.283</c:v>
                </c:pt>
                <c:pt idx="91">
                  <c:v>3.581</c:v>
                </c:pt>
                <c:pt idx="92">
                  <c:v>3.136</c:v>
                </c:pt>
                <c:pt idx="93">
                  <c:v>3.784</c:v>
                </c:pt>
                <c:pt idx="94">
                  <c:v>3.865</c:v>
                </c:pt>
                <c:pt idx="95">
                  <c:v>3.403</c:v>
                </c:pt>
                <c:pt idx="96">
                  <c:v>3.676</c:v>
                </c:pt>
                <c:pt idx="97">
                  <c:v>3.704</c:v>
                </c:pt>
                <c:pt idx="98">
                  <c:v>3.246</c:v>
                </c:pt>
                <c:pt idx="99">
                  <c:v>3.523</c:v>
                </c:pt>
                <c:pt idx="100">
                  <c:v>3.686</c:v>
                </c:pt>
                <c:pt idx="101">
                  <c:v>3.412</c:v>
                </c:pt>
                <c:pt idx="102">
                  <c:v>3.412</c:v>
                </c:pt>
                <c:pt idx="103">
                  <c:v>2.562</c:v>
                </c:pt>
                <c:pt idx="104">
                  <c:v>3.657</c:v>
                </c:pt>
                <c:pt idx="105">
                  <c:v>3.606</c:v>
                </c:pt>
                <c:pt idx="106">
                  <c:v>3.686</c:v>
                </c:pt>
                <c:pt idx="107">
                  <c:v>4.033</c:v>
                </c:pt>
                <c:pt idx="108">
                  <c:v>3.226</c:v>
                </c:pt>
                <c:pt idx="109">
                  <c:v>3.656</c:v>
                </c:pt>
                <c:pt idx="110">
                  <c:v>3.374</c:v>
                </c:pt>
                <c:pt idx="111">
                  <c:v>3.322</c:v>
                </c:pt>
                <c:pt idx="112">
                  <c:v>3.482</c:v>
                </c:pt>
                <c:pt idx="113">
                  <c:v>3.176</c:v>
                </c:pt>
                <c:pt idx="114">
                  <c:v>3.502</c:v>
                </c:pt>
                <c:pt idx="115">
                  <c:v>3.553</c:v>
                </c:pt>
                <c:pt idx="116">
                  <c:v>3.571</c:v>
                </c:pt>
                <c:pt idx="117">
                  <c:v>3.99</c:v>
                </c:pt>
                <c:pt idx="118">
                  <c:v>2.759</c:v>
                </c:pt>
                <c:pt idx="119">
                  <c:v>3.931</c:v>
                </c:pt>
                <c:pt idx="120">
                  <c:v>3.845</c:v>
                </c:pt>
                <c:pt idx="121">
                  <c:v>3.676</c:v>
                </c:pt>
                <c:pt idx="122">
                  <c:v>3.076</c:v>
                </c:pt>
                <c:pt idx="123">
                  <c:v>3.766</c:v>
                </c:pt>
                <c:pt idx="124">
                  <c:v>3.421</c:v>
                </c:pt>
                <c:pt idx="125">
                  <c:v>3.655</c:v>
                </c:pt>
                <c:pt idx="126">
                  <c:v>3.894</c:v>
                </c:pt>
                <c:pt idx="127">
                  <c:v>3.795</c:v>
                </c:pt>
                <c:pt idx="128">
                  <c:v>3.571</c:v>
                </c:pt>
                <c:pt idx="129">
                  <c:v>3.863</c:v>
                </c:pt>
                <c:pt idx="130">
                  <c:v>3.704</c:v>
                </c:pt>
                <c:pt idx="131">
                  <c:v>3.654</c:v>
                </c:pt>
                <c:pt idx="132">
                  <c:v>4.04</c:v>
                </c:pt>
                <c:pt idx="133">
                  <c:v>3.392</c:v>
                </c:pt>
                <c:pt idx="134">
                  <c:v>3.755</c:v>
                </c:pt>
                <c:pt idx="135">
                  <c:v>3.755</c:v>
                </c:pt>
                <c:pt idx="136">
                  <c:v>3.744</c:v>
                </c:pt>
                <c:pt idx="137">
                  <c:v>3.624</c:v>
                </c:pt>
                <c:pt idx="138">
                  <c:v>4.271</c:v>
                </c:pt>
                <c:pt idx="139">
                  <c:v>3.606</c:v>
                </c:pt>
                <c:pt idx="140">
                  <c:v>3.596</c:v>
                </c:pt>
                <c:pt idx="141">
                  <c:v>3.541</c:v>
                </c:pt>
                <c:pt idx="142">
                  <c:v>3.734</c:v>
                </c:pt>
                <c:pt idx="143">
                  <c:v>4.369</c:v>
                </c:pt>
                <c:pt idx="144">
                  <c:v>3.451</c:v>
                </c:pt>
                <c:pt idx="145">
                  <c:v>3.561</c:v>
                </c:pt>
                <c:pt idx="146">
                  <c:v>3.615</c:v>
                </c:pt>
                <c:pt idx="147">
                  <c:v>3.541</c:v>
                </c:pt>
                <c:pt idx="148">
                  <c:v>3.805</c:v>
                </c:pt>
                <c:pt idx="149">
                  <c:v>3.572</c:v>
                </c:pt>
                <c:pt idx="150">
                  <c:v>4.009</c:v>
                </c:pt>
                <c:pt idx="151">
                  <c:v>3.725</c:v>
                </c:pt>
                <c:pt idx="152">
                  <c:v>3.036</c:v>
                </c:pt>
                <c:pt idx="153">
                  <c:v>3.844</c:v>
                </c:pt>
                <c:pt idx="154">
                  <c:v>4.051</c:v>
                </c:pt>
                <c:pt idx="155">
                  <c:v>3.382</c:v>
                </c:pt>
                <c:pt idx="156">
                  <c:v>3.511</c:v>
                </c:pt>
                <c:pt idx="157">
                  <c:v>3.273</c:v>
                </c:pt>
                <c:pt idx="158">
                  <c:v>3.596</c:v>
                </c:pt>
                <c:pt idx="159">
                  <c:v>3.352</c:v>
                </c:pt>
                <c:pt idx="160">
                  <c:v>2.531</c:v>
                </c:pt>
                <c:pt idx="161">
                  <c:v>3.654</c:v>
                </c:pt>
                <c:pt idx="162">
                  <c:v>2.848</c:v>
                </c:pt>
                <c:pt idx="163">
                  <c:v>2.827</c:v>
                </c:pt>
                <c:pt idx="164">
                  <c:v>3.655</c:v>
                </c:pt>
                <c:pt idx="165">
                  <c:v>3.381</c:v>
                </c:pt>
                <c:pt idx="166">
                  <c:v>3.433</c:v>
                </c:pt>
                <c:pt idx="167">
                  <c:v>2.667</c:v>
                </c:pt>
                <c:pt idx="168">
                  <c:v>3.492</c:v>
                </c:pt>
                <c:pt idx="169">
                  <c:v>3.107</c:v>
                </c:pt>
                <c:pt idx="170">
                  <c:v>3.703</c:v>
                </c:pt>
                <c:pt idx="171">
                  <c:v>3.674</c:v>
                </c:pt>
                <c:pt idx="172">
                  <c:v>2.957</c:v>
                </c:pt>
                <c:pt idx="173">
                  <c:v>3.157</c:v>
                </c:pt>
                <c:pt idx="174">
                  <c:v>2.946</c:v>
                </c:pt>
                <c:pt idx="175">
                  <c:v>3.104</c:v>
                </c:pt>
                <c:pt idx="176">
                  <c:v>3.824</c:v>
                </c:pt>
                <c:pt idx="177">
                  <c:v>2.889</c:v>
                </c:pt>
                <c:pt idx="178">
                  <c:v>3.453</c:v>
                </c:pt>
                <c:pt idx="179">
                  <c:v>3.595</c:v>
                </c:pt>
                <c:pt idx="180">
                  <c:v>3.096</c:v>
                </c:pt>
                <c:pt idx="181">
                  <c:v>3.381</c:v>
                </c:pt>
                <c:pt idx="182">
                  <c:v>2.927</c:v>
                </c:pt>
                <c:pt idx="183">
                  <c:v>3.492</c:v>
                </c:pt>
                <c:pt idx="184">
                  <c:v>2.927</c:v>
                </c:pt>
                <c:pt idx="185">
                  <c:v>3.255</c:v>
                </c:pt>
                <c:pt idx="186">
                  <c:v>3.805</c:v>
                </c:pt>
                <c:pt idx="187">
                  <c:v>3.016</c:v>
                </c:pt>
                <c:pt idx="188">
                  <c:v>4.099</c:v>
                </c:pt>
                <c:pt idx="189">
                  <c:v>3.104</c:v>
                </c:pt>
                <c:pt idx="190">
                  <c:v>3.903</c:v>
                </c:pt>
                <c:pt idx="191">
                  <c:v>3.136</c:v>
                </c:pt>
                <c:pt idx="192">
                  <c:v>2.976</c:v>
                </c:pt>
                <c:pt idx="193">
                  <c:v>3.704</c:v>
                </c:pt>
                <c:pt idx="194">
                  <c:v>3.459</c:v>
                </c:pt>
                <c:pt idx="195">
                  <c:v>3.541</c:v>
                </c:pt>
                <c:pt idx="196">
                  <c:v>3.106</c:v>
                </c:pt>
                <c:pt idx="197">
                  <c:v>3.562</c:v>
                </c:pt>
                <c:pt idx="198">
                  <c:v>2.879</c:v>
                </c:pt>
                <c:pt idx="199">
                  <c:v>3.655</c:v>
                </c:pt>
                <c:pt idx="200">
                  <c:v>3.064</c:v>
                </c:pt>
                <c:pt idx="201">
                  <c:v>2.718</c:v>
                </c:pt>
                <c:pt idx="202">
                  <c:v>3.896</c:v>
                </c:pt>
                <c:pt idx="203">
                  <c:v>3.236</c:v>
                </c:pt>
                <c:pt idx="204">
                  <c:v>4.772</c:v>
                </c:pt>
                <c:pt idx="205">
                  <c:v>3.783</c:v>
                </c:pt>
                <c:pt idx="206">
                  <c:v>2.706</c:v>
                </c:pt>
                <c:pt idx="207">
                  <c:v>3.025</c:v>
                </c:pt>
                <c:pt idx="208">
                  <c:v>5.639</c:v>
                </c:pt>
                <c:pt idx="209">
                  <c:v>2.54</c:v>
                </c:pt>
                <c:pt idx="210">
                  <c:v>3.561</c:v>
                </c:pt>
                <c:pt idx="211">
                  <c:v>3.501</c:v>
                </c:pt>
                <c:pt idx="212">
                  <c:v>3.354</c:v>
                </c:pt>
                <c:pt idx="213">
                  <c:v>3.702</c:v>
                </c:pt>
                <c:pt idx="214">
                  <c:v>4.229</c:v>
                </c:pt>
                <c:pt idx="215">
                  <c:v>3.164</c:v>
                </c:pt>
                <c:pt idx="216">
                  <c:v>3.392</c:v>
                </c:pt>
                <c:pt idx="217">
                  <c:v>3.412</c:v>
                </c:pt>
                <c:pt idx="218">
                  <c:v>4.19</c:v>
                </c:pt>
                <c:pt idx="219">
                  <c:v>4.05</c:v>
                </c:pt>
                <c:pt idx="220">
                  <c:v>3.352</c:v>
                </c:pt>
                <c:pt idx="221">
                  <c:v>3.461</c:v>
                </c:pt>
                <c:pt idx="222">
                  <c:v>4.081</c:v>
                </c:pt>
                <c:pt idx="223">
                  <c:v>3.156</c:v>
                </c:pt>
                <c:pt idx="224">
                  <c:v>3.58</c:v>
                </c:pt>
                <c:pt idx="225">
                  <c:v>3.703</c:v>
                </c:pt>
                <c:pt idx="226">
                  <c:v>3.754</c:v>
                </c:pt>
                <c:pt idx="227">
                  <c:v>2.866</c:v>
                </c:pt>
                <c:pt idx="228">
                  <c:v>3.684</c:v>
                </c:pt>
                <c:pt idx="229">
                  <c:v>3.732</c:v>
                </c:pt>
                <c:pt idx="230">
                  <c:v>3.361</c:v>
                </c:pt>
                <c:pt idx="231">
                  <c:v>2.996</c:v>
                </c:pt>
                <c:pt idx="232">
                  <c:v>4.339</c:v>
                </c:pt>
                <c:pt idx="233">
                  <c:v>2.966</c:v>
                </c:pt>
                <c:pt idx="234">
                  <c:v>5.156</c:v>
                </c:pt>
                <c:pt idx="235">
                  <c:v>2.176</c:v>
                </c:pt>
                <c:pt idx="236">
                  <c:v>4.644</c:v>
                </c:pt>
                <c:pt idx="237">
                  <c:v>3.461</c:v>
                </c:pt>
                <c:pt idx="238">
                  <c:v>2.856</c:v>
                </c:pt>
                <c:pt idx="239">
                  <c:v>4.488</c:v>
                </c:pt>
                <c:pt idx="240">
                  <c:v>3.006</c:v>
                </c:pt>
                <c:pt idx="241">
                  <c:v>3.412</c:v>
                </c:pt>
                <c:pt idx="242">
                  <c:v>3.765</c:v>
                </c:pt>
                <c:pt idx="243">
                  <c:v>3.695</c:v>
                </c:pt>
                <c:pt idx="244">
                  <c:v>3.264</c:v>
                </c:pt>
                <c:pt idx="245">
                  <c:v>3.784</c:v>
                </c:pt>
                <c:pt idx="246">
                  <c:v>3.422</c:v>
                </c:pt>
                <c:pt idx="247">
                  <c:v>3.442</c:v>
                </c:pt>
                <c:pt idx="248">
                  <c:v>2.321</c:v>
                </c:pt>
                <c:pt idx="249">
                  <c:v>4.478</c:v>
                </c:pt>
                <c:pt idx="250">
                  <c:v>2.531</c:v>
                </c:pt>
                <c:pt idx="251">
                  <c:v>3.951</c:v>
                </c:pt>
                <c:pt idx="252">
                  <c:v>3.834</c:v>
                </c:pt>
                <c:pt idx="253">
                  <c:v>4.309</c:v>
                </c:pt>
                <c:pt idx="254">
                  <c:v>2.926</c:v>
                </c:pt>
                <c:pt idx="255">
                  <c:v>4.019</c:v>
                </c:pt>
                <c:pt idx="256">
                  <c:v>3.236</c:v>
                </c:pt>
                <c:pt idx="257">
                  <c:v>4.001</c:v>
                </c:pt>
                <c:pt idx="258">
                  <c:v>3.144</c:v>
                </c:pt>
                <c:pt idx="259">
                  <c:v>4.239</c:v>
                </c:pt>
                <c:pt idx="260">
                  <c:v>2.997</c:v>
                </c:pt>
                <c:pt idx="261">
                  <c:v>3.451</c:v>
                </c:pt>
                <c:pt idx="279">
                  <c:v>4.111</c:v>
                </c:pt>
                <c:pt idx="280">
                  <c:v>3.402</c:v>
                </c:pt>
                <c:pt idx="281">
                  <c:v>3.402</c:v>
                </c:pt>
                <c:pt idx="282">
                  <c:v>2.5</c:v>
                </c:pt>
                <c:pt idx="283">
                  <c:v>4.219</c:v>
                </c:pt>
                <c:pt idx="284">
                  <c:v>3.166</c:v>
                </c:pt>
                <c:pt idx="285">
                  <c:v>2.602</c:v>
                </c:pt>
                <c:pt idx="286">
                  <c:v>5.263</c:v>
                </c:pt>
                <c:pt idx="287">
                  <c:v>2.866</c:v>
                </c:pt>
                <c:pt idx="288">
                  <c:v>3.876</c:v>
                </c:pt>
                <c:pt idx="289">
                  <c:v>3.237</c:v>
                </c:pt>
                <c:pt idx="290">
                  <c:v>4.201</c:v>
                </c:pt>
                <c:pt idx="291">
                  <c:v>3.301</c:v>
                </c:pt>
                <c:pt idx="292">
                  <c:v>3.644</c:v>
                </c:pt>
                <c:pt idx="293">
                  <c:v>3.459</c:v>
                </c:pt>
                <c:pt idx="294">
                  <c:v>3.664</c:v>
                </c:pt>
                <c:pt idx="295">
                  <c:v>3.432</c:v>
                </c:pt>
                <c:pt idx="296">
                  <c:v>3.674</c:v>
                </c:pt>
                <c:pt idx="297">
                  <c:v>4.119</c:v>
                </c:pt>
                <c:pt idx="298">
                  <c:v>3.844</c:v>
                </c:pt>
                <c:pt idx="299">
                  <c:v>3.096</c:v>
                </c:pt>
                <c:pt idx="300">
                  <c:v>3.176</c:v>
                </c:pt>
                <c:pt idx="301">
                  <c:v>3.804</c:v>
                </c:pt>
                <c:pt idx="302">
                  <c:v>3.694</c:v>
                </c:pt>
                <c:pt idx="303">
                  <c:v>3.551</c:v>
                </c:pt>
                <c:pt idx="304">
                  <c:v>3.512</c:v>
                </c:pt>
                <c:pt idx="305">
                  <c:v>3.775</c:v>
                </c:pt>
                <c:pt idx="306">
                  <c:v>3.441</c:v>
                </c:pt>
                <c:pt idx="307">
                  <c:v>4.642</c:v>
                </c:pt>
                <c:pt idx="308">
                  <c:v>2.421</c:v>
                </c:pt>
                <c:pt idx="309">
                  <c:v>3.615</c:v>
                </c:pt>
                <c:pt idx="310">
                  <c:v>3.116</c:v>
                </c:pt>
                <c:pt idx="311">
                  <c:v>3.96</c:v>
                </c:pt>
                <c:pt idx="312">
                  <c:v>3.135</c:v>
                </c:pt>
                <c:pt idx="313">
                  <c:v>4.151</c:v>
                </c:pt>
                <c:pt idx="314">
                  <c:v>3.863</c:v>
                </c:pt>
                <c:pt idx="315">
                  <c:v>3.224</c:v>
                </c:pt>
                <c:pt idx="316">
                  <c:v>3.95</c:v>
                </c:pt>
                <c:pt idx="317">
                  <c:v>3.54</c:v>
                </c:pt>
                <c:pt idx="318">
                  <c:v>3.844</c:v>
                </c:pt>
                <c:pt idx="319">
                  <c:v>3.614</c:v>
                </c:pt>
                <c:pt idx="320">
                  <c:v>4.15</c:v>
                </c:pt>
                <c:pt idx="321">
                  <c:v>3.684</c:v>
                </c:pt>
                <c:pt idx="322">
                  <c:v>3.97</c:v>
                </c:pt>
                <c:pt idx="323">
                  <c:v>3.823</c:v>
                </c:pt>
                <c:pt idx="324">
                  <c:v>3.724</c:v>
                </c:pt>
                <c:pt idx="325">
                  <c:v>3.894</c:v>
                </c:pt>
                <c:pt idx="326">
                  <c:v>4.129</c:v>
                </c:pt>
                <c:pt idx="327">
                  <c:v>3.451</c:v>
                </c:pt>
                <c:pt idx="328">
                  <c:v>4.229</c:v>
                </c:pt>
                <c:pt idx="329">
                  <c:v>3.352</c:v>
                </c:pt>
                <c:pt idx="330">
                  <c:v>4.762</c:v>
                </c:pt>
                <c:pt idx="331">
                  <c:v>3.28</c:v>
                </c:pt>
                <c:pt idx="332">
                  <c:v>3.843</c:v>
                </c:pt>
                <c:pt idx="333">
                  <c:v>4.469</c:v>
                </c:pt>
                <c:pt idx="334">
                  <c:v>3.951</c:v>
                </c:pt>
                <c:pt idx="335">
                  <c:v>3.53</c:v>
                </c:pt>
                <c:pt idx="336">
                  <c:v>3.854</c:v>
                </c:pt>
                <c:pt idx="337">
                  <c:v>5.54</c:v>
                </c:pt>
                <c:pt idx="338">
                  <c:v>3.522</c:v>
                </c:pt>
                <c:pt idx="339">
                  <c:v>3.665</c:v>
                </c:pt>
                <c:pt idx="340">
                  <c:v>2.629</c:v>
                </c:pt>
                <c:pt idx="341">
                  <c:v>3.903</c:v>
                </c:pt>
                <c:pt idx="342">
                  <c:v>4.209</c:v>
                </c:pt>
                <c:pt idx="343">
                  <c:v>3.875</c:v>
                </c:pt>
                <c:pt idx="344">
                  <c:v>3.156</c:v>
                </c:pt>
                <c:pt idx="345">
                  <c:v>4.02</c:v>
                </c:pt>
                <c:pt idx="346">
                  <c:v>3.491</c:v>
                </c:pt>
                <c:pt idx="347">
                  <c:v>4.536</c:v>
                </c:pt>
                <c:pt idx="348">
                  <c:v>3.58</c:v>
                </c:pt>
                <c:pt idx="349">
                  <c:v>3.272</c:v>
                </c:pt>
                <c:pt idx="350">
                  <c:v>3.939</c:v>
                </c:pt>
                <c:pt idx="351">
                  <c:v>4.189</c:v>
                </c:pt>
                <c:pt idx="352">
                  <c:v>3.095</c:v>
                </c:pt>
                <c:pt idx="353">
                  <c:v>3.884</c:v>
                </c:pt>
                <c:pt idx="354">
                  <c:v>4.824</c:v>
                </c:pt>
                <c:pt idx="355">
                  <c:v>2.285</c:v>
                </c:pt>
                <c:pt idx="356">
                  <c:v>3.594</c:v>
                </c:pt>
                <c:pt idx="357">
                  <c:v>4.17</c:v>
                </c:pt>
                <c:pt idx="358">
                  <c:v>2.265</c:v>
                </c:pt>
                <c:pt idx="359">
                  <c:v>3.571</c:v>
                </c:pt>
                <c:pt idx="360">
                  <c:v>3.471</c:v>
                </c:pt>
                <c:pt idx="361">
                  <c:v>3.471</c:v>
                </c:pt>
                <c:pt idx="362">
                  <c:v>3.903</c:v>
                </c:pt>
                <c:pt idx="363">
                  <c:v>3.175</c:v>
                </c:pt>
                <c:pt idx="364">
                  <c:v>3.457</c:v>
                </c:pt>
                <c:pt idx="365">
                  <c:v>2.936</c:v>
                </c:pt>
                <c:pt idx="366">
                  <c:v>3.439</c:v>
                </c:pt>
                <c:pt idx="367">
                  <c:v>3.745</c:v>
                </c:pt>
                <c:pt idx="368">
                  <c:v>3.322</c:v>
                </c:pt>
                <c:pt idx="369">
                  <c:v>3.176</c:v>
                </c:pt>
                <c:pt idx="370">
                  <c:v>3.085</c:v>
                </c:pt>
                <c:pt idx="371">
                  <c:v>3.459</c:v>
                </c:pt>
                <c:pt idx="372">
                  <c:v>3.236</c:v>
                </c:pt>
                <c:pt idx="373">
                  <c:v>3.704</c:v>
                </c:pt>
                <c:pt idx="374">
                  <c:v>3.551</c:v>
                </c:pt>
                <c:pt idx="375">
                  <c:v>2.846</c:v>
                </c:pt>
                <c:pt idx="376">
                  <c:v>3.704</c:v>
                </c:pt>
                <c:pt idx="377">
                  <c:v>3.156</c:v>
                </c:pt>
                <c:pt idx="378">
                  <c:v>3.225</c:v>
                </c:pt>
                <c:pt idx="379">
                  <c:v>3.331</c:v>
                </c:pt>
                <c:pt idx="380">
                  <c:v>3.421</c:v>
                </c:pt>
                <c:pt idx="381">
                  <c:v>3.521</c:v>
                </c:pt>
                <c:pt idx="382">
                  <c:v>3.52</c:v>
                </c:pt>
                <c:pt idx="383">
                  <c:v>3.045</c:v>
                </c:pt>
                <c:pt idx="384">
                  <c:v>3.683</c:v>
                </c:pt>
                <c:pt idx="385">
                  <c:v>2.976</c:v>
                </c:pt>
                <c:pt idx="386">
                  <c:v>3.246</c:v>
                </c:pt>
                <c:pt idx="387">
                  <c:v>3.301</c:v>
                </c:pt>
                <c:pt idx="388">
                  <c:v>4.159</c:v>
                </c:pt>
                <c:pt idx="389">
                  <c:v>2.964</c:v>
                </c:pt>
                <c:pt idx="390">
                  <c:v>2.956</c:v>
                </c:pt>
                <c:pt idx="391">
                  <c:v>3.184</c:v>
                </c:pt>
                <c:pt idx="392">
                  <c:v>3.38</c:v>
                </c:pt>
                <c:pt idx="393">
                  <c:v>3.085</c:v>
                </c:pt>
                <c:pt idx="394">
                  <c:v>3.481</c:v>
                </c:pt>
                <c:pt idx="395">
                  <c:v>3.104</c:v>
                </c:pt>
                <c:pt idx="396">
                  <c:v>3.4</c:v>
                </c:pt>
                <c:pt idx="397">
                  <c:v>2.965</c:v>
                </c:pt>
                <c:pt idx="398">
                  <c:v>3.561</c:v>
                </c:pt>
                <c:pt idx="399">
                  <c:v>2.214</c:v>
                </c:pt>
                <c:pt idx="400">
                  <c:v>3.663</c:v>
                </c:pt>
                <c:pt idx="401">
                  <c:v>3.216</c:v>
                </c:pt>
                <c:pt idx="402">
                  <c:v>2.919</c:v>
                </c:pt>
                <c:pt idx="403">
                  <c:v>2.531</c:v>
                </c:pt>
                <c:pt idx="404">
                  <c:v>2.214</c:v>
                </c:pt>
                <c:pt idx="405">
                  <c:v>3.236</c:v>
                </c:pt>
                <c:pt idx="406">
                  <c:v>2.798</c:v>
                </c:pt>
                <c:pt idx="407">
                  <c:v>2.246</c:v>
                </c:pt>
                <c:pt idx="408">
                  <c:v>3.393</c:v>
                </c:pt>
                <c:pt idx="409">
                  <c:v>2.094</c:v>
                </c:pt>
                <c:pt idx="410">
                  <c:v>3.481</c:v>
                </c:pt>
                <c:pt idx="411">
                  <c:v>2.561</c:v>
                </c:pt>
                <c:pt idx="412">
                  <c:v>2.878</c:v>
                </c:pt>
                <c:pt idx="413">
                  <c:v>3.431</c:v>
                </c:pt>
                <c:pt idx="414">
                  <c:v>2.744</c:v>
                </c:pt>
                <c:pt idx="415">
                  <c:v>2.758</c:v>
                </c:pt>
                <c:pt idx="416">
                  <c:v>3.206</c:v>
                </c:pt>
                <c:pt idx="417">
                  <c:v>2.511</c:v>
                </c:pt>
                <c:pt idx="418">
                  <c:v>2.956</c:v>
                </c:pt>
                <c:pt idx="419">
                  <c:v>2.716</c:v>
                </c:pt>
                <c:pt idx="420">
                  <c:v>2.956</c:v>
                </c:pt>
                <c:pt idx="421">
                  <c:v>3.381</c:v>
                </c:pt>
                <c:pt idx="422">
                  <c:v>2.411</c:v>
                </c:pt>
                <c:pt idx="423">
                  <c:v>2.856</c:v>
                </c:pt>
                <c:pt idx="424">
                  <c:v>2.236</c:v>
                </c:pt>
                <c:pt idx="425">
                  <c:v>3.015</c:v>
                </c:pt>
                <c:pt idx="426">
                  <c:v>2.974</c:v>
                </c:pt>
                <c:pt idx="427">
                  <c:v>3.195</c:v>
                </c:pt>
                <c:pt idx="428">
                  <c:v>3.104</c:v>
                </c:pt>
                <c:pt idx="429">
                  <c:v>2.5</c:v>
                </c:pt>
                <c:pt idx="430">
                  <c:v>2.777</c:v>
                </c:pt>
                <c:pt idx="431">
                  <c:v>2.926</c:v>
                </c:pt>
                <c:pt idx="432">
                  <c:v>2.197</c:v>
                </c:pt>
                <c:pt idx="433">
                  <c:v>2.984</c:v>
                </c:pt>
                <c:pt idx="434">
                  <c:v>2.717</c:v>
                </c:pt>
                <c:pt idx="435">
                  <c:v>3.363</c:v>
                </c:pt>
                <c:pt idx="436">
                  <c:v>3.086</c:v>
                </c:pt>
                <c:pt idx="437">
                  <c:v>2.866</c:v>
                </c:pt>
                <c:pt idx="438">
                  <c:v>3.124</c:v>
                </c:pt>
                <c:pt idx="439">
                  <c:v>3.56</c:v>
                </c:pt>
                <c:pt idx="440">
                  <c:v>3.046</c:v>
                </c:pt>
                <c:pt idx="441">
                  <c:v>3.265</c:v>
                </c:pt>
                <c:pt idx="442">
                  <c:v>2.706</c:v>
                </c:pt>
                <c:pt idx="443">
                  <c:v>3.104</c:v>
                </c:pt>
                <c:pt idx="444">
                  <c:v>3.49</c:v>
                </c:pt>
                <c:pt idx="445">
                  <c:v>2.946</c:v>
                </c:pt>
                <c:pt idx="446">
                  <c:v>3.743</c:v>
                </c:pt>
                <c:pt idx="447">
                  <c:v>3.064</c:v>
                </c:pt>
                <c:pt idx="448">
                  <c:v>2.845</c:v>
                </c:pt>
                <c:pt idx="449">
                  <c:v>3.299</c:v>
                </c:pt>
                <c:pt idx="450">
                  <c:v>3.291</c:v>
                </c:pt>
                <c:pt idx="451">
                  <c:v>2.61</c:v>
                </c:pt>
                <c:pt idx="452">
                  <c:v>2.964</c:v>
                </c:pt>
                <c:pt idx="453">
                  <c:v>2.956</c:v>
                </c:pt>
                <c:pt idx="454">
                  <c:v>3.32</c:v>
                </c:pt>
                <c:pt idx="455">
                  <c:v>3.165</c:v>
                </c:pt>
                <c:pt idx="456">
                  <c:v>2.621</c:v>
                </c:pt>
                <c:pt idx="457">
                  <c:v>3.451</c:v>
                </c:pt>
                <c:pt idx="458">
                  <c:v>2.655</c:v>
                </c:pt>
                <c:pt idx="459">
                  <c:v>2.946</c:v>
                </c:pt>
                <c:pt idx="460">
                  <c:v>2.866</c:v>
                </c:pt>
                <c:pt idx="461">
                  <c:v>3.256</c:v>
                </c:pt>
                <c:pt idx="462">
                  <c:v>3.103</c:v>
                </c:pt>
                <c:pt idx="463">
                  <c:v>2.816</c:v>
                </c:pt>
                <c:pt idx="464">
                  <c:v>2.895</c:v>
                </c:pt>
                <c:pt idx="465">
                  <c:v>3.116</c:v>
                </c:pt>
                <c:pt idx="466">
                  <c:v>3.025</c:v>
                </c:pt>
                <c:pt idx="467">
                  <c:v>3.144</c:v>
                </c:pt>
                <c:pt idx="468">
                  <c:v>2.756</c:v>
                </c:pt>
                <c:pt idx="469">
                  <c:v>3.184</c:v>
                </c:pt>
                <c:pt idx="470">
                  <c:v>2.917</c:v>
                </c:pt>
                <c:pt idx="471">
                  <c:v>2.994</c:v>
                </c:pt>
                <c:pt idx="472">
                  <c:v>2.685</c:v>
                </c:pt>
                <c:pt idx="473">
                  <c:v>3.023</c:v>
                </c:pt>
                <c:pt idx="474">
                  <c:v>3.044</c:v>
                </c:pt>
                <c:pt idx="475">
                  <c:v>2.806</c:v>
                </c:pt>
                <c:pt idx="476">
                  <c:v>3.004</c:v>
                </c:pt>
                <c:pt idx="477">
                  <c:v>2.766</c:v>
                </c:pt>
                <c:pt idx="478">
                  <c:v>3.165</c:v>
                </c:pt>
                <c:pt idx="479">
                  <c:v>3.224</c:v>
                </c:pt>
                <c:pt idx="480">
                  <c:v>2.936</c:v>
                </c:pt>
                <c:pt idx="481">
                  <c:v>2.706</c:v>
                </c:pt>
                <c:pt idx="482">
                  <c:v>3.065</c:v>
                </c:pt>
                <c:pt idx="483">
                  <c:v>3.155</c:v>
                </c:pt>
                <c:pt idx="484">
                  <c:v>3.055</c:v>
                </c:pt>
                <c:pt idx="485">
                  <c:v>2.39</c:v>
                </c:pt>
                <c:pt idx="486">
                  <c:v>3.834</c:v>
                </c:pt>
                <c:pt idx="487">
                  <c:v>2.905</c:v>
                </c:pt>
                <c:pt idx="488">
                  <c:v>3.102</c:v>
                </c:pt>
                <c:pt idx="489">
                  <c:v>2.785</c:v>
                </c:pt>
                <c:pt idx="490">
                  <c:v>2.826</c:v>
                </c:pt>
                <c:pt idx="491">
                  <c:v>3.225</c:v>
                </c:pt>
                <c:pt idx="492">
                  <c:v>3.44</c:v>
                </c:pt>
                <c:pt idx="493">
                  <c:v>2.916</c:v>
                </c:pt>
                <c:pt idx="494">
                  <c:v>2.856</c:v>
                </c:pt>
                <c:pt idx="495">
                  <c:v>2.786</c:v>
                </c:pt>
                <c:pt idx="496">
                  <c:v>3.471</c:v>
                </c:pt>
                <c:pt idx="497">
                  <c:v>2.756</c:v>
                </c:pt>
                <c:pt idx="498">
                  <c:v>2.744</c:v>
                </c:pt>
                <c:pt idx="499">
                  <c:v>3.144</c:v>
                </c:pt>
                <c:pt idx="500">
                  <c:v>2.905</c:v>
                </c:pt>
                <c:pt idx="501">
                  <c:v>3.459</c:v>
                </c:pt>
                <c:pt idx="502">
                  <c:v>2.785</c:v>
                </c:pt>
                <c:pt idx="503">
                  <c:v>2.756</c:v>
                </c:pt>
                <c:pt idx="504">
                  <c:v>2.736</c:v>
                </c:pt>
                <c:pt idx="505">
                  <c:v>2.766</c:v>
                </c:pt>
                <c:pt idx="506">
                  <c:v>3.411</c:v>
                </c:pt>
                <c:pt idx="507">
                  <c:v>3.075</c:v>
                </c:pt>
                <c:pt idx="508">
                  <c:v>3.224</c:v>
                </c:pt>
                <c:pt idx="509">
                  <c:v>2.704</c:v>
                </c:pt>
                <c:pt idx="510">
                  <c:v>3.245</c:v>
                </c:pt>
                <c:pt idx="511">
                  <c:v>2.37</c:v>
                </c:pt>
                <c:pt idx="512">
                  <c:v>3.654</c:v>
                </c:pt>
                <c:pt idx="513">
                  <c:v>2.797</c:v>
                </c:pt>
                <c:pt idx="514">
                  <c:v>2.589</c:v>
                </c:pt>
                <c:pt idx="515">
                  <c:v>2.186</c:v>
                </c:pt>
                <c:pt idx="516">
                  <c:v>4.19</c:v>
                </c:pt>
                <c:pt idx="517">
                  <c:v>3.676</c:v>
                </c:pt>
                <c:pt idx="518">
                  <c:v>3.4</c:v>
                </c:pt>
                <c:pt idx="519">
                  <c:v>3.361</c:v>
                </c:pt>
                <c:pt idx="520">
                  <c:v>3.164</c:v>
                </c:pt>
                <c:pt idx="521">
                  <c:v>3.521</c:v>
                </c:pt>
                <c:pt idx="522">
                  <c:v>3.654</c:v>
                </c:pt>
                <c:pt idx="523">
                  <c:v>3.441</c:v>
                </c:pt>
                <c:pt idx="524">
                  <c:v>3.835</c:v>
                </c:pt>
                <c:pt idx="525">
                  <c:v>3.989</c:v>
                </c:pt>
                <c:pt idx="526">
                  <c:v>4.475</c:v>
                </c:pt>
                <c:pt idx="527">
                  <c:v>4.529</c:v>
                </c:pt>
                <c:pt idx="528">
                  <c:v>4.519</c:v>
                </c:pt>
                <c:pt idx="529">
                  <c:v>4.956</c:v>
                </c:pt>
                <c:pt idx="530">
                  <c:v>4.642</c:v>
                </c:pt>
                <c:pt idx="531">
                  <c:v>4.956</c:v>
                </c:pt>
                <c:pt idx="532">
                  <c:v>3.813</c:v>
                </c:pt>
                <c:pt idx="533">
                  <c:v>4.398</c:v>
                </c:pt>
                <c:pt idx="534">
                  <c:v>5.37</c:v>
                </c:pt>
                <c:pt idx="535">
                  <c:v>4.987</c:v>
                </c:pt>
                <c:pt idx="536">
                  <c:v>4.327</c:v>
                </c:pt>
                <c:pt idx="537">
                  <c:v>4.149</c:v>
                </c:pt>
                <c:pt idx="538">
                  <c:v>4.573</c:v>
                </c:pt>
                <c:pt idx="539">
                  <c:v>4.907</c:v>
                </c:pt>
                <c:pt idx="540">
                  <c:v>3.441</c:v>
                </c:pt>
                <c:pt idx="541">
                  <c:v>3.724</c:v>
                </c:pt>
                <c:pt idx="542">
                  <c:v>2.53</c:v>
                </c:pt>
                <c:pt idx="543">
                  <c:v>2.461</c:v>
                </c:pt>
                <c:pt idx="544">
                  <c:v>2.196</c:v>
                </c:pt>
                <c:pt idx="545">
                  <c:v>2.381</c:v>
                </c:pt>
                <c:pt idx="546">
                  <c:v>2.5</c:v>
                </c:pt>
                <c:pt idx="547">
                  <c:v>2.481</c:v>
                </c:pt>
                <c:pt idx="548">
                  <c:v>2.255</c:v>
                </c:pt>
                <c:pt idx="549">
                  <c:v>2.175</c:v>
                </c:pt>
                <c:pt idx="550">
                  <c:v>2.41</c:v>
                </c:pt>
                <c:pt idx="551">
                  <c:v>2.295</c:v>
                </c:pt>
                <c:pt idx="552">
                  <c:v>2.522</c:v>
                </c:pt>
                <c:pt idx="553">
                  <c:v>2.339</c:v>
                </c:pt>
                <c:pt idx="554">
                  <c:v>2.136</c:v>
                </c:pt>
                <c:pt idx="555">
                  <c:v>2.34</c:v>
                </c:pt>
                <c:pt idx="556">
                  <c:v>2.826</c:v>
                </c:pt>
                <c:pt idx="557">
                  <c:v>2.086</c:v>
                </c:pt>
                <c:pt idx="558">
                  <c:v>2.469</c:v>
                </c:pt>
                <c:pt idx="559">
                  <c:v>2.927</c:v>
                </c:pt>
                <c:pt idx="560">
                  <c:v>2.055</c:v>
                </c:pt>
                <c:pt idx="561">
                  <c:v>2.609</c:v>
                </c:pt>
                <c:pt idx="562">
                  <c:v>2.451</c:v>
                </c:pt>
                <c:pt idx="563">
                  <c:v>2.056</c:v>
                </c:pt>
                <c:pt idx="564">
                  <c:v>2.33</c:v>
                </c:pt>
                <c:pt idx="565">
                  <c:v>2.331</c:v>
                </c:pt>
                <c:pt idx="566">
                  <c:v>2.381</c:v>
                </c:pt>
                <c:pt idx="567">
                  <c:v>1.819</c:v>
                </c:pt>
                <c:pt idx="568">
                  <c:v>2.936</c:v>
                </c:pt>
                <c:pt idx="569">
                  <c:v>1.929</c:v>
                </c:pt>
                <c:pt idx="570">
                  <c:v>2.391</c:v>
                </c:pt>
                <c:pt idx="571">
                  <c:v>2.236</c:v>
                </c:pt>
                <c:pt idx="572">
                  <c:v>1.961</c:v>
                </c:pt>
                <c:pt idx="573">
                  <c:v>2.264</c:v>
                </c:pt>
                <c:pt idx="574">
                  <c:v>1.858</c:v>
                </c:pt>
                <c:pt idx="575">
                  <c:v>2.885</c:v>
                </c:pt>
                <c:pt idx="576">
                  <c:v>2.63</c:v>
                </c:pt>
                <c:pt idx="577">
                  <c:v>1.572</c:v>
                </c:pt>
                <c:pt idx="578">
                  <c:v>3.025</c:v>
                </c:pt>
                <c:pt idx="579">
                  <c:v>2.064</c:v>
                </c:pt>
                <c:pt idx="580">
                  <c:v>2.602</c:v>
                </c:pt>
                <c:pt idx="581">
                  <c:v>2.43</c:v>
                </c:pt>
                <c:pt idx="582">
                  <c:v>2.622</c:v>
                </c:pt>
                <c:pt idx="583">
                  <c:v>2.256</c:v>
                </c:pt>
                <c:pt idx="584">
                  <c:v>2.34</c:v>
                </c:pt>
                <c:pt idx="585">
                  <c:v>2.104</c:v>
                </c:pt>
                <c:pt idx="586">
                  <c:v>1.948</c:v>
                </c:pt>
                <c:pt idx="587">
                  <c:v>2.786</c:v>
                </c:pt>
                <c:pt idx="588">
                  <c:v>1.907</c:v>
                </c:pt>
                <c:pt idx="589">
                  <c:v>2.235</c:v>
                </c:pt>
                <c:pt idx="590">
                  <c:v>2.714</c:v>
                </c:pt>
                <c:pt idx="591">
                  <c:v>1.325</c:v>
                </c:pt>
                <c:pt idx="592">
                  <c:v>2.411</c:v>
                </c:pt>
                <c:pt idx="593">
                  <c:v>2.571</c:v>
                </c:pt>
                <c:pt idx="594">
                  <c:v>3.156</c:v>
                </c:pt>
                <c:pt idx="595">
                  <c:v>0.545</c:v>
                </c:pt>
                <c:pt idx="596">
                  <c:v>4.428</c:v>
                </c:pt>
                <c:pt idx="597">
                  <c:v>3.174</c:v>
                </c:pt>
                <c:pt idx="598">
                  <c:v>1.739</c:v>
                </c:pt>
                <c:pt idx="599">
                  <c:v>2.724</c:v>
                </c:pt>
                <c:pt idx="600">
                  <c:v>4.129</c:v>
                </c:pt>
                <c:pt idx="601">
                  <c:v>1.651</c:v>
                </c:pt>
                <c:pt idx="602">
                  <c:v>3.331</c:v>
                </c:pt>
                <c:pt idx="603">
                  <c:v>2.166</c:v>
                </c:pt>
                <c:pt idx="604">
                  <c:v>2.52</c:v>
                </c:pt>
                <c:pt idx="605">
                  <c:v>3.281</c:v>
                </c:pt>
                <c:pt idx="606">
                  <c:v>2.254</c:v>
                </c:pt>
                <c:pt idx="607">
                  <c:v>3.531</c:v>
                </c:pt>
                <c:pt idx="608">
                  <c:v>2.636</c:v>
                </c:pt>
                <c:pt idx="609">
                  <c:v>2.824</c:v>
                </c:pt>
                <c:pt idx="610">
                  <c:v>3.361</c:v>
                </c:pt>
                <c:pt idx="611">
                  <c:v>2.174</c:v>
                </c:pt>
                <c:pt idx="612">
                  <c:v>2.727</c:v>
                </c:pt>
                <c:pt idx="613">
                  <c:v>2.57</c:v>
                </c:pt>
                <c:pt idx="614">
                  <c:v>2.916</c:v>
                </c:pt>
                <c:pt idx="615">
                  <c:v>2.825</c:v>
                </c:pt>
                <c:pt idx="616">
                  <c:v>2.646</c:v>
                </c:pt>
                <c:pt idx="617">
                  <c:v>2.521</c:v>
                </c:pt>
                <c:pt idx="618">
                  <c:v>3.204</c:v>
                </c:pt>
                <c:pt idx="619">
                  <c:v>2.303</c:v>
                </c:pt>
                <c:pt idx="620">
                  <c:v>1.959</c:v>
                </c:pt>
                <c:pt idx="621">
                  <c:v>2.63</c:v>
                </c:pt>
                <c:pt idx="622">
                  <c:v>3.056</c:v>
                </c:pt>
                <c:pt idx="623">
                  <c:v>3.184</c:v>
                </c:pt>
                <c:pt idx="624">
                  <c:v>3.034</c:v>
                </c:pt>
                <c:pt idx="625">
                  <c:v>2.985</c:v>
                </c:pt>
                <c:pt idx="626">
                  <c:v>2.371</c:v>
                </c:pt>
                <c:pt idx="627">
                  <c:v>3.461</c:v>
                </c:pt>
                <c:pt idx="628">
                  <c:v>2.986</c:v>
                </c:pt>
                <c:pt idx="629">
                  <c:v>4.098</c:v>
                </c:pt>
                <c:pt idx="630">
                  <c:v>3.085</c:v>
                </c:pt>
                <c:pt idx="631">
                  <c:v>3.363</c:v>
                </c:pt>
                <c:pt idx="632">
                  <c:v>3.411</c:v>
                </c:pt>
                <c:pt idx="633">
                  <c:v>4.594</c:v>
                </c:pt>
                <c:pt idx="634">
                  <c:v>2.916</c:v>
                </c:pt>
                <c:pt idx="635">
                  <c:v>3.552</c:v>
                </c:pt>
                <c:pt idx="636">
                  <c:v>4.13</c:v>
                </c:pt>
                <c:pt idx="637">
                  <c:v>4.792</c:v>
                </c:pt>
                <c:pt idx="638">
                  <c:v>4.13</c:v>
                </c:pt>
                <c:pt idx="639">
                  <c:v>5.741</c:v>
                </c:pt>
                <c:pt idx="640">
                  <c:v>4.761</c:v>
                </c:pt>
                <c:pt idx="641">
                  <c:v>4.21</c:v>
                </c:pt>
                <c:pt idx="642">
                  <c:v>5.619</c:v>
                </c:pt>
                <c:pt idx="643">
                  <c:v>4.359</c:v>
                </c:pt>
                <c:pt idx="644">
                  <c:v>4.229</c:v>
                </c:pt>
                <c:pt idx="645">
                  <c:v>3.452</c:v>
                </c:pt>
                <c:pt idx="646">
                  <c:v>4.665</c:v>
                </c:pt>
                <c:pt idx="647">
                  <c:v>2.429</c:v>
                </c:pt>
                <c:pt idx="648">
                  <c:v>3.49</c:v>
                </c:pt>
                <c:pt idx="649">
                  <c:v>2.541</c:v>
                </c:pt>
                <c:pt idx="650">
                  <c:v>3.38</c:v>
                </c:pt>
                <c:pt idx="651">
                  <c:v>2.43</c:v>
                </c:pt>
                <c:pt idx="652">
                  <c:v>3.116</c:v>
                </c:pt>
                <c:pt idx="653">
                  <c:v>3.054</c:v>
                </c:pt>
                <c:pt idx="654">
                  <c:v>2.856</c:v>
                </c:pt>
                <c:pt idx="655">
                  <c:v>3.116</c:v>
                </c:pt>
                <c:pt idx="656">
                  <c:v>3.123</c:v>
                </c:pt>
                <c:pt idx="657">
                  <c:v>2.531</c:v>
                </c:pt>
                <c:pt idx="658">
                  <c:v>2.676</c:v>
                </c:pt>
                <c:pt idx="659">
                  <c:v>2.745</c:v>
                </c:pt>
                <c:pt idx="660">
                  <c:v>2.737</c:v>
                </c:pt>
                <c:pt idx="661">
                  <c:v>2.853</c:v>
                </c:pt>
                <c:pt idx="662">
                  <c:v>2.457</c:v>
                </c:pt>
                <c:pt idx="663">
                  <c:v>3.014</c:v>
                </c:pt>
                <c:pt idx="664">
                  <c:v>3.674</c:v>
                </c:pt>
                <c:pt idx="665">
                  <c:v>2.265</c:v>
                </c:pt>
                <c:pt idx="666">
                  <c:v>3.105</c:v>
                </c:pt>
                <c:pt idx="667">
                  <c:v>2.371</c:v>
                </c:pt>
                <c:pt idx="668">
                  <c:v>3.054</c:v>
                </c:pt>
                <c:pt idx="669">
                  <c:v>3.097</c:v>
                </c:pt>
                <c:pt idx="670">
                  <c:v>2.966</c:v>
                </c:pt>
                <c:pt idx="671">
                  <c:v>2.454</c:v>
                </c:pt>
                <c:pt idx="672">
                  <c:v>3.754</c:v>
                </c:pt>
                <c:pt idx="673">
                  <c:v>2.716</c:v>
                </c:pt>
                <c:pt idx="674">
                  <c:v>3.695</c:v>
                </c:pt>
                <c:pt idx="675">
                  <c:v>2.699</c:v>
                </c:pt>
                <c:pt idx="676">
                  <c:v>2.245</c:v>
                </c:pt>
                <c:pt idx="677">
                  <c:v>3.37</c:v>
                </c:pt>
                <c:pt idx="678">
                  <c:v>3.154</c:v>
                </c:pt>
                <c:pt idx="679">
                  <c:v>4.419</c:v>
                </c:pt>
                <c:pt idx="680">
                  <c:v>1.389</c:v>
                </c:pt>
                <c:pt idx="681">
                  <c:v>2.706</c:v>
                </c:pt>
                <c:pt idx="682">
                  <c:v>4.763</c:v>
                </c:pt>
                <c:pt idx="683">
                  <c:v>2.389</c:v>
                </c:pt>
                <c:pt idx="684">
                  <c:v>2.786</c:v>
                </c:pt>
                <c:pt idx="685">
                  <c:v>3.015</c:v>
                </c:pt>
                <c:pt idx="686">
                  <c:v>3.046</c:v>
                </c:pt>
                <c:pt idx="687">
                  <c:v>2.914</c:v>
                </c:pt>
                <c:pt idx="688">
                  <c:v>2.816</c:v>
                </c:pt>
                <c:pt idx="689">
                  <c:v>3.054</c:v>
                </c:pt>
                <c:pt idx="690">
                  <c:v>3.008</c:v>
                </c:pt>
                <c:pt idx="691">
                  <c:v>2.955</c:v>
                </c:pt>
                <c:pt idx="692">
                  <c:v>2.836</c:v>
                </c:pt>
                <c:pt idx="693">
                  <c:v>3.075</c:v>
                </c:pt>
                <c:pt idx="694">
                  <c:v>2.611</c:v>
                </c:pt>
                <c:pt idx="695">
                  <c:v>2.956</c:v>
                </c:pt>
                <c:pt idx="696">
                  <c:v>2.865</c:v>
                </c:pt>
                <c:pt idx="697">
                  <c:v>2.836</c:v>
                </c:pt>
                <c:pt idx="698">
                  <c:v>2.854</c:v>
                </c:pt>
                <c:pt idx="699">
                  <c:v>2.503</c:v>
                </c:pt>
                <c:pt idx="700">
                  <c:v>2.708</c:v>
                </c:pt>
                <c:pt idx="701">
                  <c:v>2.591</c:v>
                </c:pt>
                <c:pt idx="702">
                  <c:v>2.635</c:v>
                </c:pt>
                <c:pt idx="703">
                  <c:v>2.629</c:v>
                </c:pt>
                <c:pt idx="704">
                  <c:v>2.512</c:v>
                </c:pt>
                <c:pt idx="705">
                  <c:v>2.631</c:v>
                </c:pt>
                <c:pt idx="706">
                  <c:v>2.571</c:v>
                </c:pt>
                <c:pt idx="707">
                  <c:v>2.563</c:v>
                </c:pt>
                <c:pt idx="708">
                  <c:v>2.514</c:v>
                </c:pt>
                <c:pt idx="709">
                  <c:v>2.522</c:v>
                </c:pt>
                <c:pt idx="710">
                  <c:v>2.559</c:v>
                </c:pt>
                <c:pt idx="711">
                  <c:v>2.636</c:v>
                </c:pt>
                <c:pt idx="712">
                  <c:v>2.63</c:v>
                </c:pt>
                <c:pt idx="713">
                  <c:v>2.47</c:v>
                </c:pt>
                <c:pt idx="714">
                  <c:v>2.56</c:v>
                </c:pt>
                <c:pt idx="715">
                  <c:v>2.532</c:v>
                </c:pt>
                <c:pt idx="716">
                  <c:v>2.59</c:v>
                </c:pt>
                <c:pt idx="717">
                  <c:v>2.63</c:v>
                </c:pt>
                <c:pt idx="718">
                  <c:v>2.599</c:v>
                </c:pt>
                <c:pt idx="719">
                  <c:v>2.381</c:v>
                </c:pt>
                <c:pt idx="720">
                  <c:v>2.609</c:v>
                </c:pt>
                <c:pt idx="721">
                  <c:v>2.499</c:v>
                </c:pt>
                <c:pt idx="722">
                  <c:v>2.57</c:v>
                </c:pt>
                <c:pt idx="723">
                  <c:v>2.5</c:v>
                </c:pt>
                <c:pt idx="724">
                  <c:v>2.409</c:v>
                </c:pt>
                <c:pt idx="725">
                  <c:v>2.508</c:v>
                </c:pt>
                <c:pt idx="726">
                  <c:v>2.644</c:v>
                </c:pt>
                <c:pt idx="727">
                  <c:v>2.389</c:v>
                </c:pt>
                <c:pt idx="728">
                  <c:v>2.669</c:v>
                </c:pt>
                <c:pt idx="729">
                  <c:v>2.605</c:v>
                </c:pt>
                <c:pt idx="730">
                  <c:v>2.35</c:v>
                </c:pt>
                <c:pt idx="731">
                  <c:v>2.847</c:v>
                </c:pt>
                <c:pt idx="732">
                  <c:v>2.766</c:v>
                </c:pt>
                <c:pt idx="733">
                  <c:v>2.965</c:v>
                </c:pt>
                <c:pt idx="734">
                  <c:v>2.995</c:v>
                </c:pt>
                <c:pt idx="735">
                  <c:v>3.034</c:v>
                </c:pt>
                <c:pt idx="736">
                  <c:v>2.725</c:v>
                </c:pt>
                <c:pt idx="737">
                  <c:v>2.784</c:v>
                </c:pt>
                <c:pt idx="738">
                  <c:v>3.595</c:v>
                </c:pt>
                <c:pt idx="739">
                  <c:v>2.655</c:v>
                </c:pt>
                <c:pt idx="740">
                  <c:v>2.898</c:v>
                </c:pt>
                <c:pt idx="741">
                  <c:v>3.593</c:v>
                </c:pt>
                <c:pt idx="742">
                  <c:v>3.421</c:v>
                </c:pt>
                <c:pt idx="743">
                  <c:v>3.331</c:v>
                </c:pt>
                <c:pt idx="744">
                  <c:v>2.748</c:v>
                </c:pt>
                <c:pt idx="745">
                  <c:v>2.845</c:v>
                </c:pt>
                <c:pt idx="746">
                  <c:v>3.582</c:v>
                </c:pt>
                <c:pt idx="747">
                  <c:v>2.38</c:v>
                </c:pt>
                <c:pt idx="748">
                  <c:v>3.99</c:v>
                </c:pt>
                <c:pt idx="749">
                  <c:v>2.609</c:v>
                </c:pt>
                <c:pt idx="750">
                  <c:v>4.398</c:v>
                </c:pt>
                <c:pt idx="751">
                  <c:v>1.041</c:v>
                </c:pt>
                <c:pt idx="752">
                  <c:v>4.269</c:v>
                </c:pt>
                <c:pt idx="753">
                  <c:v>3.665</c:v>
                </c:pt>
                <c:pt idx="754">
                  <c:v>2.696</c:v>
                </c:pt>
                <c:pt idx="755">
                  <c:v>2.776</c:v>
                </c:pt>
                <c:pt idx="756">
                  <c:v>3.561</c:v>
                </c:pt>
                <c:pt idx="757">
                  <c:v>2.601</c:v>
                </c:pt>
                <c:pt idx="758">
                  <c:v>2.846</c:v>
                </c:pt>
                <c:pt idx="759">
                  <c:v>3.116</c:v>
                </c:pt>
                <c:pt idx="760">
                  <c:v>2.509</c:v>
                </c:pt>
                <c:pt idx="761">
                  <c:v>3.976</c:v>
                </c:pt>
                <c:pt idx="762">
                  <c:v>2.983</c:v>
                </c:pt>
                <c:pt idx="763">
                  <c:v>2.53</c:v>
                </c:pt>
                <c:pt idx="764">
                  <c:v>3.115</c:v>
                </c:pt>
                <c:pt idx="765">
                  <c:v>2.673</c:v>
                </c:pt>
                <c:pt idx="766">
                  <c:v>3.579</c:v>
                </c:pt>
                <c:pt idx="767">
                  <c:v>4.16</c:v>
                </c:pt>
                <c:pt idx="768">
                  <c:v>1.451</c:v>
                </c:pt>
                <c:pt idx="769">
                  <c:v>3.42</c:v>
                </c:pt>
                <c:pt idx="770">
                  <c:v>3.882</c:v>
                </c:pt>
                <c:pt idx="771">
                  <c:v>3.54</c:v>
                </c:pt>
                <c:pt idx="772">
                  <c:v>2.665</c:v>
                </c:pt>
                <c:pt idx="773">
                  <c:v>4.212</c:v>
                </c:pt>
                <c:pt idx="774">
                  <c:v>2.085</c:v>
                </c:pt>
                <c:pt idx="775">
                  <c:v>2.652</c:v>
                </c:pt>
                <c:pt idx="776">
                  <c:v>3.354</c:v>
                </c:pt>
                <c:pt idx="777">
                  <c:v>3.501</c:v>
                </c:pt>
                <c:pt idx="778">
                  <c:v>3.851</c:v>
                </c:pt>
                <c:pt idx="779">
                  <c:v>2.125</c:v>
                </c:pt>
                <c:pt idx="780">
                  <c:v>3.571</c:v>
                </c:pt>
                <c:pt idx="781">
                  <c:v>3.704</c:v>
                </c:pt>
                <c:pt idx="782">
                  <c:v>3.004</c:v>
                </c:pt>
                <c:pt idx="783">
                  <c:v>3.571</c:v>
                </c:pt>
                <c:pt idx="784">
                  <c:v>2.044</c:v>
                </c:pt>
                <c:pt idx="785">
                  <c:v>3.451</c:v>
                </c:pt>
                <c:pt idx="786">
                  <c:v>3.884</c:v>
                </c:pt>
                <c:pt idx="787">
                  <c:v>3.41</c:v>
                </c:pt>
                <c:pt idx="788">
                  <c:v>3.451</c:v>
                </c:pt>
                <c:pt idx="789">
                  <c:v>3.223</c:v>
                </c:pt>
                <c:pt idx="790">
                  <c:v>2.677</c:v>
                </c:pt>
                <c:pt idx="791">
                  <c:v>4.151</c:v>
                </c:pt>
                <c:pt idx="792">
                  <c:v>2.521</c:v>
                </c:pt>
                <c:pt idx="793">
                  <c:v>3.714</c:v>
                </c:pt>
                <c:pt idx="794">
                  <c:v>3.311</c:v>
                </c:pt>
                <c:pt idx="795">
                  <c:v>3.121</c:v>
                </c:pt>
                <c:pt idx="796">
                  <c:v>2.51</c:v>
                </c:pt>
                <c:pt idx="797">
                  <c:v>3.95</c:v>
                </c:pt>
                <c:pt idx="798">
                  <c:v>3.076</c:v>
                </c:pt>
                <c:pt idx="799">
                  <c:v>2.797</c:v>
                </c:pt>
                <c:pt idx="800">
                  <c:v>2.806</c:v>
                </c:pt>
                <c:pt idx="801">
                  <c:v>4.2</c:v>
                </c:pt>
                <c:pt idx="802">
                  <c:v>2.677</c:v>
                </c:pt>
                <c:pt idx="803">
                  <c:v>4.447</c:v>
                </c:pt>
                <c:pt idx="804">
                  <c:v>3.214</c:v>
                </c:pt>
                <c:pt idx="805">
                  <c:v>3.064</c:v>
                </c:pt>
                <c:pt idx="806">
                  <c:v>3.045</c:v>
                </c:pt>
                <c:pt idx="807">
                  <c:v>2.52</c:v>
                </c:pt>
                <c:pt idx="808">
                  <c:v>3.684</c:v>
                </c:pt>
                <c:pt idx="809">
                  <c:v>3.253</c:v>
                </c:pt>
                <c:pt idx="810">
                  <c:v>2.686</c:v>
                </c:pt>
                <c:pt idx="811">
                  <c:v>3.774</c:v>
                </c:pt>
                <c:pt idx="812">
                  <c:v>2.895</c:v>
                </c:pt>
                <c:pt idx="813">
                  <c:v>2.854</c:v>
                </c:pt>
                <c:pt idx="814">
                  <c:v>3.496</c:v>
                </c:pt>
                <c:pt idx="815">
                  <c:v>3.511</c:v>
                </c:pt>
                <c:pt idx="816">
                  <c:v>2.398</c:v>
                </c:pt>
                <c:pt idx="817">
                  <c:v>3.273</c:v>
                </c:pt>
                <c:pt idx="818">
                  <c:v>2.862</c:v>
                </c:pt>
                <c:pt idx="819">
                  <c:v>2.826</c:v>
                </c:pt>
                <c:pt idx="820">
                  <c:v>4.069</c:v>
                </c:pt>
                <c:pt idx="821">
                  <c:v>2.473</c:v>
                </c:pt>
                <c:pt idx="822">
                  <c:v>3.274</c:v>
                </c:pt>
                <c:pt idx="823">
                  <c:v>2.274</c:v>
                </c:pt>
                <c:pt idx="824">
                  <c:v>3.521</c:v>
                </c:pt>
                <c:pt idx="825">
                  <c:v>2.347</c:v>
                </c:pt>
                <c:pt idx="826">
                  <c:v>3.921</c:v>
                </c:pt>
                <c:pt idx="827">
                  <c:v>3.076</c:v>
                </c:pt>
                <c:pt idx="828">
                  <c:v>2.777</c:v>
                </c:pt>
                <c:pt idx="829">
                  <c:v>3.126</c:v>
                </c:pt>
                <c:pt idx="830">
                  <c:v>3.322</c:v>
                </c:pt>
                <c:pt idx="831">
                  <c:v>3.024</c:v>
                </c:pt>
                <c:pt idx="832">
                  <c:v>2.707</c:v>
                </c:pt>
                <c:pt idx="833">
                  <c:v>3.962</c:v>
                </c:pt>
                <c:pt idx="834">
                  <c:v>3.006</c:v>
                </c:pt>
                <c:pt idx="835">
                  <c:v>3.444</c:v>
                </c:pt>
                <c:pt idx="836">
                  <c:v>2.687</c:v>
                </c:pt>
                <c:pt idx="837">
                  <c:v>3.403</c:v>
                </c:pt>
                <c:pt idx="838">
                  <c:v>3.196</c:v>
                </c:pt>
                <c:pt idx="839">
                  <c:v>3.613</c:v>
                </c:pt>
                <c:pt idx="840">
                  <c:v>2.579</c:v>
                </c:pt>
                <c:pt idx="841">
                  <c:v>3.225</c:v>
                </c:pt>
                <c:pt idx="842">
                  <c:v>4.389</c:v>
                </c:pt>
                <c:pt idx="843">
                  <c:v>3.235</c:v>
                </c:pt>
                <c:pt idx="844">
                  <c:v>3.921</c:v>
                </c:pt>
                <c:pt idx="845">
                  <c:v>2.918</c:v>
                </c:pt>
                <c:pt idx="846">
                  <c:v>3.441</c:v>
                </c:pt>
                <c:pt idx="847">
                  <c:v>3.065</c:v>
                </c:pt>
                <c:pt idx="848">
                  <c:v>3.481</c:v>
                </c:pt>
                <c:pt idx="849">
                  <c:v>3.441</c:v>
                </c:pt>
                <c:pt idx="850">
                  <c:v>3.312</c:v>
                </c:pt>
                <c:pt idx="851">
                  <c:v>4.271</c:v>
                </c:pt>
                <c:pt idx="852">
                  <c:v>2.276</c:v>
                </c:pt>
                <c:pt idx="853">
                  <c:v>4.031</c:v>
                </c:pt>
                <c:pt idx="854">
                  <c:v>3.854</c:v>
                </c:pt>
                <c:pt idx="855">
                  <c:v>3.624</c:v>
                </c:pt>
                <c:pt idx="856">
                  <c:v>2.59</c:v>
                </c:pt>
                <c:pt idx="857">
                  <c:v>3.095</c:v>
                </c:pt>
                <c:pt idx="858">
                  <c:v>4.081</c:v>
                </c:pt>
                <c:pt idx="859">
                  <c:v>3.156</c:v>
                </c:pt>
                <c:pt idx="860">
                  <c:v>3.754</c:v>
                </c:pt>
                <c:pt idx="861">
                  <c:v>3.694</c:v>
                </c:pt>
                <c:pt idx="862">
                  <c:v>3.634</c:v>
                </c:pt>
                <c:pt idx="863">
                  <c:v>2.826</c:v>
                </c:pt>
                <c:pt idx="864">
                  <c:v>3.076</c:v>
                </c:pt>
                <c:pt idx="865">
                  <c:v>4.854</c:v>
                </c:pt>
                <c:pt idx="866">
                  <c:v>2.688</c:v>
                </c:pt>
                <c:pt idx="867">
                  <c:v>4.249</c:v>
                </c:pt>
                <c:pt idx="868">
                  <c:v>2.501</c:v>
                </c:pt>
                <c:pt idx="869">
                  <c:v>4.08</c:v>
                </c:pt>
                <c:pt idx="870">
                  <c:v>3.541</c:v>
                </c:pt>
                <c:pt idx="871">
                  <c:v>4.159</c:v>
                </c:pt>
                <c:pt idx="872">
                  <c:v>2.226</c:v>
                </c:pt>
                <c:pt idx="873">
                  <c:v>3.551</c:v>
                </c:pt>
                <c:pt idx="874">
                  <c:v>3.764</c:v>
                </c:pt>
                <c:pt idx="875">
                  <c:v>2.734</c:v>
                </c:pt>
                <c:pt idx="876">
                  <c:v>3.301</c:v>
                </c:pt>
                <c:pt idx="877">
                  <c:v>3.701</c:v>
                </c:pt>
                <c:pt idx="878">
                  <c:v>2.715</c:v>
                </c:pt>
                <c:pt idx="879">
                  <c:v>3.44</c:v>
                </c:pt>
                <c:pt idx="880">
                  <c:v>3.603</c:v>
                </c:pt>
                <c:pt idx="881">
                  <c:v>3.109</c:v>
                </c:pt>
                <c:pt idx="882">
                  <c:v>3.964</c:v>
                </c:pt>
                <c:pt idx="883">
                  <c:v>2.667</c:v>
                </c:pt>
                <c:pt idx="884">
                  <c:v>3.125</c:v>
                </c:pt>
                <c:pt idx="885">
                  <c:v>3.054</c:v>
                </c:pt>
                <c:pt idx="886">
                  <c:v>3.39</c:v>
                </c:pt>
                <c:pt idx="887">
                  <c:v>3.784</c:v>
                </c:pt>
                <c:pt idx="888">
                  <c:v>2.736</c:v>
                </c:pt>
                <c:pt idx="889">
                  <c:v>3.664</c:v>
                </c:pt>
                <c:pt idx="890">
                  <c:v>2.786</c:v>
                </c:pt>
                <c:pt idx="891">
                  <c:v>3.125</c:v>
                </c:pt>
                <c:pt idx="892">
                  <c:v>3.146</c:v>
                </c:pt>
                <c:pt idx="893">
                  <c:v>3.291</c:v>
                </c:pt>
                <c:pt idx="894">
                  <c:v>3.381</c:v>
                </c:pt>
                <c:pt idx="895">
                  <c:v>3.038</c:v>
                </c:pt>
                <c:pt idx="896">
                  <c:v>3.125</c:v>
                </c:pt>
                <c:pt idx="897">
                  <c:v>3.036</c:v>
                </c:pt>
                <c:pt idx="898">
                  <c:v>3.532</c:v>
                </c:pt>
                <c:pt idx="899">
                  <c:v>3.795</c:v>
                </c:pt>
                <c:pt idx="900">
                  <c:v>3.863</c:v>
                </c:pt>
                <c:pt idx="901">
                  <c:v>2.895</c:v>
                </c:pt>
                <c:pt idx="902">
                  <c:v>3.54</c:v>
                </c:pt>
                <c:pt idx="903">
                  <c:v>3.951</c:v>
                </c:pt>
                <c:pt idx="904">
                  <c:v>3.354</c:v>
                </c:pt>
                <c:pt idx="905">
                  <c:v>3.431</c:v>
                </c:pt>
                <c:pt idx="906">
                  <c:v>3.214</c:v>
                </c:pt>
                <c:pt idx="907">
                  <c:v>3.351</c:v>
                </c:pt>
                <c:pt idx="908">
                  <c:v>3.904</c:v>
                </c:pt>
                <c:pt idx="909">
                  <c:v>3.292</c:v>
                </c:pt>
                <c:pt idx="910">
                  <c:v>2.956</c:v>
                </c:pt>
                <c:pt idx="911">
                  <c:v>3.894</c:v>
                </c:pt>
                <c:pt idx="912">
                  <c:v>3.214</c:v>
                </c:pt>
                <c:pt idx="913">
                  <c:v>3.673</c:v>
                </c:pt>
                <c:pt idx="914">
                  <c:v>3.226</c:v>
                </c:pt>
                <c:pt idx="915">
                  <c:v>3.045</c:v>
                </c:pt>
                <c:pt idx="916">
                  <c:v>4.289</c:v>
                </c:pt>
                <c:pt idx="917">
                  <c:v>3.331</c:v>
                </c:pt>
                <c:pt idx="918">
                  <c:v>3.754</c:v>
                </c:pt>
                <c:pt idx="919">
                  <c:v>2.717</c:v>
                </c:pt>
                <c:pt idx="920">
                  <c:v>4.438</c:v>
                </c:pt>
                <c:pt idx="921">
                  <c:v>3.371</c:v>
                </c:pt>
                <c:pt idx="922">
                  <c:v>3.301</c:v>
                </c:pt>
                <c:pt idx="923">
                  <c:v>2.965</c:v>
                </c:pt>
                <c:pt idx="924">
                  <c:v>3.837</c:v>
                </c:pt>
                <c:pt idx="925">
                  <c:v>3.5</c:v>
                </c:pt>
                <c:pt idx="926">
                  <c:v>3.339</c:v>
                </c:pt>
                <c:pt idx="927">
                  <c:v>3.714</c:v>
                </c:pt>
                <c:pt idx="928">
                  <c:v>4.1</c:v>
                </c:pt>
                <c:pt idx="929">
                  <c:v>3.506</c:v>
                </c:pt>
                <c:pt idx="930">
                  <c:v>2.718</c:v>
                </c:pt>
                <c:pt idx="931">
                  <c:v>3.499</c:v>
                </c:pt>
                <c:pt idx="932">
                  <c:v>3.654</c:v>
                </c:pt>
                <c:pt idx="933">
                  <c:v>3.176</c:v>
                </c:pt>
                <c:pt idx="934">
                  <c:v>3.321</c:v>
                </c:pt>
                <c:pt idx="935">
                  <c:v>3.054</c:v>
                </c:pt>
                <c:pt idx="936">
                  <c:v>3.96</c:v>
                </c:pt>
                <c:pt idx="937">
                  <c:v>3.341</c:v>
                </c:pt>
                <c:pt idx="938">
                  <c:v>3.401</c:v>
                </c:pt>
                <c:pt idx="939">
                  <c:v>3.155</c:v>
                </c:pt>
                <c:pt idx="940">
                  <c:v>3.381</c:v>
                </c:pt>
                <c:pt idx="941">
                  <c:v>3.693</c:v>
                </c:pt>
                <c:pt idx="942">
                  <c:v>2.776</c:v>
                </c:pt>
                <c:pt idx="943">
                  <c:v>3.794</c:v>
                </c:pt>
                <c:pt idx="944">
                  <c:v>2.746</c:v>
                </c:pt>
                <c:pt idx="945">
                  <c:v>3.184</c:v>
                </c:pt>
                <c:pt idx="946">
                  <c:v>3.299</c:v>
                </c:pt>
                <c:pt idx="947">
                  <c:v>2.926</c:v>
                </c:pt>
                <c:pt idx="948">
                  <c:v>3.521</c:v>
                </c:pt>
                <c:pt idx="949">
                  <c:v>3.117</c:v>
                </c:pt>
                <c:pt idx="950">
                  <c:v>3.331</c:v>
                </c:pt>
                <c:pt idx="951">
                  <c:v>3.076</c:v>
                </c:pt>
                <c:pt idx="952">
                  <c:v>3.321</c:v>
                </c:pt>
                <c:pt idx="953">
                  <c:v>3.046</c:v>
                </c:pt>
                <c:pt idx="954">
                  <c:v>3.116</c:v>
                </c:pt>
                <c:pt idx="955">
                  <c:v>3.224</c:v>
                </c:pt>
                <c:pt idx="956">
                  <c:v>3.036</c:v>
                </c:pt>
                <c:pt idx="957">
                  <c:v>2.966</c:v>
                </c:pt>
                <c:pt idx="958">
                  <c:v>2.997</c:v>
                </c:pt>
                <c:pt idx="959">
                  <c:v>3.025</c:v>
                </c:pt>
                <c:pt idx="960">
                  <c:v>3.351</c:v>
                </c:pt>
                <c:pt idx="961">
                  <c:v>3.254</c:v>
                </c:pt>
                <c:pt idx="962">
                  <c:v>3.362</c:v>
                </c:pt>
                <c:pt idx="963">
                  <c:v>2.927</c:v>
                </c:pt>
                <c:pt idx="964">
                  <c:v>3.084</c:v>
                </c:pt>
                <c:pt idx="965">
                  <c:v>3.075</c:v>
                </c:pt>
                <c:pt idx="966">
                  <c:v>3.144</c:v>
                </c:pt>
                <c:pt idx="967">
                  <c:v>3.025</c:v>
                </c:pt>
                <c:pt idx="968">
                  <c:v>2.818</c:v>
                </c:pt>
                <c:pt idx="969">
                  <c:v>3.684</c:v>
                </c:pt>
                <c:pt idx="970">
                  <c:v>2.995</c:v>
                </c:pt>
                <c:pt idx="971">
                  <c:v>2.676</c:v>
                </c:pt>
                <c:pt idx="972">
                  <c:v>3.695</c:v>
                </c:pt>
                <c:pt idx="973">
                  <c:v>2.865</c:v>
                </c:pt>
                <c:pt idx="974">
                  <c:v>3.271</c:v>
                </c:pt>
                <c:pt idx="975">
                  <c:v>2.697</c:v>
                </c:pt>
                <c:pt idx="976">
                  <c:v>3.734</c:v>
                </c:pt>
                <c:pt idx="977">
                  <c:v>2.936</c:v>
                </c:pt>
                <c:pt idx="978">
                  <c:v>3.066</c:v>
                </c:pt>
                <c:pt idx="979">
                  <c:v>3.244</c:v>
                </c:pt>
                <c:pt idx="980">
                  <c:v>2.826</c:v>
                </c:pt>
                <c:pt idx="981">
                  <c:v>4.811</c:v>
                </c:pt>
                <c:pt idx="982">
                  <c:v>1.822</c:v>
                </c:pt>
                <c:pt idx="983">
                  <c:v>3.371</c:v>
                </c:pt>
                <c:pt idx="984">
                  <c:v>2.62</c:v>
                </c:pt>
                <c:pt idx="985">
                  <c:v>3.579</c:v>
                </c:pt>
                <c:pt idx="986">
                  <c:v>2.857</c:v>
                </c:pt>
                <c:pt idx="987">
                  <c:v>3.065</c:v>
                </c:pt>
                <c:pt idx="988">
                  <c:v>2.719</c:v>
                </c:pt>
                <c:pt idx="989">
                  <c:v>2.936</c:v>
                </c:pt>
                <c:pt idx="990">
                  <c:v>3.166</c:v>
                </c:pt>
                <c:pt idx="991">
                  <c:v>2.105</c:v>
                </c:pt>
                <c:pt idx="992">
                  <c:v>3.97</c:v>
                </c:pt>
                <c:pt idx="993">
                  <c:v>4.079</c:v>
                </c:pt>
                <c:pt idx="994">
                  <c:v>2.785</c:v>
                </c:pt>
                <c:pt idx="995">
                  <c:v>3.215</c:v>
                </c:pt>
                <c:pt idx="996">
                  <c:v>3.552</c:v>
                </c:pt>
                <c:pt idx="997">
                  <c:v>2.759</c:v>
                </c:pt>
                <c:pt idx="998">
                  <c:v>2.644</c:v>
                </c:pt>
                <c:pt idx="999">
                  <c:v>3.005</c:v>
                </c:pt>
                <c:pt idx="1000">
                  <c:v>2.097</c:v>
                </c:pt>
                <c:pt idx="1001">
                  <c:v>3.461</c:v>
                </c:pt>
                <c:pt idx="1002">
                  <c:v>1.961</c:v>
                </c:pt>
                <c:pt idx="1003">
                  <c:v>2.036</c:v>
                </c:pt>
                <c:pt idx="1004">
                  <c:v>2.685</c:v>
                </c:pt>
                <c:pt idx="1005">
                  <c:v>2.571</c:v>
                </c:pt>
                <c:pt idx="1006">
                  <c:v>2.926</c:v>
                </c:pt>
                <c:pt idx="1007">
                  <c:v>3.402</c:v>
                </c:pt>
                <c:pt idx="1008">
                  <c:v>2.276</c:v>
                </c:pt>
                <c:pt idx="1009">
                  <c:v>2.54</c:v>
                </c:pt>
                <c:pt idx="1010">
                  <c:v>2.757</c:v>
                </c:pt>
                <c:pt idx="1011">
                  <c:v>2.225</c:v>
                </c:pt>
                <c:pt idx="1012">
                  <c:v>1.381</c:v>
                </c:pt>
                <c:pt idx="1013">
                  <c:v>3.715</c:v>
                </c:pt>
                <c:pt idx="1014">
                  <c:v>3.205</c:v>
                </c:pt>
                <c:pt idx="1015">
                  <c:v>2.054</c:v>
                </c:pt>
                <c:pt idx="1016">
                  <c:v>2.381</c:v>
                </c:pt>
                <c:pt idx="1017">
                  <c:v>2.421</c:v>
                </c:pt>
                <c:pt idx="1018">
                  <c:v>3.016</c:v>
                </c:pt>
                <c:pt idx="1019">
                  <c:v>2.717</c:v>
                </c:pt>
                <c:pt idx="1020">
                  <c:v>2.796</c:v>
                </c:pt>
                <c:pt idx="1021">
                  <c:v>2.164</c:v>
                </c:pt>
                <c:pt idx="1022">
                  <c:v>3.836</c:v>
                </c:pt>
                <c:pt idx="1023">
                  <c:v>1.194</c:v>
                </c:pt>
                <c:pt idx="1024">
                  <c:v>3.481</c:v>
                </c:pt>
                <c:pt idx="1025">
                  <c:v>2.43</c:v>
                </c:pt>
                <c:pt idx="1026">
                  <c:v>2.856</c:v>
                </c:pt>
                <c:pt idx="1027">
                  <c:v>1.74</c:v>
                </c:pt>
                <c:pt idx="1028">
                  <c:v>2.856</c:v>
                </c:pt>
                <c:pt idx="1029">
                  <c:v>3.015</c:v>
                </c:pt>
                <c:pt idx="1030">
                  <c:v>1.921</c:v>
                </c:pt>
                <c:pt idx="1031">
                  <c:v>2.965</c:v>
                </c:pt>
                <c:pt idx="1032">
                  <c:v>2.877</c:v>
                </c:pt>
                <c:pt idx="1033">
                  <c:v>2.409</c:v>
                </c:pt>
                <c:pt idx="1034">
                  <c:v>3.076</c:v>
                </c:pt>
                <c:pt idx="1035">
                  <c:v>2.964</c:v>
                </c:pt>
                <c:pt idx="1036">
                  <c:v>3.056</c:v>
                </c:pt>
                <c:pt idx="1037">
                  <c:v>2.785</c:v>
                </c:pt>
                <c:pt idx="1038">
                  <c:v>2.441</c:v>
                </c:pt>
                <c:pt idx="1039">
                  <c:v>3.531</c:v>
                </c:pt>
                <c:pt idx="1040">
                  <c:v>3.206</c:v>
                </c:pt>
                <c:pt idx="1041">
                  <c:v>2.776</c:v>
                </c:pt>
                <c:pt idx="1042">
                  <c:v>3.024</c:v>
                </c:pt>
                <c:pt idx="1043">
                  <c:v>2.676</c:v>
                </c:pt>
                <c:pt idx="1044">
                  <c:v>3.715</c:v>
                </c:pt>
                <c:pt idx="1045">
                  <c:v>3.291</c:v>
                </c:pt>
                <c:pt idx="1046">
                  <c:v>2.776</c:v>
                </c:pt>
                <c:pt idx="1047">
                  <c:v>3.604</c:v>
                </c:pt>
                <c:pt idx="1048">
                  <c:v>3.42</c:v>
                </c:pt>
                <c:pt idx="1049">
                  <c:v>3.183</c:v>
                </c:pt>
                <c:pt idx="1050">
                  <c:v>2.866</c:v>
                </c:pt>
                <c:pt idx="1051">
                  <c:v>2.441</c:v>
                </c:pt>
                <c:pt idx="1052">
                  <c:v>3.196</c:v>
                </c:pt>
                <c:pt idx="1053">
                  <c:v>2.582</c:v>
                </c:pt>
                <c:pt idx="1054">
                  <c:v>9.151</c:v>
                </c:pt>
                <c:pt idx="1055">
                  <c:v>-0.161</c:v>
                </c:pt>
                <c:pt idx="1056">
                  <c:v>3.796</c:v>
                </c:pt>
                <c:pt idx="1057">
                  <c:v>3.135</c:v>
                </c:pt>
                <c:pt idx="1058">
                  <c:v>3.596</c:v>
                </c:pt>
                <c:pt idx="1059">
                  <c:v>3.156</c:v>
                </c:pt>
                <c:pt idx="1060">
                  <c:v>2.799</c:v>
                </c:pt>
                <c:pt idx="1061">
                  <c:v>4.886</c:v>
                </c:pt>
                <c:pt idx="1062">
                  <c:v>1.929</c:v>
                </c:pt>
                <c:pt idx="1063">
                  <c:v>2.746</c:v>
                </c:pt>
                <c:pt idx="1064">
                  <c:v>4.329</c:v>
                </c:pt>
                <c:pt idx="1065">
                  <c:v>3.541</c:v>
                </c:pt>
                <c:pt idx="1066">
                  <c:v>0.713</c:v>
                </c:pt>
                <c:pt idx="1067">
                  <c:v>1.561</c:v>
                </c:pt>
                <c:pt idx="1068">
                  <c:v>3.4</c:v>
                </c:pt>
                <c:pt idx="1069">
                  <c:v>3.782</c:v>
                </c:pt>
                <c:pt idx="1070">
                  <c:v>2.907</c:v>
                </c:pt>
                <c:pt idx="1071">
                  <c:v>4.288</c:v>
                </c:pt>
                <c:pt idx="1072">
                  <c:v>3.723</c:v>
                </c:pt>
                <c:pt idx="1073">
                  <c:v>2.816</c:v>
                </c:pt>
                <c:pt idx="1074">
                  <c:v>2.826</c:v>
                </c:pt>
                <c:pt idx="1075">
                  <c:v>2.511</c:v>
                </c:pt>
                <c:pt idx="1076">
                  <c:v>3.521</c:v>
                </c:pt>
                <c:pt idx="1077">
                  <c:v>3.37</c:v>
                </c:pt>
                <c:pt idx="1078">
                  <c:v>2.806</c:v>
                </c:pt>
                <c:pt idx="1079">
                  <c:v>3.52</c:v>
                </c:pt>
                <c:pt idx="1080">
                  <c:v>2.984</c:v>
                </c:pt>
                <c:pt idx="1081">
                  <c:v>2.429</c:v>
                </c:pt>
                <c:pt idx="1082">
                  <c:v>2.37</c:v>
                </c:pt>
                <c:pt idx="1083">
                  <c:v>5.954</c:v>
                </c:pt>
                <c:pt idx="1084">
                  <c:v>3.572</c:v>
                </c:pt>
                <c:pt idx="1085">
                  <c:v>2.522</c:v>
                </c:pt>
                <c:pt idx="1086">
                  <c:v>3.511</c:v>
                </c:pt>
                <c:pt idx="1087">
                  <c:v>1.6</c:v>
                </c:pt>
                <c:pt idx="1088">
                  <c:v>6.195</c:v>
                </c:pt>
                <c:pt idx="1089">
                  <c:v>1.51</c:v>
                </c:pt>
                <c:pt idx="1090">
                  <c:v>3.045</c:v>
                </c:pt>
                <c:pt idx="1091">
                  <c:v>2.52</c:v>
                </c:pt>
                <c:pt idx="1092">
                  <c:v>4.098</c:v>
                </c:pt>
                <c:pt idx="1093">
                  <c:v>3.37</c:v>
                </c:pt>
                <c:pt idx="1094">
                  <c:v>3.331</c:v>
                </c:pt>
                <c:pt idx="1095">
                  <c:v>3.675</c:v>
                </c:pt>
                <c:pt idx="1096">
                  <c:v>2.205</c:v>
                </c:pt>
                <c:pt idx="1097">
                  <c:v>2.411</c:v>
                </c:pt>
                <c:pt idx="1098">
                  <c:v>4.21</c:v>
                </c:pt>
                <c:pt idx="1099">
                  <c:v>1.65</c:v>
                </c:pt>
                <c:pt idx="1100">
                  <c:v>2.126</c:v>
                </c:pt>
                <c:pt idx="1101">
                  <c:v>4.896</c:v>
                </c:pt>
                <c:pt idx="1102">
                  <c:v>2.784</c:v>
                </c:pt>
                <c:pt idx="1103">
                  <c:v>2.304</c:v>
                </c:pt>
                <c:pt idx="1104">
                  <c:v>3.431</c:v>
                </c:pt>
                <c:pt idx="1105">
                  <c:v>2.666</c:v>
                </c:pt>
                <c:pt idx="1106">
                  <c:v>4.732</c:v>
                </c:pt>
                <c:pt idx="1107">
                  <c:v>4.13</c:v>
                </c:pt>
                <c:pt idx="1108">
                  <c:v>6.434</c:v>
                </c:pt>
                <c:pt idx="1109">
                  <c:v>1.63</c:v>
                </c:pt>
                <c:pt idx="1110">
                  <c:v>5.074</c:v>
                </c:pt>
                <c:pt idx="1111">
                  <c:v>4.109</c:v>
                </c:pt>
                <c:pt idx="1112">
                  <c:v>7.92</c:v>
                </c:pt>
                <c:pt idx="1113">
                  <c:v>2.492</c:v>
                </c:pt>
                <c:pt idx="1114">
                  <c:v>5.183</c:v>
                </c:pt>
                <c:pt idx="1115">
                  <c:v>4.843</c:v>
                </c:pt>
                <c:pt idx="1116">
                  <c:v>8.677</c:v>
                </c:pt>
                <c:pt idx="1117">
                  <c:v>1.82</c:v>
                </c:pt>
                <c:pt idx="1118">
                  <c:v>4.33</c:v>
                </c:pt>
                <c:pt idx="1119">
                  <c:v>5.076</c:v>
                </c:pt>
                <c:pt idx="1120">
                  <c:v>4.089</c:v>
                </c:pt>
                <c:pt idx="1121">
                  <c:v>2.441</c:v>
                </c:pt>
                <c:pt idx="1122">
                  <c:v>2.938</c:v>
                </c:pt>
                <c:pt idx="1123">
                  <c:v>3.735</c:v>
                </c:pt>
                <c:pt idx="1124">
                  <c:v>2.817</c:v>
                </c:pt>
                <c:pt idx="1125">
                  <c:v>3.055</c:v>
                </c:pt>
                <c:pt idx="1126">
                  <c:v>1.469</c:v>
                </c:pt>
                <c:pt idx="1127">
                  <c:v>3.521</c:v>
                </c:pt>
                <c:pt idx="1128">
                  <c:v>4.715</c:v>
                </c:pt>
                <c:pt idx="1129">
                  <c:v>-0.229</c:v>
                </c:pt>
                <c:pt idx="1130">
                  <c:v>4.151</c:v>
                </c:pt>
                <c:pt idx="1131">
                  <c:v>2.304</c:v>
                </c:pt>
                <c:pt idx="1132">
                  <c:v>1.808</c:v>
                </c:pt>
                <c:pt idx="1133">
                  <c:v>4.706</c:v>
                </c:pt>
                <c:pt idx="1134">
                  <c:v>1.988</c:v>
                </c:pt>
                <c:pt idx="1135">
                  <c:v>3.182</c:v>
                </c:pt>
                <c:pt idx="1136">
                  <c:v>2.295</c:v>
                </c:pt>
                <c:pt idx="1137">
                  <c:v>2.757</c:v>
                </c:pt>
                <c:pt idx="1138">
                  <c:v>2.59</c:v>
                </c:pt>
                <c:pt idx="1139">
                  <c:v>1.841</c:v>
                </c:pt>
                <c:pt idx="1140">
                  <c:v>3.42</c:v>
                </c:pt>
                <c:pt idx="1141">
                  <c:v>2.085</c:v>
                </c:pt>
                <c:pt idx="1142">
                  <c:v>2.984</c:v>
                </c:pt>
                <c:pt idx="1143">
                  <c:v>1.499</c:v>
                </c:pt>
                <c:pt idx="1144">
                  <c:v>2.054</c:v>
                </c:pt>
                <c:pt idx="1145">
                  <c:v>2.274</c:v>
                </c:pt>
                <c:pt idx="1146">
                  <c:v>3.392</c:v>
                </c:pt>
                <c:pt idx="1147">
                  <c:v>2.46</c:v>
                </c:pt>
                <c:pt idx="1148">
                  <c:v>2.116</c:v>
                </c:pt>
                <c:pt idx="1149">
                  <c:v>5.856</c:v>
                </c:pt>
                <c:pt idx="1150">
                  <c:v>2.726</c:v>
                </c:pt>
                <c:pt idx="1151">
                  <c:v>2.204</c:v>
                </c:pt>
                <c:pt idx="1152">
                  <c:v>3.499</c:v>
                </c:pt>
                <c:pt idx="1153">
                  <c:v>1.399</c:v>
                </c:pt>
                <c:pt idx="1154">
                  <c:v>2.084</c:v>
                </c:pt>
                <c:pt idx="1155">
                  <c:v>2.785</c:v>
                </c:pt>
                <c:pt idx="1156">
                  <c:v>3.094</c:v>
                </c:pt>
                <c:pt idx="1157">
                  <c:v>2.216</c:v>
                </c:pt>
                <c:pt idx="1158">
                  <c:v>2.469</c:v>
                </c:pt>
                <c:pt idx="1159">
                  <c:v>3.419</c:v>
                </c:pt>
                <c:pt idx="1160">
                  <c:v>1.304</c:v>
                </c:pt>
                <c:pt idx="1161">
                  <c:v>4.331</c:v>
                </c:pt>
                <c:pt idx="1162">
                  <c:v>1.4</c:v>
                </c:pt>
                <c:pt idx="1163">
                  <c:v>3.294</c:v>
                </c:pt>
                <c:pt idx="1164">
                  <c:v>2.778</c:v>
                </c:pt>
                <c:pt idx="1165">
                  <c:v>2.106</c:v>
                </c:pt>
                <c:pt idx="1166">
                  <c:v>4.07</c:v>
                </c:pt>
                <c:pt idx="1167">
                  <c:v>2.421</c:v>
                </c:pt>
                <c:pt idx="1168">
                  <c:v>2.878</c:v>
                </c:pt>
                <c:pt idx="1169">
                  <c:v>1.561</c:v>
                </c:pt>
              </c:numCache>
            </c:numRef>
          </c:yVal>
          <c:smooth val="0"/>
        </c:ser>
        <c:axId val="60796375"/>
        <c:axId val="10296464"/>
      </c:scatterChart>
      <c:valAx>
        <c:axId val="60796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296464"/>
        <c:crosses val="autoZero"/>
        <c:crossBetween val="midCat"/>
        <c:dispUnits/>
      </c:valAx>
      <c:valAx>
        <c:axId val="10296464"/>
        <c:scaling>
          <c:orientation val="minMax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crossAx val="6079637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2000: RF-03 06/09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GPS Track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Data!$H$9:$H$1183</c:f>
              <c:numCache>
                <c:ptCount val="1175"/>
                <c:pt idx="0">
                  <c:v>-76.32489487</c:v>
                </c:pt>
                <c:pt idx="1">
                  <c:v>-76.32489375</c:v>
                </c:pt>
                <c:pt idx="2">
                  <c:v>-76.3248803</c:v>
                </c:pt>
                <c:pt idx="3">
                  <c:v>-76.324861</c:v>
                </c:pt>
                <c:pt idx="4">
                  <c:v>-76.32483949</c:v>
                </c:pt>
                <c:pt idx="5">
                  <c:v>-76.32480031</c:v>
                </c:pt>
                <c:pt idx="6">
                  <c:v>-76.32476273</c:v>
                </c:pt>
                <c:pt idx="7">
                  <c:v>-76.32484542</c:v>
                </c:pt>
                <c:pt idx="8">
                  <c:v>-76.32496797</c:v>
                </c:pt>
                <c:pt idx="9">
                  <c:v>-76.32778273</c:v>
                </c:pt>
                <c:pt idx="10">
                  <c:v>-76.33236408</c:v>
                </c:pt>
                <c:pt idx="11">
                  <c:v>-76.33781774</c:v>
                </c:pt>
                <c:pt idx="12">
                  <c:v>-76.34364163</c:v>
                </c:pt>
                <c:pt idx="13">
                  <c:v>-76.34967774</c:v>
                </c:pt>
                <c:pt idx="14">
                  <c:v>-76.35580686</c:v>
                </c:pt>
                <c:pt idx="15">
                  <c:v>-76.36194188</c:v>
                </c:pt>
                <c:pt idx="16">
                  <c:v>-76.36777192</c:v>
                </c:pt>
                <c:pt idx="17">
                  <c:v>-76.37352046</c:v>
                </c:pt>
                <c:pt idx="18">
                  <c:v>-76.37924535</c:v>
                </c:pt>
                <c:pt idx="19">
                  <c:v>-76.384969</c:v>
                </c:pt>
                <c:pt idx="20">
                  <c:v>-76.39082429</c:v>
                </c:pt>
                <c:pt idx="21">
                  <c:v>-76.39672971</c:v>
                </c:pt>
                <c:pt idx="22">
                  <c:v>-76.402611</c:v>
                </c:pt>
                <c:pt idx="23">
                  <c:v>-76.40869695</c:v>
                </c:pt>
                <c:pt idx="24">
                  <c:v>-76.41474567</c:v>
                </c:pt>
                <c:pt idx="25">
                  <c:v>-76.42085861</c:v>
                </c:pt>
                <c:pt idx="26">
                  <c:v>-76.42695185</c:v>
                </c:pt>
                <c:pt idx="27">
                  <c:v>-76.43306567</c:v>
                </c:pt>
                <c:pt idx="28">
                  <c:v>-76.43913238</c:v>
                </c:pt>
                <c:pt idx="29">
                  <c:v>-76.44511812</c:v>
                </c:pt>
                <c:pt idx="30">
                  <c:v>-76.45089354</c:v>
                </c:pt>
                <c:pt idx="31">
                  <c:v>-76.45672628</c:v>
                </c:pt>
                <c:pt idx="32">
                  <c:v>-76.46258125</c:v>
                </c:pt>
                <c:pt idx="33">
                  <c:v>-76.46847166</c:v>
                </c:pt>
                <c:pt idx="34">
                  <c:v>-76.47435017</c:v>
                </c:pt>
                <c:pt idx="35">
                  <c:v>-76.48034914</c:v>
                </c:pt>
                <c:pt idx="36">
                  <c:v>-76.48640564</c:v>
                </c:pt>
                <c:pt idx="37">
                  <c:v>-76.4925105</c:v>
                </c:pt>
                <c:pt idx="38">
                  <c:v>-76.49861481</c:v>
                </c:pt>
                <c:pt idx="39">
                  <c:v>-76.50474399</c:v>
                </c:pt>
                <c:pt idx="40">
                  <c:v>-76.5110048</c:v>
                </c:pt>
                <c:pt idx="41">
                  <c:v>-76.5173684</c:v>
                </c:pt>
                <c:pt idx="42">
                  <c:v>-76.52373451</c:v>
                </c:pt>
                <c:pt idx="43">
                  <c:v>-76.53026688</c:v>
                </c:pt>
                <c:pt idx="44">
                  <c:v>-76.53675304</c:v>
                </c:pt>
                <c:pt idx="45">
                  <c:v>-76.54324502</c:v>
                </c:pt>
                <c:pt idx="46">
                  <c:v>-76.54969626</c:v>
                </c:pt>
                <c:pt idx="47">
                  <c:v>-76.55619305</c:v>
                </c:pt>
                <c:pt idx="48">
                  <c:v>-76.56276528</c:v>
                </c:pt>
                <c:pt idx="49">
                  <c:v>-76.56945921</c:v>
                </c:pt>
                <c:pt idx="50">
                  <c:v>-76.5762114</c:v>
                </c:pt>
                <c:pt idx="51">
                  <c:v>-76.58305376</c:v>
                </c:pt>
                <c:pt idx="52">
                  <c:v>-76.58982313</c:v>
                </c:pt>
                <c:pt idx="53">
                  <c:v>-76.59635459</c:v>
                </c:pt>
                <c:pt idx="54">
                  <c:v>-76.60295183</c:v>
                </c:pt>
                <c:pt idx="55">
                  <c:v>-76.60925782</c:v>
                </c:pt>
                <c:pt idx="56">
                  <c:v>-76.61562493</c:v>
                </c:pt>
                <c:pt idx="57">
                  <c:v>-76.62208874</c:v>
                </c:pt>
                <c:pt idx="58">
                  <c:v>-76.62886671</c:v>
                </c:pt>
                <c:pt idx="59">
                  <c:v>-76.63604327</c:v>
                </c:pt>
                <c:pt idx="60">
                  <c:v>-76.64350083</c:v>
                </c:pt>
                <c:pt idx="61">
                  <c:v>-76.65104295</c:v>
                </c:pt>
                <c:pt idx="62">
                  <c:v>-76.65889176</c:v>
                </c:pt>
                <c:pt idx="63">
                  <c:v>-76.66690644</c:v>
                </c:pt>
                <c:pt idx="64">
                  <c:v>-76.6748486</c:v>
                </c:pt>
                <c:pt idx="65">
                  <c:v>-76.68263312</c:v>
                </c:pt>
                <c:pt idx="66">
                  <c:v>-76.69049104</c:v>
                </c:pt>
                <c:pt idx="67">
                  <c:v>-76.69846637</c:v>
                </c:pt>
                <c:pt idx="68">
                  <c:v>-76.70657342</c:v>
                </c:pt>
                <c:pt idx="69">
                  <c:v>-76.71460406</c:v>
                </c:pt>
                <c:pt idx="70">
                  <c:v>-76.72268789</c:v>
                </c:pt>
                <c:pt idx="71">
                  <c:v>-76.7307984</c:v>
                </c:pt>
                <c:pt idx="72">
                  <c:v>-76.73892715</c:v>
                </c:pt>
                <c:pt idx="73">
                  <c:v>-76.74697015</c:v>
                </c:pt>
                <c:pt idx="74">
                  <c:v>-76.75508445</c:v>
                </c:pt>
                <c:pt idx="75">
                  <c:v>-76.76316958</c:v>
                </c:pt>
                <c:pt idx="76">
                  <c:v>-76.77103741</c:v>
                </c:pt>
                <c:pt idx="77">
                  <c:v>-76.77881037</c:v>
                </c:pt>
                <c:pt idx="78">
                  <c:v>-76.78659722</c:v>
                </c:pt>
                <c:pt idx="79">
                  <c:v>-76.7942953</c:v>
                </c:pt>
                <c:pt idx="80">
                  <c:v>-76.8020189</c:v>
                </c:pt>
                <c:pt idx="81">
                  <c:v>-76.80963354</c:v>
                </c:pt>
                <c:pt idx="82">
                  <c:v>-76.81729836</c:v>
                </c:pt>
                <c:pt idx="83">
                  <c:v>-76.82492975</c:v>
                </c:pt>
                <c:pt idx="84">
                  <c:v>-76.83244846</c:v>
                </c:pt>
                <c:pt idx="85">
                  <c:v>-76.84000843</c:v>
                </c:pt>
                <c:pt idx="86">
                  <c:v>-76.84749528</c:v>
                </c:pt>
                <c:pt idx="87">
                  <c:v>-76.85504009</c:v>
                </c:pt>
                <c:pt idx="88">
                  <c:v>-76.86249716</c:v>
                </c:pt>
                <c:pt idx="89">
                  <c:v>-76.8699207</c:v>
                </c:pt>
                <c:pt idx="90">
                  <c:v>-76.877313</c:v>
                </c:pt>
                <c:pt idx="91">
                  <c:v>-76.88481132</c:v>
                </c:pt>
                <c:pt idx="92">
                  <c:v>-76.89237554</c:v>
                </c:pt>
                <c:pt idx="93">
                  <c:v>-76.90010043</c:v>
                </c:pt>
                <c:pt idx="94">
                  <c:v>-76.90780518</c:v>
                </c:pt>
                <c:pt idx="95">
                  <c:v>-76.91546371</c:v>
                </c:pt>
                <c:pt idx="96">
                  <c:v>-76.92301312</c:v>
                </c:pt>
                <c:pt idx="97">
                  <c:v>-76.93062528</c:v>
                </c:pt>
                <c:pt idx="98">
                  <c:v>-76.93825841</c:v>
                </c:pt>
                <c:pt idx="99">
                  <c:v>-76.94589088</c:v>
                </c:pt>
                <c:pt idx="100">
                  <c:v>-76.95343184</c:v>
                </c:pt>
                <c:pt idx="101">
                  <c:v>-76.96105727</c:v>
                </c:pt>
                <c:pt idx="102">
                  <c:v>-76.96875602</c:v>
                </c:pt>
                <c:pt idx="103">
                  <c:v>-76.9764801</c:v>
                </c:pt>
                <c:pt idx="104">
                  <c:v>-76.98415054</c:v>
                </c:pt>
                <c:pt idx="105">
                  <c:v>-76.99194132</c:v>
                </c:pt>
                <c:pt idx="106">
                  <c:v>-76.99969206</c:v>
                </c:pt>
                <c:pt idx="107">
                  <c:v>-77.00738181</c:v>
                </c:pt>
                <c:pt idx="108">
                  <c:v>-77.01522346</c:v>
                </c:pt>
                <c:pt idx="109">
                  <c:v>-77.02307849</c:v>
                </c:pt>
                <c:pt idx="110">
                  <c:v>-77.03086752</c:v>
                </c:pt>
                <c:pt idx="111">
                  <c:v>-77.03856968</c:v>
                </c:pt>
                <c:pt idx="112">
                  <c:v>-77.0462982</c:v>
                </c:pt>
                <c:pt idx="113">
                  <c:v>-77.05405832</c:v>
                </c:pt>
                <c:pt idx="114">
                  <c:v>-77.06203261</c:v>
                </c:pt>
                <c:pt idx="115">
                  <c:v>-77.06999536</c:v>
                </c:pt>
                <c:pt idx="116">
                  <c:v>-77.07798529</c:v>
                </c:pt>
                <c:pt idx="117">
                  <c:v>-77.08586903</c:v>
                </c:pt>
                <c:pt idx="118">
                  <c:v>-77.09366325</c:v>
                </c:pt>
                <c:pt idx="119">
                  <c:v>-77.10135375</c:v>
                </c:pt>
                <c:pt idx="120">
                  <c:v>-77.10911373</c:v>
                </c:pt>
                <c:pt idx="121">
                  <c:v>-77.11654432</c:v>
                </c:pt>
                <c:pt idx="122">
                  <c:v>-77.12336267</c:v>
                </c:pt>
                <c:pt idx="123">
                  <c:v>-77.12998042</c:v>
                </c:pt>
                <c:pt idx="124">
                  <c:v>-77.13656382</c:v>
                </c:pt>
                <c:pt idx="125">
                  <c:v>-77.14308835</c:v>
                </c:pt>
                <c:pt idx="126">
                  <c:v>-77.14949852</c:v>
                </c:pt>
                <c:pt idx="127">
                  <c:v>-77.15575299</c:v>
                </c:pt>
                <c:pt idx="128">
                  <c:v>-77.16209691</c:v>
                </c:pt>
                <c:pt idx="129">
                  <c:v>-77.16838732</c:v>
                </c:pt>
                <c:pt idx="130">
                  <c:v>-77.17471677</c:v>
                </c:pt>
                <c:pt idx="131">
                  <c:v>-77.18109113</c:v>
                </c:pt>
                <c:pt idx="132">
                  <c:v>-77.18756171</c:v>
                </c:pt>
                <c:pt idx="133">
                  <c:v>-77.19404418</c:v>
                </c:pt>
                <c:pt idx="134">
                  <c:v>-77.20049455</c:v>
                </c:pt>
                <c:pt idx="135">
                  <c:v>-77.20693711</c:v>
                </c:pt>
                <c:pt idx="136">
                  <c:v>-77.21320768</c:v>
                </c:pt>
                <c:pt idx="137">
                  <c:v>-77.21939039</c:v>
                </c:pt>
                <c:pt idx="138">
                  <c:v>-77.22555419</c:v>
                </c:pt>
                <c:pt idx="139">
                  <c:v>-77.23174196</c:v>
                </c:pt>
                <c:pt idx="140">
                  <c:v>-77.23792481</c:v>
                </c:pt>
                <c:pt idx="141">
                  <c:v>-77.24418605</c:v>
                </c:pt>
                <c:pt idx="142">
                  <c:v>-77.25032913</c:v>
                </c:pt>
                <c:pt idx="143">
                  <c:v>-77.25640591</c:v>
                </c:pt>
                <c:pt idx="144">
                  <c:v>-77.26253308</c:v>
                </c:pt>
                <c:pt idx="145">
                  <c:v>-77.26899856</c:v>
                </c:pt>
                <c:pt idx="146">
                  <c:v>-77.27575717</c:v>
                </c:pt>
                <c:pt idx="147">
                  <c:v>-77.28293229</c:v>
                </c:pt>
                <c:pt idx="148">
                  <c:v>-77.29019483</c:v>
                </c:pt>
                <c:pt idx="149">
                  <c:v>-77.29751135</c:v>
                </c:pt>
                <c:pt idx="150">
                  <c:v>-77.30479359</c:v>
                </c:pt>
                <c:pt idx="151">
                  <c:v>-77.31214994</c:v>
                </c:pt>
                <c:pt idx="152">
                  <c:v>-77.3195323</c:v>
                </c:pt>
                <c:pt idx="153">
                  <c:v>-77.32698505</c:v>
                </c:pt>
                <c:pt idx="154">
                  <c:v>-77.33446656</c:v>
                </c:pt>
                <c:pt idx="155">
                  <c:v>-77.34210534</c:v>
                </c:pt>
                <c:pt idx="156">
                  <c:v>-77.34982676</c:v>
                </c:pt>
                <c:pt idx="157">
                  <c:v>-77.35756012</c:v>
                </c:pt>
                <c:pt idx="158">
                  <c:v>-77.36523778</c:v>
                </c:pt>
                <c:pt idx="159">
                  <c:v>-77.37297059</c:v>
                </c:pt>
                <c:pt idx="160">
                  <c:v>-77.38065239</c:v>
                </c:pt>
                <c:pt idx="161">
                  <c:v>-77.38837666</c:v>
                </c:pt>
                <c:pt idx="162">
                  <c:v>-77.39600212</c:v>
                </c:pt>
                <c:pt idx="163">
                  <c:v>-77.40367518</c:v>
                </c:pt>
                <c:pt idx="164">
                  <c:v>-77.41146553</c:v>
                </c:pt>
                <c:pt idx="165">
                  <c:v>-77.41922627</c:v>
                </c:pt>
                <c:pt idx="166">
                  <c:v>-77.42702715</c:v>
                </c:pt>
                <c:pt idx="167">
                  <c:v>-77.43486268</c:v>
                </c:pt>
                <c:pt idx="168">
                  <c:v>-77.4428105</c:v>
                </c:pt>
                <c:pt idx="169">
                  <c:v>-77.45071472</c:v>
                </c:pt>
                <c:pt idx="170">
                  <c:v>-77.45860842</c:v>
                </c:pt>
                <c:pt idx="171">
                  <c:v>-77.46652511</c:v>
                </c:pt>
                <c:pt idx="172">
                  <c:v>-77.47447425</c:v>
                </c:pt>
                <c:pt idx="173">
                  <c:v>-77.48244772</c:v>
                </c:pt>
                <c:pt idx="174">
                  <c:v>-77.49041918</c:v>
                </c:pt>
                <c:pt idx="175">
                  <c:v>-77.49818486</c:v>
                </c:pt>
                <c:pt idx="176">
                  <c:v>-77.50574049</c:v>
                </c:pt>
                <c:pt idx="177">
                  <c:v>-77.51321603</c:v>
                </c:pt>
                <c:pt idx="178">
                  <c:v>-77.5208408</c:v>
                </c:pt>
                <c:pt idx="179">
                  <c:v>-77.52853887</c:v>
                </c:pt>
                <c:pt idx="180">
                  <c:v>-77.53626039</c:v>
                </c:pt>
                <c:pt idx="181">
                  <c:v>-77.54383862</c:v>
                </c:pt>
                <c:pt idx="182">
                  <c:v>-77.55134812</c:v>
                </c:pt>
                <c:pt idx="183">
                  <c:v>-77.55877908</c:v>
                </c:pt>
                <c:pt idx="184">
                  <c:v>-77.56611801</c:v>
                </c:pt>
                <c:pt idx="185">
                  <c:v>-77.57321597</c:v>
                </c:pt>
                <c:pt idx="186">
                  <c:v>-77.58035317</c:v>
                </c:pt>
                <c:pt idx="187">
                  <c:v>-77.58741592</c:v>
                </c:pt>
                <c:pt idx="188">
                  <c:v>-77.59445223</c:v>
                </c:pt>
                <c:pt idx="189">
                  <c:v>-77.60157854</c:v>
                </c:pt>
                <c:pt idx="190">
                  <c:v>-77.6087493</c:v>
                </c:pt>
                <c:pt idx="191">
                  <c:v>-77.61596274</c:v>
                </c:pt>
                <c:pt idx="192">
                  <c:v>-77.62312958</c:v>
                </c:pt>
                <c:pt idx="193">
                  <c:v>-77.63035164</c:v>
                </c:pt>
                <c:pt idx="194">
                  <c:v>-77.63742175</c:v>
                </c:pt>
                <c:pt idx="195">
                  <c:v>-77.64437497</c:v>
                </c:pt>
                <c:pt idx="196">
                  <c:v>-77.65150452</c:v>
                </c:pt>
                <c:pt idx="197">
                  <c:v>-77.65887978</c:v>
                </c:pt>
                <c:pt idx="198">
                  <c:v>-77.66634445</c:v>
                </c:pt>
                <c:pt idx="199">
                  <c:v>-77.67381561</c:v>
                </c:pt>
                <c:pt idx="200">
                  <c:v>-77.68124859</c:v>
                </c:pt>
                <c:pt idx="201">
                  <c:v>-77.68887336</c:v>
                </c:pt>
                <c:pt idx="202">
                  <c:v>-77.69655684</c:v>
                </c:pt>
                <c:pt idx="203">
                  <c:v>-77.70426073</c:v>
                </c:pt>
                <c:pt idx="204">
                  <c:v>-77.71189147</c:v>
                </c:pt>
                <c:pt idx="205">
                  <c:v>-77.71952548</c:v>
                </c:pt>
                <c:pt idx="206">
                  <c:v>-77.72701443</c:v>
                </c:pt>
                <c:pt idx="207">
                  <c:v>-77.73438446</c:v>
                </c:pt>
                <c:pt idx="208">
                  <c:v>-77.74177667</c:v>
                </c:pt>
                <c:pt idx="209">
                  <c:v>-77.74922511</c:v>
                </c:pt>
                <c:pt idx="210">
                  <c:v>-77.75673985</c:v>
                </c:pt>
                <c:pt idx="211">
                  <c:v>-77.76421168</c:v>
                </c:pt>
                <c:pt idx="212">
                  <c:v>-77.77182869</c:v>
                </c:pt>
                <c:pt idx="213">
                  <c:v>-77.77950278</c:v>
                </c:pt>
                <c:pt idx="214">
                  <c:v>-77.78716215</c:v>
                </c:pt>
                <c:pt idx="215">
                  <c:v>-77.79478031</c:v>
                </c:pt>
                <c:pt idx="216">
                  <c:v>-77.80234759</c:v>
                </c:pt>
                <c:pt idx="217">
                  <c:v>-77.81001027</c:v>
                </c:pt>
                <c:pt idx="218">
                  <c:v>-77.81768393</c:v>
                </c:pt>
                <c:pt idx="219">
                  <c:v>-77.82525734</c:v>
                </c:pt>
                <c:pt idx="220">
                  <c:v>-77.83289246</c:v>
                </c:pt>
                <c:pt idx="221">
                  <c:v>-77.84053086</c:v>
                </c:pt>
                <c:pt idx="222">
                  <c:v>-77.84815999</c:v>
                </c:pt>
                <c:pt idx="223">
                  <c:v>-77.85575686</c:v>
                </c:pt>
                <c:pt idx="224">
                  <c:v>-77.86342274</c:v>
                </c:pt>
                <c:pt idx="225">
                  <c:v>-77.87101153</c:v>
                </c:pt>
                <c:pt idx="226">
                  <c:v>-77.87851712</c:v>
                </c:pt>
                <c:pt idx="227">
                  <c:v>-77.88588054</c:v>
                </c:pt>
                <c:pt idx="228">
                  <c:v>-77.89324188</c:v>
                </c:pt>
                <c:pt idx="229">
                  <c:v>-77.90060764</c:v>
                </c:pt>
                <c:pt idx="230">
                  <c:v>-77.90813321</c:v>
                </c:pt>
                <c:pt idx="231">
                  <c:v>-77.91555285</c:v>
                </c:pt>
                <c:pt idx="232">
                  <c:v>-77.92306498</c:v>
                </c:pt>
                <c:pt idx="233">
                  <c:v>-77.93061387</c:v>
                </c:pt>
                <c:pt idx="234">
                  <c:v>-77.93817122</c:v>
                </c:pt>
                <c:pt idx="235">
                  <c:v>-77.94567992</c:v>
                </c:pt>
                <c:pt idx="236">
                  <c:v>-77.95325976</c:v>
                </c:pt>
                <c:pt idx="237">
                  <c:v>-77.96079062</c:v>
                </c:pt>
                <c:pt idx="238">
                  <c:v>-77.96830829</c:v>
                </c:pt>
                <c:pt idx="239">
                  <c:v>-77.97568163</c:v>
                </c:pt>
                <c:pt idx="240">
                  <c:v>-77.9829142</c:v>
                </c:pt>
                <c:pt idx="241">
                  <c:v>-77.9901196</c:v>
                </c:pt>
                <c:pt idx="242">
                  <c:v>-77.99699133</c:v>
                </c:pt>
                <c:pt idx="243">
                  <c:v>-78.00369119</c:v>
                </c:pt>
                <c:pt idx="244">
                  <c:v>-78.01023443</c:v>
                </c:pt>
                <c:pt idx="245">
                  <c:v>-78.01671689</c:v>
                </c:pt>
                <c:pt idx="246">
                  <c:v>-78.02310398</c:v>
                </c:pt>
                <c:pt idx="247">
                  <c:v>-78.02941258</c:v>
                </c:pt>
                <c:pt idx="248">
                  <c:v>-78.03565683</c:v>
                </c:pt>
                <c:pt idx="249">
                  <c:v>-78.0418935</c:v>
                </c:pt>
                <c:pt idx="250">
                  <c:v>-78.04802398</c:v>
                </c:pt>
                <c:pt idx="251">
                  <c:v>-78.05420749</c:v>
                </c:pt>
                <c:pt idx="252">
                  <c:v>-78.06039346</c:v>
                </c:pt>
                <c:pt idx="253">
                  <c:v>-78.0664981</c:v>
                </c:pt>
                <c:pt idx="254">
                  <c:v>-78.07256157</c:v>
                </c:pt>
                <c:pt idx="255">
                  <c:v>-78.07896437</c:v>
                </c:pt>
                <c:pt idx="256">
                  <c:v>-78.08528903</c:v>
                </c:pt>
                <c:pt idx="257">
                  <c:v>-78.0917121</c:v>
                </c:pt>
                <c:pt idx="258">
                  <c:v>-78.09823893</c:v>
                </c:pt>
                <c:pt idx="259">
                  <c:v>-78.10471657</c:v>
                </c:pt>
                <c:pt idx="260">
                  <c:v>-78.11113901</c:v>
                </c:pt>
                <c:pt idx="261">
                  <c:v>-78.11789979</c:v>
                </c:pt>
                <c:pt idx="262">
                  <c:v>-78.12507395</c:v>
                </c:pt>
                <c:pt idx="263">
                  <c:v>-78.1324932</c:v>
                </c:pt>
                <c:pt idx="264">
                  <c:v>-78.14007703</c:v>
                </c:pt>
                <c:pt idx="265">
                  <c:v>-78.1477311</c:v>
                </c:pt>
                <c:pt idx="266">
                  <c:v>-78.15520249</c:v>
                </c:pt>
                <c:pt idx="267">
                  <c:v>-78.16284897</c:v>
                </c:pt>
                <c:pt idx="268">
                  <c:v>-78.17068403</c:v>
                </c:pt>
                <c:pt idx="269">
                  <c:v>-78.17857648</c:v>
                </c:pt>
                <c:pt idx="270">
                  <c:v>-78.18652601</c:v>
                </c:pt>
                <c:pt idx="271">
                  <c:v>-78.19442552</c:v>
                </c:pt>
                <c:pt idx="272">
                  <c:v>-78.20229702</c:v>
                </c:pt>
                <c:pt idx="273">
                  <c:v>-78.21005794</c:v>
                </c:pt>
                <c:pt idx="274">
                  <c:v>-78.21780083</c:v>
                </c:pt>
                <c:pt idx="275">
                  <c:v>-78.22555191</c:v>
                </c:pt>
                <c:pt idx="276">
                  <c:v>-78.23342399</c:v>
                </c:pt>
                <c:pt idx="277">
                  <c:v>-78.24107391</c:v>
                </c:pt>
                <c:pt idx="278">
                  <c:v>-78.24865985</c:v>
                </c:pt>
                <c:pt idx="279">
                  <c:v>-78.25605491</c:v>
                </c:pt>
                <c:pt idx="280">
                  <c:v>-78.26314699</c:v>
                </c:pt>
                <c:pt idx="281">
                  <c:v>-78.26986524</c:v>
                </c:pt>
                <c:pt idx="282">
                  <c:v>-78.2763673</c:v>
                </c:pt>
                <c:pt idx="283">
                  <c:v>-78.28261017</c:v>
                </c:pt>
                <c:pt idx="284">
                  <c:v>-78.2887785</c:v>
                </c:pt>
                <c:pt idx="285">
                  <c:v>-78.29489466</c:v>
                </c:pt>
                <c:pt idx="286">
                  <c:v>-78.30103982</c:v>
                </c:pt>
                <c:pt idx="287">
                  <c:v>-78.30714451</c:v>
                </c:pt>
                <c:pt idx="288">
                  <c:v>-78.31326394</c:v>
                </c:pt>
                <c:pt idx="289">
                  <c:v>-78.31942029</c:v>
                </c:pt>
                <c:pt idx="290">
                  <c:v>-78.32566781</c:v>
                </c:pt>
                <c:pt idx="291">
                  <c:v>-78.33189655</c:v>
                </c:pt>
                <c:pt idx="292">
                  <c:v>-78.33823394</c:v>
                </c:pt>
                <c:pt idx="293">
                  <c:v>-78.3445934</c:v>
                </c:pt>
                <c:pt idx="294">
                  <c:v>-78.35095717</c:v>
                </c:pt>
                <c:pt idx="295">
                  <c:v>-78.35760931</c:v>
                </c:pt>
                <c:pt idx="296">
                  <c:v>-78.36452742</c:v>
                </c:pt>
                <c:pt idx="297">
                  <c:v>-78.37178936</c:v>
                </c:pt>
                <c:pt idx="298">
                  <c:v>-78.37920038</c:v>
                </c:pt>
                <c:pt idx="299">
                  <c:v>-78.38669075</c:v>
                </c:pt>
                <c:pt idx="300">
                  <c:v>-78.39412089</c:v>
                </c:pt>
                <c:pt idx="301">
                  <c:v>-78.4015849</c:v>
                </c:pt>
                <c:pt idx="302">
                  <c:v>-78.40904747</c:v>
                </c:pt>
                <c:pt idx="303">
                  <c:v>-78.4165463</c:v>
                </c:pt>
                <c:pt idx="304">
                  <c:v>-78.42399057</c:v>
                </c:pt>
                <c:pt idx="305">
                  <c:v>-78.43140621</c:v>
                </c:pt>
                <c:pt idx="306">
                  <c:v>-78.43881886</c:v>
                </c:pt>
                <c:pt idx="307">
                  <c:v>-78.44620597</c:v>
                </c:pt>
                <c:pt idx="308">
                  <c:v>-78.45345967</c:v>
                </c:pt>
                <c:pt idx="309">
                  <c:v>-78.46069851</c:v>
                </c:pt>
                <c:pt idx="310">
                  <c:v>-78.46787233</c:v>
                </c:pt>
                <c:pt idx="311">
                  <c:v>-78.47500756</c:v>
                </c:pt>
                <c:pt idx="312">
                  <c:v>-78.48187742</c:v>
                </c:pt>
                <c:pt idx="313">
                  <c:v>-78.4888129</c:v>
                </c:pt>
                <c:pt idx="314">
                  <c:v>-78.49600796</c:v>
                </c:pt>
                <c:pt idx="315">
                  <c:v>-78.5035808</c:v>
                </c:pt>
                <c:pt idx="316">
                  <c:v>-78.51118058</c:v>
                </c:pt>
                <c:pt idx="317">
                  <c:v>-78.51841603</c:v>
                </c:pt>
                <c:pt idx="318">
                  <c:v>-78.52514138</c:v>
                </c:pt>
                <c:pt idx="319">
                  <c:v>-78.53149185</c:v>
                </c:pt>
                <c:pt idx="320">
                  <c:v>-78.53767573</c:v>
                </c:pt>
                <c:pt idx="321">
                  <c:v>-78.54388659</c:v>
                </c:pt>
                <c:pt idx="322">
                  <c:v>-78.54999615</c:v>
                </c:pt>
                <c:pt idx="323">
                  <c:v>-78.55488746</c:v>
                </c:pt>
                <c:pt idx="324">
                  <c:v>-78.55680163</c:v>
                </c:pt>
                <c:pt idx="325">
                  <c:v>-78.55566066</c:v>
                </c:pt>
                <c:pt idx="326">
                  <c:v>-78.55166113</c:v>
                </c:pt>
                <c:pt idx="327">
                  <c:v>-78.54554738</c:v>
                </c:pt>
                <c:pt idx="328">
                  <c:v>-78.53775644</c:v>
                </c:pt>
                <c:pt idx="329">
                  <c:v>-78.52895043</c:v>
                </c:pt>
                <c:pt idx="330">
                  <c:v>-78.51959555</c:v>
                </c:pt>
                <c:pt idx="331">
                  <c:v>-78.51045001</c:v>
                </c:pt>
                <c:pt idx="332">
                  <c:v>-78.50128818</c:v>
                </c:pt>
                <c:pt idx="333">
                  <c:v>-78.49238362</c:v>
                </c:pt>
                <c:pt idx="334">
                  <c:v>-78.48394557</c:v>
                </c:pt>
                <c:pt idx="335">
                  <c:v>-78.47624296</c:v>
                </c:pt>
                <c:pt idx="336">
                  <c:v>-78.46937685</c:v>
                </c:pt>
                <c:pt idx="337">
                  <c:v>-78.46332677</c:v>
                </c:pt>
                <c:pt idx="338">
                  <c:v>-78.4578453</c:v>
                </c:pt>
                <c:pt idx="339">
                  <c:v>-78.45295222</c:v>
                </c:pt>
                <c:pt idx="340">
                  <c:v>-78.44942342</c:v>
                </c:pt>
                <c:pt idx="341">
                  <c:v>-78.44837586</c:v>
                </c:pt>
                <c:pt idx="342">
                  <c:v>-78.44934422</c:v>
                </c:pt>
                <c:pt idx="343">
                  <c:v>-78.45161449</c:v>
                </c:pt>
                <c:pt idx="344">
                  <c:v>-78.45509002</c:v>
                </c:pt>
                <c:pt idx="345">
                  <c:v>-78.4597037</c:v>
                </c:pt>
                <c:pt idx="346">
                  <c:v>-78.46520131</c:v>
                </c:pt>
                <c:pt idx="347">
                  <c:v>-78.47159785</c:v>
                </c:pt>
                <c:pt idx="348">
                  <c:v>-78.47862302</c:v>
                </c:pt>
                <c:pt idx="349">
                  <c:v>-78.48600581</c:v>
                </c:pt>
                <c:pt idx="350">
                  <c:v>-78.4930231</c:v>
                </c:pt>
                <c:pt idx="351">
                  <c:v>-78.4990946</c:v>
                </c:pt>
                <c:pt idx="352">
                  <c:v>-78.50403874</c:v>
                </c:pt>
                <c:pt idx="353">
                  <c:v>-78.50883705</c:v>
                </c:pt>
                <c:pt idx="354">
                  <c:v>-78.51375217</c:v>
                </c:pt>
                <c:pt idx="355">
                  <c:v>-78.51882858</c:v>
                </c:pt>
                <c:pt idx="356">
                  <c:v>-78.52306871</c:v>
                </c:pt>
                <c:pt idx="357">
                  <c:v>-78.5257006</c:v>
                </c:pt>
                <c:pt idx="358">
                  <c:v>-78.52607028</c:v>
                </c:pt>
                <c:pt idx="359">
                  <c:v>-78.5246052</c:v>
                </c:pt>
                <c:pt idx="360">
                  <c:v>-78.5210205</c:v>
                </c:pt>
                <c:pt idx="361">
                  <c:v>-78.51537262</c:v>
                </c:pt>
                <c:pt idx="362">
                  <c:v>-78.50811462</c:v>
                </c:pt>
                <c:pt idx="363">
                  <c:v>-78.49995502</c:v>
                </c:pt>
                <c:pt idx="364">
                  <c:v>-78.49240462</c:v>
                </c:pt>
                <c:pt idx="365">
                  <c:v>-78.48611959</c:v>
                </c:pt>
                <c:pt idx="366">
                  <c:v>-78.48112998</c:v>
                </c:pt>
                <c:pt idx="367">
                  <c:v>-78.47646448</c:v>
                </c:pt>
                <c:pt idx="368">
                  <c:v>-78.47204111</c:v>
                </c:pt>
                <c:pt idx="369">
                  <c:v>-78.46749058</c:v>
                </c:pt>
                <c:pt idx="370">
                  <c:v>-78.46287424</c:v>
                </c:pt>
                <c:pt idx="371">
                  <c:v>-78.45828453</c:v>
                </c:pt>
                <c:pt idx="372">
                  <c:v>-78.45336316</c:v>
                </c:pt>
                <c:pt idx="373">
                  <c:v>-78.44828461</c:v>
                </c:pt>
                <c:pt idx="374">
                  <c:v>-78.4433382</c:v>
                </c:pt>
                <c:pt idx="375">
                  <c:v>-78.43903797</c:v>
                </c:pt>
                <c:pt idx="376">
                  <c:v>-78.43690517</c:v>
                </c:pt>
                <c:pt idx="377">
                  <c:v>-78.43741868</c:v>
                </c:pt>
                <c:pt idx="378">
                  <c:v>-78.44033883</c:v>
                </c:pt>
                <c:pt idx="379">
                  <c:v>-78.44473947</c:v>
                </c:pt>
                <c:pt idx="380">
                  <c:v>-78.45006862</c:v>
                </c:pt>
                <c:pt idx="381">
                  <c:v>-78.4558951</c:v>
                </c:pt>
                <c:pt idx="382">
                  <c:v>-78.46220932</c:v>
                </c:pt>
                <c:pt idx="383">
                  <c:v>-78.4688463</c:v>
                </c:pt>
                <c:pt idx="384">
                  <c:v>-78.47530268</c:v>
                </c:pt>
                <c:pt idx="385">
                  <c:v>-78.48165782</c:v>
                </c:pt>
                <c:pt idx="386">
                  <c:v>-78.48836489</c:v>
                </c:pt>
                <c:pt idx="387">
                  <c:v>-78.49533888</c:v>
                </c:pt>
                <c:pt idx="388">
                  <c:v>-78.50151642</c:v>
                </c:pt>
                <c:pt idx="389">
                  <c:v>-78.50657797</c:v>
                </c:pt>
                <c:pt idx="390">
                  <c:v>-78.51106874</c:v>
                </c:pt>
                <c:pt idx="391">
                  <c:v>-78.51532588</c:v>
                </c:pt>
                <c:pt idx="392">
                  <c:v>-78.51949314</c:v>
                </c:pt>
                <c:pt idx="393">
                  <c:v>-78.52363891</c:v>
                </c:pt>
                <c:pt idx="394">
                  <c:v>-78.52803469</c:v>
                </c:pt>
                <c:pt idx="395">
                  <c:v>-78.53266823</c:v>
                </c:pt>
                <c:pt idx="396">
                  <c:v>-78.53702754</c:v>
                </c:pt>
                <c:pt idx="397">
                  <c:v>-78.54138913</c:v>
                </c:pt>
                <c:pt idx="398">
                  <c:v>-78.54586706</c:v>
                </c:pt>
                <c:pt idx="399">
                  <c:v>-78.5502425</c:v>
                </c:pt>
                <c:pt idx="400">
                  <c:v>-78.55442935</c:v>
                </c:pt>
                <c:pt idx="401">
                  <c:v>-78.55825287</c:v>
                </c:pt>
                <c:pt idx="402">
                  <c:v>-78.561212</c:v>
                </c:pt>
                <c:pt idx="403">
                  <c:v>-78.56231178</c:v>
                </c:pt>
                <c:pt idx="404">
                  <c:v>-78.55942237</c:v>
                </c:pt>
                <c:pt idx="405">
                  <c:v>-78.55402151</c:v>
                </c:pt>
                <c:pt idx="406">
                  <c:v>-78.54764774</c:v>
                </c:pt>
                <c:pt idx="407">
                  <c:v>-78.54113301</c:v>
                </c:pt>
                <c:pt idx="408">
                  <c:v>-78.53449501</c:v>
                </c:pt>
                <c:pt idx="409">
                  <c:v>-78.5273946</c:v>
                </c:pt>
                <c:pt idx="410">
                  <c:v>-78.51991627</c:v>
                </c:pt>
                <c:pt idx="411">
                  <c:v>-78.51224183</c:v>
                </c:pt>
                <c:pt idx="412">
                  <c:v>-78.50450629</c:v>
                </c:pt>
                <c:pt idx="413">
                  <c:v>-78.49631195</c:v>
                </c:pt>
                <c:pt idx="414">
                  <c:v>-78.48855351</c:v>
                </c:pt>
                <c:pt idx="415">
                  <c:v>-78.48247325</c:v>
                </c:pt>
                <c:pt idx="416">
                  <c:v>-78.47746139</c:v>
                </c:pt>
                <c:pt idx="417">
                  <c:v>-78.47262633</c:v>
                </c:pt>
                <c:pt idx="418">
                  <c:v>-78.46783249</c:v>
                </c:pt>
                <c:pt idx="419">
                  <c:v>-78.46295684</c:v>
                </c:pt>
                <c:pt idx="420">
                  <c:v>-78.45792788</c:v>
                </c:pt>
                <c:pt idx="421">
                  <c:v>-78.45268362</c:v>
                </c:pt>
                <c:pt idx="422">
                  <c:v>-78.44732667</c:v>
                </c:pt>
                <c:pt idx="423">
                  <c:v>-78.44211546</c:v>
                </c:pt>
                <c:pt idx="424">
                  <c:v>-78.43805464</c:v>
                </c:pt>
                <c:pt idx="425">
                  <c:v>-78.4377321</c:v>
                </c:pt>
                <c:pt idx="426">
                  <c:v>-78.44214379</c:v>
                </c:pt>
                <c:pt idx="427">
                  <c:v>-78.44781724</c:v>
                </c:pt>
                <c:pt idx="428">
                  <c:v>-78.45370824</c:v>
                </c:pt>
                <c:pt idx="429">
                  <c:v>-78.45990464</c:v>
                </c:pt>
                <c:pt idx="430">
                  <c:v>-78.46666515</c:v>
                </c:pt>
                <c:pt idx="431">
                  <c:v>-78.4739983</c:v>
                </c:pt>
                <c:pt idx="432">
                  <c:v>-78.48176976</c:v>
                </c:pt>
                <c:pt idx="433">
                  <c:v>-78.48945065</c:v>
                </c:pt>
                <c:pt idx="434">
                  <c:v>-78.49642047</c:v>
                </c:pt>
                <c:pt idx="435">
                  <c:v>-78.50205738</c:v>
                </c:pt>
                <c:pt idx="436">
                  <c:v>-78.50743006</c:v>
                </c:pt>
                <c:pt idx="437">
                  <c:v>-78.51262693</c:v>
                </c:pt>
                <c:pt idx="438">
                  <c:v>-78.51730814</c:v>
                </c:pt>
                <c:pt idx="439">
                  <c:v>-78.52179987</c:v>
                </c:pt>
                <c:pt idx="440">
                  <c:v>-78.52647645</c:v>
                </c:pt>
                <c:pt idx="441">
                  <c:v>-78.53114712</c:v>
                </c:pt>
                <c:pt idx="442">
                  <c:v>-78.53578289</c:v>
                </c:pt>
                <c:pt idx="443">
                  <c:v>-78.54021572</c:v>
                </c:pt>
                <c:pt idx="444">
                  <c:v>-78.54384985</c:v>
                </c:pt>
                <c:pt idx="445">
                  <c:v>-78.545468</c:v>
                </c:pt>
                <c:pt idx="446">
                  <c:v>-78.54432882</c:v>
                </c:pt>
                <c:pt idx="447">
                  <c:v>-78.54078225</c:v>
                </c:pt>
                <c:pt idx="448">
                  <c:v>-78.53490301</c:v>
                </c:pt>
                <c:pt idx="449">
                  <c:v>-78.52795464</c:v>
                </c:pt>
                <c:pt idx="450">
                  <c:v>-78.52082251</c:v>
                </c:pt>
                <c:pt idx="451">
                  <c:v>-78.51358806</c:v>
                </c:pt>
                <c:pt idx="452">
                  <c:v>-78.50599223</c:v>
                </c:pt>
                <c:pt idx="453">
                  <c:v>-78.49822779</c:v>
                </c:pt>
                <c:pt idx="454">
                  <c:v>-78.49006956</c:v>
                </c:pt>
                <c:pt idx="455">
                  <c:v>-78.48275979</c:v>
                </c:pt>
                <c:pt idx="456">
                  <c:v>-78.47674841</c:v>
                </c:pt>
                <c:pt idx="457">
                  <c:v>-78.4718396</c:v>
                </c:pt>
                <c:pt idx="458">
                  <c:v>-78.46740228</c:v>
                </c:pt>
                <c:pt idx="459">
                  <c:v>-78.46311068</c:v>
                </c:pt>
                <c:pt idx="460">
                  <c:v>-78.45905887</c:v>
                </c:pt>
                <c:pt idx="461">
                  <c:v>-78.45518327</c:v>
                </c:pt>
                <c:pt idx="462">
                  <c:v>-78.45237071</c:v>
                </c:pt>
                <c:pt idx="463">
                  <c:v>-78.44977285</c:v>
                </c:pt>
                <c:pt idx="464">
                  <c:v>-78.44777301</c:v>
                </c:pt>
                <c:pt idx="465">
                  <c:v>-78.4474612</c:v>
                </c:pt>
                <c:pt idx="466">
                  <c:v>-78.45034963</c:v>
                </c:pt>
                <c:pt idx="467">
                  <c:v>-78.4551605</c:v>
                </c:pt>
                <c:pt idx="468">
                  <c:v>-78.46053402</c:v>
                </c:pt>
                <c:pt idx="469">
                  <c:v>-78.46602423</c:v>
                </c:pt>
                <c:pt idx="470">
                  <c:v>-78.47166059</c:v>
                </c:pt>
                <c:pt idx="471">
                  <c:v>-78.47760003</c:v>
                </c:pt>
                <c:pt idx="472">
                  <c:v>-78.48405658</c:v>
                </c:pt>
                <c:pt idx="473">
                  <c:v>-78.49100257</c:v>
                </c:pt>
                <c:pt idx="474">
                  <c:v>-78.49714876</c:v>
                </c:pt>
                <c:pt idx="475">
                  <c:v>-78.50212884</c:v>
                </c:pt>
                <c:pt idx="476">
                  <c:v>-78.50645087</c:v>
                </c:pt>
                <c:pt idx="477">
                  <c:v>-78.51044611</c:v>
                </c:pt>
                <c:pt idx="478">
                  <c:v>-78.51434367</c:v>
                </c:pt>
                <c:pt idx="479">
                  <c:v>-78.51828292</c:v>
                </c:pt>
                <c:pt idx="480">
                  <c:v>-78.52216542</c:v>
                </c:pt>
                <c:pt idx="481">
                  <c:v>-78.52611453</c:v>
                </c:pt>
                <c:pt idx="482">
                  <c:v>-78.53031688</c:v>
                </c:pt>
                <c:pt idx="483">
                  <c:v>-78.53469148</c:v>
                </c:pt>
                <c:pt idx="484">
                  <c:v>-78.53817002</c:v>
                </c:pt>
                <c:pt idx="485">
                  <c:v>-78.53857902</c:v>
                </c:pt>
                <c:pt idx="486">
                  <c:v>-78.53598573</c:v>
                </c:pt>
                <c:pt idx="487">
                  <c:v>-78.53084604</c:v>
                </c:pt>
                <c:pt idx="488">
                  <c:v>-78.52426752</c:v>
                </c:pt>
                <c:pt idx="489">
                  <c:v>-78.51757217</c:v>
                </c:pt>
                <c:pt idx="490">
                  <c:v>-78.51083559</c:v>
                </c:pt>
                <c:pt idx="491">
                  <c:v>-78.50392556</c:v>
                </c:pt>
                <c:pt idx="492">
                  <c:v>-78.4966083</c:v>
                </c:pt>
                <c:pt idx="493">
                  <c:v>-78.49032823</c:v>
                </c:pt>
                <c:pt idx="494">
                  <c:v>-78.48518157</c:v>
                </c:pt>
                <c:pt idx="495">
                  <c:v>-78.48119602</c:v>
                </c:pt>
                <c:pt idx="496">
                  <c:v>-78.4770855</c:v>
                </c:pt>
                <c:pt idx="497">
                  <c:v>-78.4732596</c:v>
                </c:pt>
                <c:pt idx="498">
                  <c:v>-78.47030444</c:v>
                </c:pt>
                <c:pt idx="499">
                  <c:v>-78.46928959</c:v>
                </c:pt>
                <c:pt idx="500">
                  <c:v>-78.47007956</c:v>
                </c:pt>
                <c:pt idx="501">
                  <c:v>-78.47237036</c:v>
                </c:pt>
                <c:pt idx="502">
                  <c:v>-78.47550104</c:v>
                </c:pt>
                <c:pt idx="503">
                  <c:v>-78.47928475</c:v>
                </c:pt>
                <c:pt idx="504">
                  <c:v>-78.48441683</c:v>
                </c:pt>
                <c:pt idx="505">
                  <c:v>-78.49040448</c:v>
                </c:pt>
                <c:pt idx="506">
                  <c:v>-78.49632224</c:v>
                </c:pt>
                <c:pt idx="507">
                  <c:v>-78.50142482</c:v>
                </c:pt>
                <c:pt idx="508">
                  <c:v>-78.5057812</c:v>
                </c:pt>
                <c:pt idx="509">
                  <c:v>-78.50960378</c:v>
                </c:pt>
                <c:pt idx="510">
                  <c:v>-78.51328717</c:v>
                </c:pt>
                <c:pt idx="511">
                  <c:v>-78.51681481</c:v>
                </c:pt>
                <c:pt idx="512">
                  <c:v>-78.51913083</c:v>
                </c:pt>
                <c:pt idx="513">
                  <c:v>-78.51852143</c:v>
                </c:pt>
                <c:pt idx="514">
                  <c:v>-78.5150804</c:v>
                </c:pt>
                <c:pt idx="515">
                  <c:v>-78.51313076</c:v>
                </c:pt>
                <c:pt idx="516">
                  <c:v>-78.5162408</c:v>
                </c:pt>
                <c:pt idx="517">
                  <c:v>-78.52107963</c:v>
                </c:pt>
                <c:pt idx="518">
                  <c:v>-78.52345426</c:v>
                </c:pt>
                <c:pt idx="519">
                  <c:v>-78.52241043</c:v>
                </c:pt>
                <c:pt idx="520">
                  <c:v>-78.51970901</c:v>
                </c:pt>
                <c:pt idx="521">
                  <c:v>-78.51671994</c:v>
                </c:pt>
                <c:pt idx="522">
                  <c:v>-78.51348386</c:v>
                </c:pt>
                <c:pt idx="523">
                  <c:v>-78.51024453</c:v>
                </c:pt>
                <c:pt idx="524">
                  <c:v>-78.50724246</c:v>
                </c:pt>
                <c:pt idx="525">
                  <c:v>-78.50403934</c:v>
                </c:pt>
                <c:pt idx="526">
                  <c:v>-78.50036543</c:v>
                </c:pt>
                <c:pt idx="527">
                  <c:v>-78.4954927</c:v>
                </c:pt>
                <c:pt idx="528">
                  <c:v>-78.49016717</c:v>
                </c:pt>
                <c:pt idx="529">
                  <c:v>-78.48587219</c:v>
                </c:pt>
                <c:pt idx="530">
                  <c:v>-78.4843224</c:v>
                </c:pt>
                <c:pt idx="531">
                  <c:v>-78.48537224</c:v>
                </c:pt>
                <c:pt idx="532">
                  <c:v>-78.48808085</c:v>
                </c:pt>
                <c:pt idx="533">
                  <c:v>-78.491554</c:v>
                </c:pt>
                <c:pt idx="534">
                  <c:v>-78.49488842</c:v>
                </c:pt>
                <c:pt idx="535">
                  <c:v>-78.49811106</c:v>
                </c:pt>
                <c:pt idx="536">
                  <c:v>-78.50114695</c:v>
                </c:pt>
                <c:pt idx="537">
                  <c:v>-78.5041845</c:v>
                </c:pt>
                <c:pt idx="538">
                  <c:v>-78.50737446</c:v>
                </c:pt>
                <c:pt idx="539">
                  <c:v>-78.51082475</c:v>
                </c:pt>
                <c:pt idx="540">
                  <c:v>-78.51507719</c:v>
                </c:pt>
                <c:pt idx="541">
                  <c:v>-78.52084324</c:v>
                </c:pt>
                <c:pt idx="542">
                  <c:v>-78.5259374</c:v>
                </c:pt>
                <c:pt idx="543">
                  <c:v>-78.52723548</c:v>
                </c:pt>
                <c:pt idx="544">
                  <c:v>-78.52437549</c:v>
                </c:pt>
                <c:pt idx="545">
                  <c:v>-78.51952731</c:v>
                </c:pt>
                <c:pt idx="546">
                  <c:v>-78.51422571</c:v>
                </c:pt>
                <c:pt idx="547">
                  <c:v>-78.50895408</c:v>
                </c:pt>
                <c:pt idx="548">
                  <c:v>-78.50374338</c:v>
                </c:pt>
                <c:pt idx="549">
                  <c:v>-78.49855373</c:v>
                </c:pt>
                <c:pt idx="550">
                  <c:v>-78.4932298</c:v>
                </c:pt>
                <c:pt idx="551">
                  <c:v>-78.48767658</c:v>
                </c:pt>
                <c:pt idx="552">
                  <c:v>-78.48177692</c:v>
                </c:pt>
                <c:pt idx="553">
                  <c:v>-78.47605352</c:v>
                </c:pt>
                <c:pt idx="554">
                  <c:v>-78.47027615</c:v>
                </c:pt>
                <c:pt idx="555">
                  <c:v>-78.46454878</c:v>
                </c:pt>
                <c:pt idx="556">
                  <c:v>-78.45884818</c:v>
                </c:pt>
                <c:pt idx="557">
                  <c:v>-78.45323264</c:v>
                </c:pt>
                <c:pt idx="558">
                  <c:v>-78.44769365</c:v>
                </c:pt>
                <c:pt idx="559">
                  <c:v>-78.44217753</c:v>
                </c:pt>
                <c:pt idx="560">
                  <c:v>-78.43645909</c:v>
                </c:pt>
                <c:pt idx="561">
                  <c:v>-78.43066731</c:v>
                </c:pt>
                <c:pt idx="562">
                  <c:v>-78.42491931</c:v>
                </c:pt>
                <c:pt idx="563">
                  <c:v>-78.41944814</c:v>
                </c:pt>
                <c:pt idx="564">
                  <c:v>-78.41413252</c:v>
                </c:pt>
                <c:pt idx="565">
                  <c:v>-78.40888014</c:v>
                </c:pt>
                <c:pt idx="566">
                  <c:v>-78.40368428</c:v>
                </c:pt>
                <c:pt idx="567">
                  <c:v>-78.39844014</c:v>
                </c:pt>
                <c:pt idx="568">
                  <c:v>-78.39307587</c:v>
                </c:pt>
                <c:pt idx="569">
                  <c:v>-78.38768974</c:v>
                </c:pt>
                <c:pt idx="570">
                  <c:v>-78.38225727</c:v>
                </c:pt>
                <c:pt idx="571">
                  <c:v>-78.37683643</c:v>
                </c:pt>
                <c:pt idx="572">
                  <c:v>-78.37147165</c:v>
                </c:pt>
                <c:pt idx="573">
                  <c:v>-78.36621741</c:v>
                </c:pt>
                <c:pt idx="574">
                  <c:v>-78.36104317</c:v>
                </c:pt>
                <c:pt idx="575">
                  <c:v>-78.35574905</c:v>
                </c:pt>
                <c:pt idx="576">
                  <c:v>-78.35035468</c:v>
                </c:pt>
                <c:pt idx="577">
                  <c:v>-78.34488871</c:v>
                </c:pt>
                <c:pt idx="578">
                  <c:v>-78.33930764</c:v>
                </c:pt>
                <c:pt idx="579">
                  <c:v>-78.33372078</c:v>
                </c:pt>
                <c:pt idx="580">
                  <c:v>-78.32832323</c:v>
                </c:pt>
                <c:pt idx="581">
                  <c:v>-78.32304366</c:v>
                </c:pt>
                <c:pt idx="582">
                  <c:v>-78.31789842</c:v>
                </c:pt>
                <c:pt idx="583">
                  <c:v>-78.31304447</c:v>
                </c:pt>
                <c:pt idx="584">
                  <c:v>-78.30852309</c:v>
                </c:pt>
                <c:pt idx="585">
                  <c:v>-78.30424532</c:v>
                </c:pt>
                <c:pt idx="586">
                  <c:v>-78.30021599</c:v>
                </c:pt>
                <c:pt idx="587">
                  <c:v>-78.29655663</c:v>
                </c:pt>
                <c:pt idx="588">
                  <c:v>-78.29321985</c:v>
                </c:pt>
                <c:pt idx="589">
                  <c:v>-78.28989102</c:v>
                </c:pt>
                <c:pt idx="590">
                  <c:v>-78.286956</c:v>
                </c:pt>
                <c:pt idx="591">
                  <c:v>-78.28384883</c:v>
                </c:pt>
                <c:pt idx="592">
                  <c:v>-78.28073886</c:v>
                </c:pt>
                <c:pt idx="593">
                  <c:v>-78.27770361</c:v>
                </c:pt>
                <c:pt idx="594">
                  <c:v>-78.27456519</c:v>
                </c:pt>
                <c:pt idx="595">
                  <c:v>-78.2715375</c:v>
                </c:pt>
                <c:pt idx="596">
                  <c:v>-78.26865879</c:v>
                </c:pt>
                <c:pt idx="597">
                  <c:v>-78.26579722</c:v>
                </c:pt>
                <c:pt idx="598">
                  <c:v>-78.26276445</c:v>
                </c:pt>
                <c:pt idx="599">
                  <c:v>-78.25950332</c:v>
                </c:pt>
                <c:pt idx="600">
                  <c:v>-78.25591258</c:v>
                </c:pt>
                <c:pt idx="601">
                  <c:v>-78.2524058</c:v>
                </c:pt>
                <c:pt idx="602">
                  <c:v>-78.24882154</c:v>
                </c:pt>
                <c:pt idx="603">
                  <c:v>-78.2450234</c:v>
                </c:pt>
                <c:pt idx="604">
                  <c:v>-78.2409933</c:v>
                </c:pt>
                <c:pt idx="605">
                  <c:v>-78.23670846</c:v>
                </c:pt>
                <c:pt idx="606">
                  <c:v>-78.23198189</c:v>
                </c:pt>
                <c:pt idx="607">
                  <c:v>-78.22696093</c:v>
                </c:pt>
                <c:pt idx="608">
                  <c:v>-78.22201048</c:v>
                </c:pt>
                <c:pt idx="609">
                  <c:v>-78.21776066</c:v>
                </c:pt>
                <c:pt idx="610">
                  <c:v>-78.21302049</c:v>
                </c:pt>
                <c:pt idx="611">
                  <c:v>-78.2084026</c:v>
                </c:pt>
                <c:pt idx="612">
                  <c:v>-78.20375041</c:v>
                </c:pt>
                <c:pt idx="613">
                  <c:v>-78.19917462</c:v>
                </c:pt>
                <c:pt idx="614">
                  <c:v>-78.19461214</c:v>
                </c:pt>
                <c:pt idx="615">
                  <c:v>-78.19009896</c:v>
                </c:pt>
                <c:pt idx="616">
                  <c:v>-78.18559575</c:v>
                </c:pt>
                <c:pt idx="617">
                  <c:v>-78.18074428</c:v>
                </c:pt>
                <c:pt idx="618">
                  <c:v>-78.17568603</c:v>
                </c:pt>
                <c:pt idx="619">
                  <c:v>-78.17060971</c:v>
                </c:pt>
                <c:pt idx="620">
                  <c:v>-78.16512732</c:v>
                </c:pt>
                <c:pt idx="621">
                  <c:v>-78.15946211</c:v>
                </c:pt>
                <c:pt idx="622">
                  <c:v>-78.15369499</c:v>
                </c:pt>
                <c:pt idx="623">
                  <c:v>-78.14793144</c:v>
                </c:pt>
                <c:pt idx="624">
                  <c:v>-78.14229503</c:v>
                </c:pt>
                <c:pt idx="625">
                  <c:v>-78.13675061</c:v>
                </c:pt>
                <c:pt idx="626">
                  <c:v>-78.13124427</c:v>
                </c:pt>
                <c:pt idx="627">
                  <c:v>-78.12555905</c:v>
                </c:pt>
                <c:pt idx="628">
                  <c:v>-78.11960449</c:v>
                </c:pt>
                <c:pt idx="629">
                  <c:v>-78.11399855</c:v>
                </c:pt>
                <c:pt idx="630">
                  <c:v>-78.11142031</c:v>
                </c:pt>
                <c:pt idx="631">
                  <c:v>-78.11273742</c:v>
                </c:pt>
                <c:pt idx="632">
                  <c:v>-78.11728023</c:v>
                </c:pt>
                <c:pt idx="633">
                  <c:v>-78.12224898</c:v>
                </c:pt>
                <c:pt idx="634">
                  <c:v>-78.12642399</c:v>
                </c:pt>
                <c:pt idx="635">
                  <c:v>-78.1303416</c:v>
                </c:pt>
                <c:pt idx="636">
                  <c:v>-78.13432089</c:v>
                </c:pt>
                <c:pt idx="637">
                  <c:v>-78.1383281</c:v>
                </c:pt>
                <c:pt idx="638">
                  <c:v>-78.1422153</c:v>
                </c:pt>
                <c:pt idx="639">
                  <c:v>-78.14589175</c:v>
                </c:pt>
                <c:pt idx="640">
                  <c:v>-78.14963093</c:v>
                </c:pt>
                <c:pt idx="641">
                  <c:v>-78.15374141</c:v>
                </c:pt>
                <c:pt idx="642">
                  <c:v>-78.15807401</c:v>
                </c:pt>
                <c:pt idx="643">
                  <c:v>-78.16261631</c:v>
                </c:pt>
                <c:pt idx="644">
                  <c:v>-78.16809908</c:v>
                </c:pt>
                <c:pt idx="645">
                  <c:v>-78.17337129</c:v>
                </c:pt>
                <c:pt idx="646">
                  <c:v>-78.17702883</c:v>
                </c:pt>
                <c:pt idx="647">
                  <c:v>-78.17776621</c:v>
                </c:pt>
                <c:pt idx="648">
                  <c:v>-78.17568716</c:v>
                </c:pt>
                <c:pt idx="649">
                  <c:v>-78.17128156</c:v>
                </c:pt>
                <c:pt idx="650">
                  <c:v>-78.16615607</c:v>
                </c:pt>
                <c:pt idx="651">
                  <c:v>-78.16100498</c:v>
                </c:pt>
                <c:pt idx="652">
                  <c:v>-78.15556302</c:v>
                </c:pt>
                <c:pt idx="653">
                  <c:v>-78.14990649</c:v>
                </c:pt>
                <c:pt idx="654">
                  <c:v>-78.14386369</c:v>
                </c:pt>
                <c:pt idx="655">
                  <c:v>-78.1374046</c:v>
                </c:pt>
                <c:pt idx="656">
                  <c:v>-78.13006742</c:v>
                </c:pt>
                <c:pt idx="657">
                  <c:v>-78.12166104</c:v>
                </c:pt>
                <c:pt idx="658">
                  <c:v>-78.11322762</c:v>
                </c:pt>
                <c:pt idx="659">
                  <c:v>-78.10558291</c:v>
                </c:pt>
                <c:pt idx="660">
                  <c:v>-78.09847075</c:v>
                </c:pt>
                <c:pt idx="661">
                  <c:v>-78.09211491</c:v>
                </c:pt>
                <c:pt idx="662">
                  <c:v>-78.08827944</c:v>
                </c:pt>
                <c:pt idx="663">
                  <c:v>-78.08750209</c:v>
                </c:pt>
                <c:pt idx="664">
                  <c:v>-78.09003021</c:v>
                </c:pt>
                <c:pt idx="665">
                  <c:v>-78.09316775</c:v>
                </c:pt>
                <c:pt idx="666">
                  <c:v>-78.0968739</c:v>
                </c:pt>
                <c:pt idx="667">
                  <c:v>-78.100678</c:v>
                </c:pt>
                <c:pt idx="668">
                  <c:v>-78.10443953</c:v>
                </c:pt>
                <c:pt idx="669">
                  <c:v>-78.10815626</c:v>
                </c:pt>
                <c:pt idx="670">
                  <c:v>-78.11200534</c:v>
                </c:pt>
                <c:pt idx="671">
                  <c:v>-78.11594889</c:v>
                </c:pt>
                <c:pt idx="672">
                  <c:v>-78.12006183</c:v>
                </c:pt>
                <c:pt idx="673">
                  <c:v>-78.12427018</c:v>
                </c:pt>
                <c:pt idx="674">
                  <c:v>-78.12849464</c:v>
                </c:pt>
                <c:pt idx="675">
                  <c:v>-78.13279654</c:v>
                </c:pt>
                <c:pt idx="676">
                  <c:v>-78.13754806</c:v>
                </c:pt>
                <c:pt idx="677">
                  <c:v>-78.14331136</c:v>
                </c:pt>
                <c:pt idx="678">
                  <c:v>-78.14956404</c:v>
                </c:pt>
                <c:pt idx="679">
                  <c:v>-78.15577933</c:v>
                </c:pt>
                <c:pt idx="680">
                  <c:v>-78.16169747</c:v>
                </c:pt>
                <c:pt idx="681">
                  <c:v>-78.16684914</c:v>
                </c:pt>
                <c:pt idx="682">
                  <c:v>-78.17111074</c:v>
                </c:pt>
                <c:pt idx="683">
                  <c:v>-78.17528918</c:v>
                </c:pt>
                <c:pt idx="684">
                  <c:v>-78.17910968</c:v>
                </c:pt>
                <c:pt idx="685">
                  <c:v>-78.18278583</c:v>
                </c:pt>
                <c:pt idx="686">
                  <c:v>-78.18656068</c:v>
                </c:pt>
                <c:pt idx="687">
                  <c:v>-78.19052266</c:v>
                </c:pt>
                <c:pt idx="688">
                  <c:v>-78.19380614</c:v>
                </c:pt>
                <c:pt idx="689">
                  <c:v>-78.19522825</c:v>
                </c:pt>
                <c:pt idx="690">
                  <c:v>-78.19414763</c:v>
                </c:pt>
                <c:pt idx="691">
                  <c:v>-78.19070367</c:v>
                </c:pt>
                <c:pt idx="692">
                  <c:v>-78.18553825</c:v>
                </c:pt>
                <c:pt idx="693">
                  <c:v>-78.1792994</c:v>
                </c:pt>
                <c:pt idx="694">
                  <c:v>-78.1726842</c:v>
                </c:pt>
                <c:pt idx="695">
                  <c:v>-78.16574415</c:v>
                </c:pt>
                <c:pt idx="696">
                  <c:v>-78.15856175</c:v>
                </c:pt>
                <c:pt idx="697">
                  <c:v>-78.15120745</c:v>
                </c:pt>
                <c:pt idx="698">
                  <c:v>-78.14390503</c:v>
                </c:pt>
                <c:pt idx="699">
                  <c:v>-78.13657461</c:v>
                </c:pt>
                <c:pt idx="700">
                  <c:v>-78.12892584</c:v>
                </c:pt>
                <c:pt idx="701">
                  <c:v>-78.12023771</c:v>
                </c:pt>
                <c:pt idx="702">
                  <c:v>-78.11117969</c:v>
                </c:pt>
                <c:pt idx="703">
                  <c:v>-78.10284484</c:v>
                </c:pt>
                <c:pt idx="704">
                  <c:v>-78.09606212</c:v>
                </c:pt>
                <c:pt idx="705">
                  <c:v>-78.08991522</c:v>
                </c:pt>
                <c:pt idx="706">
                  <c:v>-78.0839683</c:v>
                </c:pt>
                <c:pt idx="707">
                  <c:v>-78.07815356</c:v>
                </c:pt>
                <c:pt idx="708">
                  <c:v>-78.07273173</c:v>
                </c:pt>
                <c:pt idx="709">
                  <c:v>-78.06906382</c:v>
                </c:pt>
                <c:pt idx="710">
                  <c:v>-78.06762174</c:v>
                </c:pt>
                <c:pt idx="711">
                  <c:v>-78.06874654</c:v>
                </c:pt>
                <c:pt idx="712">
                  <c:v>-78.0715142</c:v>
                </c:pt>
                <c:pt idx="713">
                  <c:v>-78.07466336</c:v>
                </c:pt>
                <c:pt idx="714">
                  <c:v>-78.07785014</c:v>
                </c:pt>
                <c:pt idx="715">
                  <c:v>-78.08125342</c:v>
                </c:pt>
                <c:pt idx="716">
                  <c:v>-78.08478612</c:v>
                </c:pt>
                <c:pt idx="717">
                  <c:v>-78.08862295</c:v>
                </c:pt>
                <c:pt idx="718">
                  <c:v>-78.09297792</c:v>
                </c:pt>
                <c:pt idx="719">
                  <c:v>-78.09754451</c:v>
                </c:pt>
                <c:pt idx="720">
                  <c:v>-78.10238321</c:v>
                </c:pt>
                <c:pt idx="721">
                  <c:v>-78.10710251</c:v>
                </c:pt>
                <c:pt idx="722">
                  <c:v>-78.11152522</c:v>
                </c:pt>
                <c:pt idx="723">
                  <c:v>-78.11579994</c:v>
                </c:pt>
                <c:pt idx="724">
                  <c:v>-78.12011535</c:v>
                </c:pt>
                <c:pt idx="725">
                  <c:v>-78.12440237</c:v>
                </c:pt>
                <c:pt idx="726">
                  <c:v>-78.12865377</c:v>
                </c:pt>
                <c:pt idx="727">
                  <c:v>-78.13295016</c:v>
                </c:pt>
                <c:pt idx="728">
                  <c:v>-78.13718656</c:v>
                </c:pt>
                <c:pt idx="729">
                  <c:v>-78.1416266</c:v>
                </c:pt>
                <c:pt idx="730">
                  <c:v>-78.14704336</c:v>
                </c:pt>
                <c:pt idx="731">
                  <c:v>-78.15320825</c:v>
                </c:pt>
                <c:pt idx="732">
                  <c:v>-78.15864331</c:v>
                </c:pt>
                <c:pt idx="733">
                  <c:v>-78.16380594</c:v>
                </c:pt>
                <c:pt idx="734">
                  <c:v>-78.16820858</c:v>
                </c:pt>
                <c:pt idx="735">
                  <c:v>-78.17178553</c:v>
                </c:pt>
                <c:pt idx="736">
                  <c:v>-78.1748701</c:v>
                </c:pt>
                <c:pt idx="737">
                  <c:v>-78.17757611</c:v>
                </c:pt>
                <c:pt idx="738">
                  <c:v>-78.17982401</c:v>
                </c:pt>
                <c:pt idx="739">
                  <c:v>-78.18162135</c:v>
                </c:pt>
                <c:pt idx="740">
                  <c:v>-78.18259003</c:v>
                </c:pt>
                <c:pt idx="741">
                  <c:v>-78.18225606</c:v>
                </c:pt>
                <c:pt idx="742">
                  <c:v>-78.18002023</c:v>
                </c:pt>
                <c:pt idx="743">
                  <c:v>-78.17597551</c:v>
                </c:pt>
                <c:pt idx="744">
                  <c:v>-78.17078214</c:v>
                </c:pt>
                <c:pt idx="745">
                  <c:v>-78.16492984</c:v>
                </c:pt>
                <c:pt idx="746">
                  <c:v>-78.15862757</c:v>
                </c:pt>
                <c:pt idx="747">
                  <c:v>-78.15213147</c:v>
                </c:pt>
                <c:pt idx="748">
                  <c:v>-78.14560853</c:v>
                </c:pt>
                <c:pt idx="749">
                  <c:v>-78.13886824</c:v>
                </c:pt>
                <c:pt idx="750">
                  <c:v>-78.13227872</c:v>
                </c:pt>
                <c:pt idx="751">
                  <c:v>-78.12586618</c:v>
                </c:pt>
                <c:pt idx="752">
                  <c:v>-78.1189015</c:v>
                </c:pt>
                <c:pt idx="753">
                  <c:v>-78.11092367</c:v>
                </c:pt>
                <c:pt idx="754">
                  <c:v>-78.10218245</c:v>
                </c:pt>
                <c:pt idx="755">
                  <c:v>-78.09320605</c:v>
                </c:pt>
                <c:pt idx="756">
                  <c:v>-78.0847933</c:v>
                </c:pt>
                <c:pt idx="757">
                  <c:v>-78.07746186</c:v>
                </c:pt>
                <c:pt idx="758">
                  <c:v>-78.07048217</c:v>
                </c:pt>
                <c:pt idx="759">
                  <c:v>-78.06439921</c:v>
                </c:pt>
                <c:pt idx="760">
                  <c:v>-78.06034748</c:v>
                </c:pt>
                <c:pt idx="761">
                  <c:v>-78.05868372</c:v>
                </c:pt>
                <c:pt idx="762">
                  <c:v>-78.0593927</c:v>
                </c:pt>
                <c:pt idx="763">
                  <c:v>-78.06165293</c:v>
                </c:pt>
                <c:pt idx="764">
                  <c:v>-78.06485039</c:v>
                </c:pt>
                <c:pt idx="765">
                  <c:v>-78.06831621</c:v>
                </c:pt>
                <c:pt idx="766">
                  <c:v>-78.07199087</c:v>
                </c:pt>
                <c:pt idx="767">
                  <c:v>-78.07575571</c:v>
                </c:pt>
                <c:pt idx="768">
                  <c:v>-78.07993353</c:v>
                </c:pt>
                <c:pt idx="769">
                  <c:v>-78.08416528</c:v>
                </c:pt>
                <c:pt idx="770">
                  <c:v>-78.08841072</c:v>
                </c:pt>
                <c:pt idx="771">
                  <c:v>-78.09262824</c:v>
                </c:pt>
                <c:pt idx="772">
                  <c:v>-78.09692919</c:v>
                </c:pt>
                <c:pt idx="773">
                  <c:v>-78.10127638</c:v>
                </c:pt>
                <c:pt idx="774">
                  <c:v>-78.10563609</c:v>
                </c:pt>
                <c:pt idx="775">
                  <c:v>-78.10994862</c:v>
                </c:pt>
                <c:pt idx="776">
                  <c:v>-78.11429718</c:v>
                </c:pt>
                <c:pt idx="777">
                  <c:v>-78.11863247</c:v>
                </c:pt>
                <c:pt idx="778">
                  <c:v>-78.12294342</c:v>
                </c:pt>
                <c:pt idx="779">
                  <c:v>-78.12712531</c:v>
                </c:pt>
                <c:pt idx="780">
                  <c:v>-78.13187317</c:v>
                </c:pt>
                <c:pt idx="781">
                  <c:v>-78.13755271</c:v>
                </c:pt>
                <c:pt idx="782">
                  <c:v>-78.14424619</c:v>
                </c:pt>
                <c:pt idx="783">
                  <c:v>-78.15144602</c:v>
                </c:pt>
                <c:pt idx="784">
                  <c:v>-78.15859674</c:v>
                </c:pt>
                <c:pt idx="785">
                  <c:v>-78.16521518</c:v>
                </c:pt>
                <c:pt idx="786">
                  <c:v>-78.17088924</c:v>
                </c:pt>
                <c:pt idx="787">
                  <c:v>-78.17592132</c:v>
                </c:pt>
                <c:pt idx="788">
                  <c:v>-78.18081979</c:v>
                </c:pt>
                <c:pt idx="789">
                  <c:v>-78.1856274</c:v>
                </c:pt>
                <c:pt idx="790">
                  <c:v>-78.19022472</c:v>
                </c:pt>
                <c:pt idx="791">
                  <c:v>-78.19474675</c:v>
                </c:pt>
                <c:pt idx="792">
                  <c:v>-78.19908755</c:v>
                </c:pt>
                <c:pt idx="793">
                  <c:v>-78.20275297</c:v>
                </c:pt>
                <c:pt idx="794">
                  <c:v>-78.20495558</c:v>
                </c:pt>
                <c:pt idx="795">
                  <c:v>-78.20502893</c:v>
                </c:pt>
                <c:pt idx="796">
                  <c:v>-78.20270952</c:v>
                </c:pt>
                <c:pt idx="797">
                  <c:v>-78.198546</c:v>
                </c:pt>
                <c:pt idx="798">
                  <c:v>-78.19335878</c:v>
                </c:pt>
                <c:pt idx="799">
                  <c:v>-78.18797887</c:v>
                </c:pt>
                <c:pt idx="800">
                  <c:v>-78.18226159</c:v>
                </c:pt>
                <c:pt idx="801">
                  <c:v>-78.17618805</c:v>
                </c:pt>
                <c:pt idx="802">
                  <c:v>-78.17004733</c:v>
                </c:pt>
                <c:pt idx="803">
                  <c:v>-78.16372998</c:v>
                </c:pt>
                <c:pt idx="804">
                  <c:v>-78.15689597</c:v>
                </c:pt>
                <c:pt idx="805">
                  <c:v>-78.14979419</c:v>
                </c:pt>
                <c:pt idx="806">
                  <c:v>-78.14148281</c:v>
                </c:pt>
                <c:pt idx="807">
                  <c:v>-78.13243583</c:v>
                </c:pt>
                <c:pt idx="808">
                  <c:v>-78.12345348</c:v>
                </c:pt>
                <c:pt idx="809">
                  <c:v>-78.11550524</c:v>
                </c:pt>
                <c:pt idx="810">
                  <c:v>-78.1097637</c:v>
                </c:pt>
                <c:pt idx="811">
                  <c:v>-78.10672984</c:v>
                </c:pt>
                <c:pt idx="812">
                  <c:v>-78.10724815</c:v>
                </c:pt>
                <c:pt idx="813">
                  <c:v>-78.11056822</c:v>
                </c:pt>
                <c:pt idx="814">
                  <c:v>-78.11511129</c:v>
                </c:pt>
                <c:pt idx="815">
                  <c:v>-78.11985175</c:v>
                </c:pt>
                <c:pt idx="816">
                  <c:v>-78.12458103</c:v>
                </c:pt>
                <c:pt idx="817">
                  <c:v>-78.12945978</c:v>
                </c:pt>
                <c:pt idx="818">
                  <c:v>-78.13461955</c:v>
                </c:pt>
                <c:pt idx="819">
                  <c:v>-78.13966318</c:v>
                </c:pt>
                <c:pt idx="820">
                  <c:v>-78.14443153</c:v>
                </c:pt>
                <c:pt idx="821">
                  <c:v>-78.14914242</c:v>
                </c:pt>
                <c:pt idx="822">
                  <c:v>-78.15386792</c:v>
                </c:pt>
                <c:pt idx="823">
                  <c:v>-78.15858452</c:v>
                </c:pt>
                <c:pt idx="824">
                  <c:v>-78.1632473</c:v>
                </c:pt>
                <c:pt idx="825">
                  <c:v>-78.16787865</c:v>
                </c:pt>
                <c:pt idx="826">
                  <c:v>-78.17227834</c:v>
                </c:pt>
                <c:pt idx="827">
                  <c:v>-78.17638979</c:v>
                </c:pt>
                <c:pt idx="828">
                  <c:v>-78.18060255</c:v>
                </c:pt>
                <c:pt idx="829">
                  <c:v>-78.18498366</c:v>
                </c:pt>
                <c:pt idx="830">
                  <c:v>-78.18958519</c:v>
                </c:pt>
                <c:pt idx="831">
                  <c:v>-78.19430943</c:v>
                </c:pt>
                <c:pt idx="832">
                  <c:v>-78.19895132</c:v>
                </c:pt>
                <c:pt idx="833">
                  <c:v>-78.20391797</c:v>
                </c:pt>
                <c:pt idx="834">
                  <c:v>-78.20903889</c:v>
                </c:pt>
                <c:pt idx="835">
                  <c:v>-78.21407094</c:v>
                </c:pt>
                <c:pt idx="836">
                  <c:v>-78.21897654</c:v>
                </c:pt>
                <c:pt idx="837">
                  <c:v>-78.22388893</c:v>
                </c:pt>
                <c:pt idx="838">
                  <c:v>-78.22898281</c:v>
                </c:pt>
                <c:pt idx="839">
                  <c:v>-78.23436215</c:v>
                </c:pt>
                <c:pt idx="840">
                  <c:v>-78.23965308</c:v>
                </c:pt>
                <c:pt idx="841">
                  <c:v>-78.24477922</c:v>
                </c:pt>
                <c:pt idx="842">
                  <c:v>-78.24980629</c:v>
                </c:pt>
                <c:pt idx="843">
                  <c:v>-78.25483097</c:v>
                </c:pt>
                <c:pt idx="844">
                  <c:v>-78.25960059</c:v>
                </c:pt>
                <c:pt idx="845">
                  <c:v>-78.26411947</c:v>
                </c:pt>
                <c:pt idx="846">
                  <c:v>-78.26913103</c:v>
                </c:pt>
                <c:pt idx="847">
                  <c:v>-78.27469643</c:v>
                </c:pt>
                <c:pt idx="848">
                  <c:v>-78.28043353</c:v>
                </c:pt>
                <c:pt idx="849">
                  <c:v>-78.28622811</c:v>
                </c:pt>
                <c:pt idx="850">
                  <c:v>-78.29188007</c:v>
                </c:pt>
                <c:pt idx="851">
                  <c:v>-78.29741508</c:v>
                </c:pt>
                <c:pt idx="852">
                  <c:v>-78.30266761</c:v>
                </c:pt>
                <c:pt idx="853">
                  <c:v>-78.30790737</c:v>
                </c:pt>
                <c:pt idx="854">
                  <c:v>-78.31336675</c:v>
                </c:pt>
                <c:pt idx="855">
                  <c:v>-78.31896041</c:v>
                </c:pt>
                <c:pt idx="856">
                  <c:v>-78.32421653</c:v>
                </c:pt>
                <c:pt idx="857">
                  <c:v>-78.32985949</c:v>
                </c:pt>
                <c:pt idx="858">
                  <c:v>-78.3359954</c:v>
                </c:pt>
                <c:pt idx="859">
                  <c:v>-78.34221134</c:v>
                </c:pt>
                <c:pt idx="860">
                  <c:v>-78.34817027</c:v>
                </c:pt>
                <c:pt idx="861">
                  <c:v>-78.35424565</c:v>
                </c:pt>
                <c:pt idx="862">
                  <c:v>-78.36044859</c:v>
                </c:pt>
                <c:pt idx="863">
                  <c:v>-78.36648176</c:v>
                </c:pt>
                <c:pt idx="864">
                  <c:v>-78.37257141</c:v>
                </c:pt>
                <c:pt idx="865">
                  <c:v>-78.37868341</c:v>
                </c:pt>
                <c:pt idx="866">
                  <c:v>-78.38473423</c:v>
                </c:pt>
                <c:pt idx="867">
                  <c:v>-78.39059656</c:v>
                </c:pt>
                <c:pt idx="868">
                  <c:v>-78.39630043</c:v>
                </c:pt>
                <c:pt idx="869">
                  <c:v>-78.40208533</c:v>
                </c:pt>
                <c:pt idx="870">
                  <c:v>-78.40881567</c:v>
                </c:pt>
                <c:pt idx="871">
                  <c:v>-78.41548317</c:v>
                </c:pt>
                <c:pt idx="872">
                  <c:v>-78.4222348</c:v>
                </c:pt>
                <c:pt idx="873">
                  <c:v>-78.42904387</c:v>
                </c:pt>
                <c:pt idx="874">
                  <c:v>-78.43582066</c:v>
                </c:pt>
                <c:pt idx="875">
                  <c:v>-78.44250789</c:v>
                </c:pt>
                <c:pt idx="876">
                  <c:v>-78.44919495</c:v>
                </c:pt>
                <c:pt idx="877">
                  <c:v>-78.45571624</c:v>
                </c:pt>
                <c:pt idx="878">
                  <c:v>-78.4623785</c:v>
                </c:pt>
                <c:pt idx="879">
                  <c:v>-78.46916674</c:v>
                </c:pt>
                <c:pt idx="880">
                  <c:v>-78.47606903</c:v>
                </c:pt>
                <c:pt idx="881">
                  <c:v>-78.48284045</c:v>
                </c:pt>
                <c:pt idx="882">
                  <c:v>-78.48942143</c:v>
                </c:pt>
                <c:pt idx="883">
                  <c:v>-78.49577105</c:v>
                </c:pt>
                <c:pt idx="884">
                  <c:v>-78.5020718</c:v>
                </c:pt>
                <c:pt idx="885">
                  <c:v>-78.50827122</c:v>
                </c:pt>
                <c:pt idx="886">
                  <c:v>-78.51430436</c:v>
                </c:pt>
                <c:pt idx="887">
                  <c:v>-78.52016468</c:v>
                </c:pt>
                <c:pt idx="888">
                  <c:v>-78.52621377</c:v>
                </c:pt>
                <c:pt idx="889">
                  <c:v>-78.53226462</c:v>
                </c:pt>
                <c:pt idx="890">
                  <c:v>-78.53832443</c:v>
                </c:pt>
                <c:pt idx="891">
                  <c:v>-78.54450401</c:v>
                </c:pt>
                <c:pt idx="892">
                  <c:v>-78.55076321</c:v>
                </c:pt>
                <c:pt idx="893">
                  <c:v>-78.55683657</c:v>
                </c:pt>
                <c:pt idx="894">
                  <c:v>-78.56260691</c:v>
                </c:pt>
                <c:pt idx="895">
                  <c:v>-78.56835703</c:v>
                </c:pt>
                <c:pt idx="896">
                  <c:v>-78.57421735</c:v>
                </c:pt>
                <c:pt idx="897">
                  <c:v>-78.58042109</c:v>
                </c:pt>
                <c:pt idx="898">
                  <c:v>-78.58672247</c:v>
                </c:pt>
                <c:pt idx="899">
                  <c:v>-78.59319206</c:v>
                </c:pt>
                <c:pt idx="900">
                  <c:v>-78.59953688</c:v>
                </c:pt>
                <c:pt idx="901">
                  <c:v>-78.60580289</c:v>
                </c:pt>
                <c:pt idx="902">
                  <c:v>-78.61210248</c:v>
                </c:pt>
                <c:pt idx="903">
                  <c:v>-78.61848274</c:v>
                </c:pt>
                <c:pt idx="904">
                  <c:v>-78.62473282</c:v>
                </c:pt>
                <c:pt idx="905">
                  <c:v>-78.63069547</c:v>
                </c:pt>
                <c:pt idx="906">
                  <c:v>-78.63677333</c:v>
                </c:pt>
                <c:pt idx="907">
                  <c:v>-78.64303895</c:v>
                </c:pt>
                <c:pt idx="908">
                  <c:v>-78.6492898</c:v>
                </c:pt>
                <c:pt idx="909">
                  <c:v>-78.65528152</c:v>
                </c:pt>
                <c:pt idx="910">
                  <c:v>-78.6609997</c:v>
                </c:pt>
                <c:pt idx="911">
                  <c:v>-78.66671285</c:v>
                </c:pt>
                <c:pt idx="912">
                  <c:v>-78.67252764</c:v>
                </c:pt>
                <c:pt idx="913">
                  <c:v>-78.67835371</c:v>
                </c:pt>
                <c:pt idx="914">
                  <c:v>-78.6840158</c:v>
                </c:pt>
                <c:pt idx="915">
                  <c:v>-78.68943717</c:v>
                </c:pt>
                <c:pt idx="916">
                  <c:v>-78.6947629</c:v>
                </c:pt>
                <c:pt idx="917">
                  <c:v>-78.6997656</c:v>
                </c:pt>
                <c:pt idx="918">
                  <c:v>-78.70460624</c:v>
                </c:pt>
                <c:pt idx="919">
                  <c:v>-78.7094061</c:v>
                </c:pt>
                <c:pt idx="920">
                  <c:v>-78.71419872</c:v>
                </c:pt>
                <c:pt idx="921">
                  <c:v>-78.71920548</c:v>
                </c:pt>
                <c:pt idx="922">
                  <c:v>-78.7244084</c:v>
                </c:pt>
                <c:pt idx="923">
                  <c:v>-78.72978666</c:v>
                </c:pt>
                <c:pt idx="924">
                  <c:v>-78.73518033</c:v>
                </c:pt>
                <c:pt idx="925">
                  <c:v>-78.74052363</c:v>
                </c:pt>
                <c:pt idx="926">
                  <c:v>-78.74643405</c:v>
                </c:pt>
                <c:pt idx="927">
                  <c:v>-78.75335332</c:v>
                </c:pt>
                <c:pt idx="928">
                  <c:v>-78.76098082</c:v>
                </c:pt>
                <c:pt idx="929">
                  <c:v>-78.76861576</c:v>
                </c:pt>
                <c:pt idx="930">
                  <c:v>-78.77512572</c:v>
                </c:pt>
                <c:pt idx="931">
                  <c:v>-78.7807395</c:v>
                </c:pt>
                <c:pt idx="932">
                  <c:v>-78.78623316</c:v>
                </c:pt>
                <c:pt idx="933">
                  <c:v>-78.79154043</c:v>
                </c:pt>
                <c:pt idx="934">
                  <c:v>-78.7967522</c:v>
                </c:pt>
                <c:pt idx="935">
                  <c:v>-78.80179429</c:v>
                </c:pt>
                <c:pt idx="936">
                  <c:v>-78.80669678</c:v>
                </c:pt>
                <c:pt idx="937">
                  <c:v>-78.81146845</c:v>
                </c:pt>
                <c:pt idx="938">
                  <c:v>-78.81591141</c:v>
                </c:pt>
                <c:pt idx="939">
                  <c:v>-78.81817505</c:v>
                </c:pt>
                <c:pt idx="940">
                  <c:v>-78.81702383</c:v>
                </c:pt>
                <c:pt idx="941">
                  <c:v>-78.81196609</c:v>
                </c:pt>
                <c:pt idx="942">
                  <c:v>-78.80459429</c:v>
                </c:pt>
                <c:pt idx="943">
                  <c:v>-78.79618425</c:v>
                </c:pt>
                <c:pt idx="944">
                  <c:v>-78.78762964</c:v>
                </c:pt>
                <c:pt idx="945">
                  <c:v>-78.77873544</c:v>
                </c:pt>
                <c:pt idx="946">
                  <c:v>-78.76943503</c:v>
                </c:pt>
                <c:pt idx="947">
                  <c:v>-78.75991254</c:v>
                </c:pt>
                <c:pt idx="948">
                  <c:v>-78.75080785</c:v>
                </c:pt>
                <c:pt idx="949">
                  <c:v>-78.7422666</c:v>
                </c:pt>
                <c:pt idx="950">
                  <c:v>-78.73433398</c:v>
                </c:pt>
                <c:pt idx="951">
                  <c:v>-78.72652817</c:v>
                </c:pt>
                <c:pt idx="952">
                  <c:v>-78.71869076</c:v>
                </c:pt>
                <c:pt idx="953">
                  <c:v>-78.71071646</c:v>
                </c:pt>
                <c:pt idx="954">
                  <c:v>-78.70297052</c:v>
                </c:pt>
                <c:pt idx="955">
                  <c:v>-78.69595837</c:v>
                </c:pt>
                <c:pt idx="956">
                  <c:v>-78.69012188</c:v>
                </c:pt>
                <c:pt idx="957">
                  <c:v>-78.68606022</c:v>
                </c:pt>
                <c:pt idx="958">
                  <c:v>-78.68463042</c:v>
                </c:pt>
                <c:pt idx="959">
                  <c:v>-78.68536666</c:v>
                </c:pt>
                <c:pt idx="960">
                  <c:v>-78.68804531</c:v>
                </c:pt>
                <c:pt idx="961">
                  <c:v>-78.69225117</c:v>
                </c:pt>
                <c:pt idx="962">
                  <c:v>-78.6969939</c:v>
                </c:pt>
                <c:pt idx="963">
                  <c:v>-78.70195292</c:v>
                </c:pt>
                <c:pt idx="964">
                  <c:v>-78.70716759</c:v>
                </c:pt>
                <c:pt idx="965">
                  <c:v>-78.71252454</c:v>
                </c:pt>
                <c:pt idx="966">
                  <c:v>-78.71781225</c:v>
                </c:pt>
                <c:pt idx="967">
                  <c:v>-78.72317894</c:v>
                </c:pt>
                <c:pt idx="968">
                  <c:v>-78.728908</c:v>
                </c:pt>
                <c:pt idx="969">
                  <c:v>-78.73460048</c:v>
                </c:pt>
                <c:pt idx="970">
                  <c:v>-78.74019229</c:v>
                </c:pt>
                <c:pt idx="971">
                  <c:v>-78.74540382</c:v>
                </c:pt>
                <c:pt idx="972">
                  <c:v>-78.75050724</c:v>
                </c:pt>
                <c:pt idx="973">
                  <c:v>-78.75612876</c:v>
                </c:pt>
                <c:pt idx="974">
                  <c:v>-78.76255511</c:v>
                </c:pt>
                <c:pt idx="975">
                  <c:v>-78.76917737</c:v>
                </c:pt>
                <c:pt idx="976">
                  <c:v>-78.77530942</c:v>
                </c:pt>
                <c:pt idx="977">
                  <c:v>-78.78040359</c:v>
                </c:pt>
                <c:pt idx="978">
                  <c:v>-78.78427874</c:v>
                </c:pt>
                <c:pt idx="979">
                  <c:v>-78.78799875</c:v>
                </c:pt>
                <c:pt idx="980">
                  <c:v>-78.79168725</c:v>
                </c:pt>
                <c:pt idx="981">
                  <c:v>-78.79523629</c:v>
                </c:pt>
                <c:pt idx="982">
                  <c:v>-78.79883099</c:v>
                </c:pt>
                <c:pt idx="983">
                  <c:v>-78.80265506</c:v>
                </c:pt>
                <c:pt idx="984">
                  <c:v>-78.80591513</c:v>
                </c:pt>
                <c:pt idx="985">
                  <c:v>-78.80731223</c:v>
                </c:pt>
                <c:pt idx="986">
                  <c:v>-78.80513416</c:v>
                </c:pt>
                <c:pt idx="987">
                  <c:v>-78.79993152</c:v>
                </c:pt>
                <c:pt idx="988">
                  <c:v>-78.79245157</c:v>
                </c:pt>
                <c:pt idx="989">
                  <c:v>-78.78420116</c:v>
                </c:pt>
                <c:pt idx="990">
                  <c:v>-78.77462416</c:v>
                </c:pt>
                <c:pt idx="991">
                  <c:v>-78.76438197</c:v>
                </c:pt>
                <c:pt idx="992">
                  <c:v>-78.75426074</c:v>
                </c:pt>
                <c:pt idx="993">
                  <c:v>-78.74505362</c:v>
                </c:pt>
                <c:pt idx="994">
                  <c:v>-78.73681948</c:v>
                </c:pt>
                <c:pt idx="995">
                  <c:v>-78.72931751</c:v>
                </c:pt>
                <c:pt idx="996">
                  <c:v>-78.72179398</c:v>
                </c:pt>
                <c:pt idx="997">
                  <c:v>-78.71444473</c:v>
                </c:pt>
                <c:pt idx="998">
                  <c:v>-78.7073024</c:v>
                </c:pt>
                <c:pt idx="999">
                  <c:v>-78.70254145</c:v>
                </c:pt>
                <c:pt idx="1000">
                  <c:v>-78.70107788</c:v>
                </c:pt>
                <c:pt idx="1001">
                  <c:v>-78.70273001</c:v>
                </c:pt>
                <c:pt idx="1002">
                  <c:v>-78.70604928</c:v>
                </c:pt>
                <c:pt idx="1003">
                  <c:v>-78.71040528</c:v>
                </c:pt>
                <c:pt idx="1004">
                  <c:v>-78.71484302</c:v>
                </c:pt>
                <c:pt idx="1005">
                  <c:v>-78.71921017</c:v>
                </c:pt>
                <c:pt idx="1006">
                  <c:v>-78.72355311</c:v>
                </c:pt>
                <c:pt idx="1007">
                  <c:v>-78.72814323</c:v>
                </c:pt>
                <c:pt idx="1008">
                  <c:v>-78.73314592</c:v>
                </c:pt>
                <c:pt idx="1009">
                  <c:v>-78.7385416</c:v>
                </c:pt>
                <c:pt idx="1010">
                  <c:v>-78.74402268</c:v>
                </c:pt>
                <c:pt idx="1011">
                  <c:v>-78.74970656</c:v>
                </c:pt>
                <c:pt idx="1012">
                  <c:v>-78.75608095</c:v>
                </c:pt>
                <c:pt idx="1013">
                  <c:v>-78.76172937</c:v>
                </c:pt>
                <c:pt idx="1014">
                  <c:v>-78.76590313</c:v>
                </c:pt>
                <c:pt idx="1015">
                  <c:v>-78.76950292</c:v>
                </c:pt>
                <c:pt idx="1016">
                  <c:v>-78.77351471</c:v>
                </c:pt>
                <c:pt idx="1017">
                  <c:v>-78.77815689</c:v>
                </c:pt>
                <c:pt idx="1018">
                  <c:v>-78.78288342</c:v>
                </c:pt>
                <c:pt idx="1019">
                  <c:v>-78.78728894</c:v>
                </c:pt>
                <c:pt idx="1020">
                  <c:v>-78.79117945</c:v>
                </c:pt>
                <c:pt idx="1021">
                  <c:v>-78.79524683</c:v>
                </c:pt>
                <c:pt idx="1022">
                  <c:v>-78.80024815</c:v>
                </c:pt>
                <c:pt idx="1023">
                  <c:v>-78.80575794</c:v>
                </c:pt>
                <c:pt idx="1024">
                  <c:v>-78.80944368</c:v>
                </c:pt>
                <c:pt idx="1025">
                  <c:v>-78.8088403</c:v>
                </c:pt>
                <c:pt idx="1026">
                  <c:v>-78.80414764</c:v>
                </c:pt>
                <c:pt idx="1027">
                  <c:v>-78.79660697</c:v>
                </c:pt>
                <c:pt idx="1028">
                  <c:v>-78.78782852</c:v>
                </c:pt>
                <c:pt idx="1029">
                  <c:v>-78.77892479</c:v>
                </c:pt>
                <c:pt idx="1030">
                  <c:v>-78.76987575</c:v>
                </c:pt>
                <c:pt idx="1031">
                  <c:v>-78.76042797</c:v>
                </c:pt>
                <c:pt idx="1032">
                  <c:v>-78.75118954</c:v>
                </c:pt>
                <c:pt idx="1033">
                  <c:v>-78.7426916</c:v>
                </c:pt>
                <c:pt idx="1034">
                  <c:v>-78.73478574</c:v>
                </c:pt>
                <c:pt idx="1035">
                  <c:v>-78.7274118</c:v>
                </c:pt>
                <c:pt idx="1036">
                  <c:v>-78.72036341</c:v>
                </c:pt>
                <c:pt idx="1037">
                  <c:v>-78.71367712</c:v>
                </c:pt>
                <c:pt idx="1038">
                  <c:v>-78.70715751</c:v>
                </c:pt>
                <c:pt idx="1039">
                  <c:v>-78.70121629</c:v>
                </c:pt>
                <c:pt idx="1040">
                  <c:v>-78.69715708</c:v>
                </c:pt>
                <c:pt idx="1041">
                  <c:v>-78.69684077</c:v>
                </c:pt>
                <c:pt idx="1042">
                  <c:v>-78.69836801</c:v>
                </c:pt>
                <c:pt idx="1043">
                  <c:v>-78.70144493</c:v>
                </c:pt>
                <c:pt idx="1044">
                  <c:v>-78.70570781</c:v>
                </c:pt>
                <c:pt idx="1045">
                  <c:v>-78.71044213</c:v>
                </c:pt>
                <c:pt idx="1046">
                  <c:v>-78.71551702</c:v>
                </c:pt>
                <c:pt idx="1047">
                  <c:v>-78.72084204</c:v>
                </c:pt>
                <c:pt idx="1048">
                  <c:v>-78.72618292</c:v>
                </c:pt>
                <c:pt idx="1049">
                  <c:v>-78.73138397</c:v>
                </c:pt>
                <c:pt idx="1050">
                  <c:v>-78.73671869</c:v>
                </c:pt>
                <c:pt idx="1051">
                  <c:v>-78.74242673</c:v>
                </c:pt>
                <c:pt idx="1052">
                  <c:v>-78.74880714</c:v>
                </c:pt>
                <c:pt idx="1053">
                  <c:v>-78.7555637</c:v>
                </c:pt>
                <c:pt idx="1054">
                  <c:v>-78.76190723</c:v>
                </c:pt>
                <c:pt idx="1055">
                  <c:v>-78.76751129</c:v>
                </c:pt>
                <c:pt idx="1056">
                  <c:v>-78.77270572</c:v>
                </c:pt>
                <c:pt idx="1057">
                  <c:v>-78.7778941</c:v>
                </c:pt>
                <c:pt idx="1058">
                  <c:v>-78.78299125</c:v>
                </c:pt>
                <c:pt idx="1059">
                  <c:v>-78.78795673</c:v>
                </c:pt>
                <c:pt idx="1060">
                  <c:v>-78.79281232</c:v>
                </c:pt>
                <c:pt idx="1061">
                  <c:v>-78.79775868</c:v>
                </c:pt>
                <c:pt idx="1062">
                  <c:v>-78.80253897</c:v>
                </c:pt>
                <c:pt idx="1063">
                  <c:v>-78.80556164</c:v>
                </c:pt>
                <c:pt idx="1064">
                  <c:v>-78.80595344</c:v>
                </c:pt>
                <c:pt idx="1065">
                  <c:v>-78.8037263</c:v>
                </c:pt>
                <c:pt idx="1066">
                  <c:v>-78.79905825</c:v>
                </c:pt>
                <c:pt idx="1067">
                  <c:v>-78.79303286</c:v>
                </c:pt>
                <c:pt idx="1068">
                  <c:v>-78.7864905</c:v>
                </c:pt>
                <c:pt idx="1069">
                  <c:v>-78.77945541</c:v>
                </c:pt>
                <c:pt idx="1070">
                  <c:v>-78.77206988</c:v>
                </c:pt>
                <c:pt idx="1071">
                  <c:v>-78.76355554</c:v>
                </c:pt>
                <c:pt idx="1072">
                  <c:v>-78.75538226</c:v>
                </c:pt>
                <c:pt idx="1073">
                  <c:v>-78.74852177</c:v>
                </c:pt>
                <c:pt idx="1074">
                  <c:v>-78.74319974</c:v>
                </c:pt>
                <c:pt idx="1075">
                  <c:v>-78.73871593</c:v>
                </c:pt>
                <c:pt idx="1076">
                  <c:v>-78.73448449</c:v>
                </c:pt>
                <c:pt idx="1077">
                  <c:v>-78.73034545</c:v>
                </c:pt>
                <c:pt idx="1078">
                  <c:v>-78.72640717</c:v>
                </c:pt>
                <c:pt idx="1079">
                  <c:v>-78.72259854</c:v>
                </c:pt>
                <c:pt idx="1080">
                  <c:v>-78.7188936</c:v>
                </c:pt>
                <c:pt idx="1081">
                  <c:v>-78.71596435</c:v>
                </c:pt>
                <c:pt idx="1082">
                  <c:v>-78.71406223</c:v>
                </c:pt>
                <c:pt idx="1083">
                  <c:v>-78.7145563</c:v>
                </c:pt>
                <c:pt idx="1084">
                  <c:v>-78.71744256</c:v>
                </c:pt>
                <c:pt idx="1085">
                  <c:v>-78.72188615</c:v>
                </c:pt>
                <c:pt idx="1086">
                  <c:v>-78.72745005</c:v>
                </c:pt>
                <c:pt idx="1087">
                  <c:v>-78.73378537</c:v>
                </c:pt>
                <c:pt idx="1088">
                  <c:v>-78.74096237</c:v>
                </c:pt>
                <c:pt idx="1089">
                  <c:v>-78.7481311</c:v>
                </c:pt>
                <c:pt idx="1090">
                  <c:v>-78.75440063</c:v>
                </c:pt>
                <c:pt idx="1091">
                  <c:v>-78.75963304</c:v>
                </c:pt>
                <c:pt idx="1092">
                  <c:v>-78.76468805</c:v>
                </c:pt>
                <c:pt idx="1093">
                  <c:v>-78.76956899</c:v>
                </c:pt>
                <c:pt idx="1094">
                  <c:v>-78.77417936</c:v>
                </c:pt>
                <c:pt idx="1095">
                  <c:v>-78.77776307</c:v>
                </c:pt>
                <c:pt idx="1096">
                  <c:v>-78.7797295</c:v>
                </c:pt>
                <c:pt idx="1097">
                  <c:v>-78.77917487</c:v>
                </c:pt>
                <c:pt idx="1098">
                  <c:v>-78.7760122</c:v>
                </c:pt>
                <c:pt idx="1099">
                  <c:v>-78.77114853</c:v>
                </c:pt>
                <c:pt idx="1100">
                  <c:v>-78.76392558</c:v>
                </c:pt>
                <c:pt idx="1101">
                  <c:v>-78.75665707</c:v>
                </c:pt>
                <c:pt idx="1102">
                  <c:v>-78.74996862</c:v>
                </c:pt>
                <c:pt idx="1103">
                  <c:v>-78.74406235</c:v>
                </c:pt>
                <c:pt idx="1104">
                  <c:v>-78.73873389</c:v>
                </c:pt>
                <c:pt idx="1105">
                  <c:v>-78.73405484</c:v>
                </c:pt>
                <c:pt idx="1106">
                  <c:v>-78.73018354</c:v>
                </c:pt>
                <c:pt idx="1107">
                  <c:v>-78.72707201</c:v>
                </c:pt>
                <c:pt idx="1108">
                  <c:v>-78.72507465</c:v>
                </c:pt>
                <c:pt idx="1109">
                  <c:v>-78.72515771</c:v>
                </c:pt>
                <c:pt idx="1110">
                  <c:v>-78.72790953</c:v>
                </c:pt>
                <c:pt idx="1111">
                  <c:v>-78.73214434</c:v>
                </c:pt>
                <c:pt idx="1112">
                  <c:v>-78.73754168</c:v>
                </c:pt>
                <c:pt idx="1113">
                  <c:v>-78.74239421</c:v>
                </c:pt>
                <c:pt idx="1114">
                  <c:v>-78.74632854</c:v>
                </c:pt>
                <c:pt idx="1115">
                  <c:v>-78.7499465</c:v>
                </c:pt>
                <c:pt idx="1116">
                  <c:v>-78.75373193</c:v>
                </c:pt>
                <c:pt idx="1117">
                  <c:v>-78.75734823</c:v>
                </c:pt>
                <c:pt idx="1118">
                  <c:v>-78.76089989</c:v>
                </c:pt>
                <c:pt idx="1119">
                  <c:v>-78.76446792</c:v>
                </c:pt>
                <c:pt idx="1120">
                  <c:v>-78.76805351</c:v>
                </c:pt>
                <c:pt idx="1121">
                  <c:v>-78.77096709</c:v>
                </c:pt>
                <c:pt idx="1122">
                  <c:v>-78.77139325</c:v>
                </c:pt>
                <c:pt idx="1123">
                  <c:v>-78.76944477</c:v>
                </c:pt>
                <c:pt idx="1124">
                  <c:v>-78.76542259</c:v>
                </c:pt>
                <c:pt idx="1125">
                  <c:v>-78.75931103</c:v>
                </c:pt>
                <c:pt idx="1126">
                  <c:v>-78.75220831</c:v>
                </c:pt>
                <c:pt idx="1127">
                  <c:v>-78.74591822</c:v>
                </c:pt>
                <c:pt idx="1128">
                  <c:v>-78.7414461</c:v>
                </c:pt>
                <c:pt idx="1129">
                  <c:v>-78.7376594</c:v>
                </c:pt>
                <c:pt idx="1130">
                  <c:v>-78.73403109</c:v>
                </c:pt>
                <c:pt idx="1131">
                  <c:v>-78.73073111</c:v>
                </c:pt>
                <c:pt idx="1132">
                  <c:v>-78.72792177</c:v>
                </c:pt>
                <c:pt idx="1133">
                  <c:v>-78.72593895</c:v>
                </c:pt>
                <c:pt idx="1134">
                  <c:v>-78.72475669</c:v>
                </c:pt>
                <c:pt idx="1135">
                  <c:v>-78.72409286</c:v>
                </c:pt>
                <c:pt idx="1136">
                  <c:v>-78.72387767</c:v>
                </c:pt>
                <c:pt idx="1137">
                  <c:v>-78.72400368</c:v>
                </c:pt>
                <c:pt idx="1138">
                  <c:v>-78.7247495</c:v>
                </c:pt>
                <c:pt idx="1139">
                  <c:v>-78.7260363</c:v>
                </c:pt>
                <c:pt idx="1140">
                  <c:v>-78.72855894</c:v>
                </c:pt>
                <c:pt idx="1141">
                  <c:v>-78.73213813</c:v>
                </c:pt>
                <c:pt idx="1142">
                  <c:v>-78.73671758</c:v>
                </c:pt>
                <c:pt idx="1143">
                  <c:v>-78.74173429</c:v>
                </c:pt>
                <c:pt idx="1144">
                  <c:v>-78.74634364</c:v>
                </c:pt>
                <c:pt idx="1145">
                  <c:v>-78.7504109</c:v>
                </c:pt>
                <c:pt idx="1146">
                  <c:v>-78.75351769</c:v>
                </c:pt>
                <c:pt idx="1147">
                  <c:v>-78.75650398</c:v>
                </c:pt>
                <c:pt idx="1148">
                  <c:v>-78.75962824</c:v>
                </c:pt>
                <c:pt idx="1149">
                  <c:v>-78.76269645</c:v>
                </c:pt>
                <c:pt idx="1150">
                  <c:v>-78.76572362</c:v>
                </c:pt>
                <c:pt idx="1151">
                  <c:v>-78.76881067</c:v>
                </c:pt>
                <c:pt idx="1152">
                  <c:v>-78.77189518</c:v>
                </c:pt>
                <c:pt idx="1153">
                  <c:v>-78.77422161</c:v>
                </c:pt>
                <c:pt idx="1154">
                  <c:v>-78.77410871</c:v>
                </c:pt>
                <c:pt idx="1155">
                  <c:v>-78.77154316</c:v>
                </c:pt>
                <c:pt idx="1156">
                  <c:v>-78.76771991</c:v>
                </c:pt>
                <c:pt idx="1157">
                  <c:v>-78.76255468</c:v>
                </c:pt>
                <c:pt idx="1158">
                  <c:v>-78.75603617</c:v>
                </c:pt>
                <c:pt idx="1159">
                  <c:v>-78.74979087</c:v>
                </c:pt>
                <c:pt idx="1160">
                  <c:v>-78.74449779</c:v>
                </c:pt>
                <c:pt idx="1161">
                  <c:v>-78.74000924</c:v>
                </c:pt>
                <c:pt idx="1162">
                  <c:v>-78.73582117</c:v>
                </c:pt>
                <c:pt idx="1163">
                  <c:v>-78.73188702</c:v>
                </c:pt>
                <c:pt idx="1164">
                  <c:v>-78.72849789</c:v>
                </c:pt>
                <c:pt idx="1165">
                  <c:v>-78.72650351</c:v>
                </c:pt>
                <c:pt idx="1166">
                  <c:v>-78.72717124</c:v>
                </c:pt>
                <c:pt idx="1167">
                  <c:v>-78.73037019</c:v>
                </c:pt>
                <c:pt idx="1168">
                  <c:v>-78.73450137</c:v>
                </c:pt>
                <c:pt idx="1169">
                  <c:v>-78.73906017</c:v>
                </c:pt>
                <c:pt idx="1170">
                  <c:v>-78.74326316</c:v>
                </c:pt>
                <c:pt idx="1171">
                  <c:v>-78.74663177</c:v>
                </c:pt>
                <c:pt idx="1172">
                  <c:v>-78.74951577</c:v>
                </c:pt>
                <c:pt idx="1173">
                  <c:v>-78.75235455</c:v>
                </c:pt>
                <c:pt idx="1174">
                  <c:v>-78.75498958</c:v>
                </c:pt>
              </c:numCache>
            </c:numRef>
          </c:xVal>
          <c:yVal>
            <c:numRef>
              <c:f>Data!$G$9:$G$1183</c:f>
              <c:numCache>
                <c:ptCount val="1175"/>
                <c:pt idx="0">
                  <c:v>38.97502691</c:v>
                </c:pt>
                <c:pt idx="1">
                  <c:v>38.97501188</c:v>
                </c:pt>
                <c:pt idx="2">
                  <c:v>38.97498652</c:v>
                </c:pt>
                <c:pt idx="3">
                  <c:v>38.97495933</c:v>
                </c:pt>
                <c:pt idx="4">
                  <c:v>38.97498332</c:v>
                </c:pt>
                <c:pt idx="5">
                  <c:v>38.97522766</c:v>
                </c:pt>
                <c:pt idx="6">
                  <c:v>38.97550195</c:v>
                </c:pt>
                <c:pt idx="7">
                  <c:v>38.97553031</c:v>
                </c:pt>
                <c:pt idx="8">
                  <c:v>38.97555526</c:v>
                </c:pt>
                <c:pt idx="9">
                  <c:v>38.97609358</c:v>
                </c:pt>
                <c:pt idx="10">
                  <c:v>38.97689774</c:v>
                </c:pt>
                <c:pt idx="11">
                  <c:v>38.97791045</c:v>
                </c:pt>
                <c:pt idx="12">
                  <c:v>38.97910828</c:v>
                </c:pt>
                <c:pt idx="13">
                  <c:v>38.98037802</c:v>
                </c:pt>
                <c:pt idx="14">
                  <c:v>38.98163709</c:v>
                </c:pt>
                <c:pt idx="15">
                  <c:v>38.98180384</c:v>
                </c:pt>
                <c:pt idx="16">
                  <c:v>38.98013346</c:v>
                </c:pt>
                <c:pt idx="17">
                  <c:v>38.97857447</c:v>
                </c:pt>
                <c:pt idx="18">
                  <c:v>38.97742561</c:v>
                </c:pt>
                <c:pt idx="19">
                  <c:v>38.97630355</c:v>
                </c:pt>
                <c:pt idx="20">
                  <c:v>38.97502169</c:v>
                </c:pt>
                <c:pt idx="21">
                  <c:v>38.97361801</c:v>
                </c:pt>
                <c:pt idx="22">
                  <c:v>38.97217237</c:v>
                </c:pt>
                <c:pt idx="23">
                  <c:v>38.97117425</c:v>
                </c:pt>
                <c:pt idx="24">
                  <c:v>38.97013492</c:v>
                </c:pt>
                <c:pt idx="25">
                  <c:v>38.96903543</c:v>
                </c:pt>
                <c:pt idx="26">
                  <c:v>38.96789674</c:v>
                </c:pt>
                <c:pt idx="27">
                  <c:v>38.96669659</c:v>
                </c:pt>
                <c:pt idx="28">
                  <c:v>38.96544142</c:v>
                </c:pt>
                <c:pt idx="29">
                  <c:v>38.96406599</c:v>
                </c:pt>
                <c:pt idx="30">
                  <c:v>38.96260726</c:v>
                </c:pt>
                <c:pt idx="31">
                  <c:v>38.96109162</c:v>
                </c:pt>
                <c:pt idx="32">
                  <c:v>38.95955701</c:v>
                </c:pt>
                <c:pt idx="33">
                  <c:v>38.95799339</c:v>
                </c:pt>
                <c:pt idx="34">
                  <c:v>38.95641476</c:v>
                </c:pt>
                <c:pt idx="35">
                  <c:v>38.95481352</c:v>
                </c:pt>
                <c:pt idx="36">
                  <c:v>38.95319853</c:v>
                </c:pt>
                <c:pt idx="37">
                  <c:v>38.951468</c:v>
                </c:pt>
                <c:pt idx="38">
                  <c:v>38.94965986</c:v>
                </c:pt>
                <c:pt idx="39">
                  <c:v>38.94787408</c:v>
                </c:pt>
                <c:pt idx="40">
                  <c:v>38.94620303</c:v>
                </c:pt>
                <c:pt idx="41">
                  <c:v>38.94462232</c:v>
                </c:pt>
                <c:pt idx="42">
                  <c:v>38.94310547</c:v>
                </c:pt>
                <c:pt idx="43">
                  <c:v>38.94166725</c:v>
                </c:pt>
                <c:pt idx="44">
                  <c:v>38.94024775</c:v>
                </c:pt>
                <c:pt idx="45">
                  <c:v>38.93885894</c:v>
                </c:pt>
                <c:pt idx="46">
                  <c:v>38.93749963</c:v>
                </c:pt>
                <c:pt idx="47">
                  <c:v>38.93615497</c:v>
                </c:pt>
                <c:pt idx="48">
                  <c:v>38.93498965</c:v>
                </c:pt>
                <c:pt idx="49">
                  <c:v>38.93399275</c:v>
                </c:pt>
                <c:pt idx="50">
                  <c:v>38.93309862</c:v>
                </c:pt>
                <c:pt idx="51">
                  <c:v>38.93220488</c:v>
                </c:pt>
                <c:pt idx="52">
                  <c:v>38.9311296</c:v>
                </c:pt>
                <c:pt idx="53">
                  <c:v>38.92990334</c:v>
                </c:pt>
                <c:pt idx="54">
                  <c:v>38.92857481</c:v>
                </c:pt>
                <c:pt idx="55">
                  <c:v>38.92662344</c:v>
                </c:pt>
                <c:pt idx="56">
                  <c:v>38.92473457</c:v>
                </c:pt>
                <c:pt idx="57">
                  <c:v>38.92318861</c:v>
                </c:pt>
                <c:pt idx="58">
                  <c:v>38.92187156</c:v>
                </c:pt>
                <c:pt idx="59">
                  <c:v>38.9206692</c:v>
                </c:pt>
                <c:pt idx="60">
                  <c:v>38.91956801</c:v>
                </c:pt>
                <c:pt idx="61">
                  <c:v>38.91860408</c:v>
                </c:pt>
                <c:pt idx="62">
                  <c:v>38.9176655</c:v>
                </c:pt>
                <c:pt idx="63">
                  <c:v>38.91698267</c:v>
                </c:pt>
                <c:pt idx="64">
                  <c:v>38.91600226</c:v>
                </c:pt>
                <c:pt idx="65">
                  <c:v>38.91474271</c:v>
                </c:pt>
                <c:pt idx="66">
                  <c:v>38.91337849</c:v>
                </c:pt>
                <c:pt idx="67">
                  <c:v>38.91204229</c:v>
                </c:pt>
                <c:pt idx="68">
                  <c:v>38.91070158</c:v>
                </c:pt>
                <c:pt idx="69">
                  <c:v>38.90919586</c:v>
                </c:pt>
                <c:pt idx="70">
                  <c:v>38.90764832</c:v>
                </c:pt>
                <c:pt idx="71">
                  <c:v>38.906129</c:v>
                </c:pt>
                <c:pt idx="72">
                  <c:v>38.90465302</c:v>
                </c:pt>
                <c:pt idx="73">
                  <c:v>38.90319522</c:v>
                </c:pt>
                <c:pt idx="74">
                  <c:v>38.90180516</c:v>
                </c:pt>
                <c:pt idx="75">
                  <c:v>38.9004132</c:v>
                </c:pt>
                <c:pt idx="76">
                  <c:v>38.89873958</c:v>
                </c:pt>
                <c:pt idx="77">
                  <c:v>38.89681496</c:v>
                </c:pt>
                <c:pt idx="78">
                  <c:v>38.89499144</c:v>
                </c:pt>
                <c:pt idx="79">
                  <c:v>38.89303195</c:v>
                </c:pt>
                <c:pt idx="80">
                  <c:v>38.89114759</c:v>
                </c:pt>
                <c:pt idx="81">
                  <c:v>38.88927754</c:v>
                </c:pt>
                <c:pt idx="82">
                  <c:v>38.88746307</c:v>
                </c:pt>
                <c:pt idx="83">
                  <c:v>38.88569393</c:v>
                </c:pt>
                <c:pt idx="84">
                  <c:v>38.88390869</c:v>
                </c:pt>
                <c:pt idx="85">
                  <c:v>38.88205596</c:v>
                </c:pt>
                <c:pt idx="86">
                  <c:v>38.88042918</c:v>
                </c:pt>
                <c:pt idx="87">
                  <c:v>38.87889974</c:v>
                </c:pt>
                <c:pt idx="88">
                  <c:v>38.87739577</c:v>
                </c:pt>
                <c:pt idx="89">
                  <c:v>38.87582994</c:v>
                </c:pt>
                <c:pt idx="90">
                  <c:v>38.87417969</c:v>
                </c:pt>
                <c:pt idx="91">
                  <c:v>38.87254526</c:v>
                </c:pt>
                <c:pt idx="92">
                  <c:v>38.87106861</c:v>
                </c:pt>
                <c:pt idx="93">
                  <c:v>38.86970234</c:v>
                </c:pt>
                <c:pt idx="94">
                  <c:v>38.86836285</c:v>
                </c:pt>
                <c:pt idx="95">
                  <c:v>38.86701946</c:v>
                </c:pt>
                <c:pt idx="96">
                  <c:v>38.86565778</c:v>
                </c:pt>
                <c:pt idx="97">
                  <c:v>38.8643047</c:v>
                </c:pt>
                <c:pt idx="98">
                  <c:v>38.86296494</c:v>
                </c:pt>
                <c:pt idx="99">
                  <c:v>38.86161892</c:v>
                </c:pt>
                <c:pt idx="100">
                  <c:v>38.86025554</c:v>
                </c:pt>
                <c:pt idx="101">
                  <c:v>38.85891845</c:v>
                </c:pt>
                <c:pt idx="102">
                  <c:v>38.85766583</c:v>
                </c:pt>
                <c:pt idx="103">
                  <c:v>38.85638474</c:v>
                </c:pt>
                <c:pt idx="104">
                  <c:v>38.85511037</c:v>
                </c:pt>
                <c:pt idx="105">
                  <c:v>38.85387371</c:v>
                </c:pt>
                <c:pt idx="106">
                  <c:v>38.85265203</c:v>
                </c:pt>
                <c:pt idx="107">
                  <c:v>38.85141986</c:v>
                </c:pt>
                <c:pt idx="108">
                  <c:v>38.85014247</c:v>
                </c:pt>
                <c:pt idx="109">
                  <c:v>38.84895165</c:v>
                </c:pt>
                <c:pt idx="110">
                  <c:v>38.84791782</c:v>
                </c:pt>
                <c:pt idx="111">
                  <c:v>38.8469126</c:v>
                </c:pt>
                <c:pt idx="112">
                  <c:v>38.84592692</c:v>
                </c:pt>
                <c:pt idx="113">
                  <c:v>38.84498145</c:v>
                </c:pt>
                <c:pt idx="114">
                  <c:v>38.84426668</c:v>
                </c:pt>
                <c:pt idx="115">
                  <c:v>38.8436761</c:v>
                </c:pt>
                <c:pt idx="116">
                  <c:v>38.84295193</c:v>
                </c:pt>
                <c:pt idx="117">
                  <c:v>38.84203205</c:v>
                </c:pt>
                <c:pt idx="118">
                  <c:v>38.84102521</c:v>
                </c:pt>
                <c:pt idx="119">
                  <c:v>38.83991628</c:v>
                </c:pt>
                <c:pt idx="120">
                  <c:v>38.83880074</c:v>
                </c:pt>
                <c:pt idx="121">
                  <c:v>38.83788116</c:v>
                </c:pt>
                <c:pt idx="122">
                  <c:v>38.8359847</c:v>
                </c:pt>
                <c:pt idx="123">
                  <c:v>38.83392845</c:v>
                </c:pt>
                <c:pt idx="124">
                  <c:v>38.83174144</c:v>
                </c:pt>
                <c:pt idx="125">
                  <c:v>38.82965871</c:v>
                </c:pt>
                <c:pt idx="126">
                  <c:v>38.82774661</c:v>
                </c:pt>
                <c:pt idx="127">
                  <c:v>38.82614575</c:v>
                </c:pt>
                <c:pt idx="128">
                  <c:v>38.82460062</c:v>
                </c:pt>
                <c:pt idx="129">
                  <c:v>38.82276888</c:v>
                </c:pt>
                <c:pt idx="130">
                  <c:v>38.82074527</c:v>
                </c:pt>
                <c:pt idx="131">
                  <c:v>38.81892499</c:v>
                </c:pt>
                <c:pt idx="132">
                  <c:v>38.81729809</c:v>
                </c:pt>
                <c:pt idx="133">
                  <c:v>38.81604215</c:v>
                </c:pt>
                <c:pt idx="134">
                  <c:v>38.81521748</c:v>
                </c:pt>
                <c:pt idx="135">
                  <c:v>38.81468663</c:v>
                </c:pt>
                <c:pt idx="136">
                  <c:v>38.81420499</c:v>
                </c:pt>
                <c:pt idx="137">
                  <c:v>38.81384339</c:v>
                </c:pt>
                <c:pt idx="138">
                  <c:v>38.81389544</c:v>
                </c:pt>
                <c:pt idx="139">
                  <c:v>38.81403727</c:v>
                </c:pt>
                <c:pt idx="140">
                  <c:v>38.81381388</c:v>
                </c:pt>
                <c:pt idx="141">
                  <c:v>38.81350304</c:v>
                </c:pt>
                <c:pt idx="142">
                  <c:v>38.81310559</c:v>
                </c:pt>
                <c:pt idx="143">
                  <c:v>38.81258301</c:v>
                </c:pt>
                <c:pt idx="144">
                  <c:v>38.81195543</c:v>
                </c:pt>
                <c:pt idx="145">
                  <c:v>38.81132114</c:v>
                </c:pt>
                <c:pt idx="146">
                  <c:v>38.81070551</c:v>
                </c:pt>
                <c:pt idx="147">
                  <c:v>38.80997736</c:v>
                </c:pt>
                <c:pt idx="148">
                  <c:v>38.80965431</c:v>
                </c:pt>
                <c:pt idx="149">
                  <c:v>38.80913054</c:v>
                </c:pt>
                <c:pt idx="150">
                  <c:v>38.8084523</c:v>
                </c:pt>
                <c:pt idx="151">
                  <c:v>38.80771949</c:v>
                </c:pt>
                <c:pt idx="152">
                  <c:v>38.80703592</c:v>
                </c:pt>
                <c:pt idx="153">
                  <c:v>38.80640885</c:v>
                </c:pt>
                <c:pt idx="154">
                  <c:v>38.8057886</c:v>
                </c:pt>
                <c:pt idx="155">
                  <c:v>38.80520163</c:v>
                </c:pt>
                <c:pt idx="156">
                  <c:v>38.80483003</c:v>
                </c:pt>
                <c:pt idx="157">
                  <c:v>38.80451179</c:v>
                </c:pt>
                <c:pt idx="158">
                  <c:v>38.80422746</c:v>
                </c:pt>
                <c:pt idx="159">
                  <c:v>38.80393676</c:v>
                </c:pt>
                <c:pt idx="160">
                  <c:v>38.80362077</c:v>
                </c:pt>
                <c:pt idx="161">
                  <c:v>38.80367859</c:v>
                </c:pt>
                <c:pt idx="162">
                  <c:v>38.8024084</c:v>
                </c:pt>
                <c:pt idx="163">
                  <c:v>38.80092641</c:v>
                </c:pt>
                <c:pt idx="164">
                  <c:v>38.79949634</c:v>
                </c:pt>
                <c:pt idx="165">
                  <c:v>38.79827086</c:v>
                </c:pt>
                <c:pt idx="166">
                  <c:v>38.7972075</c:v>
                </c:pt>
                <c:pt idx="167">
                  <c:v>38.79618945</c:v>
                </c:pt>
                <c:pt idx="168">
                  <c:v>38.79516908</c:v>
                </c:pt>
                <c:pt idx="169">
                  <c:v>38.79425776</c:v>
                </c:pt>
                <c:pt idx="170">
                  <c:v>38.79374449</c:v>
                </c:pt>
                <c:pt idx="171">
                  <c:v>38.79367224</c:v>
                </c:pt>
                <c:pt idx="172">
                  <c:v>38.79360324</c:v>
                </c:pt>
                <c:pt idx="173">
                  <c:v>38.793566</c:v>
                </c:pt>
                <c:pt idx="174">
                  <c:v>38.79359094</c:v>
                </c:pt>
                <c:pt idx="175">
                  <c:v>38.79369241</c:v>
                </c:pt>
                <c:pt idx="176">
                  <c:v>38.79369569</c:v>
                </c:pt>
                <c:pt idx="177">
                  <c:v>38.79329716</c:v>
                </c:pt>
                <c:pt idx="178">
                  <c:v>38.79261777</c:v>
                </c:pt>
                <c:pt idx="179">
                  <c:v>38.79175763</c:v>
                </c:pt>
                <c:pt idx="180">
                  <c:v>38.79100244</c:v>
                </c:pt>
                <c:pt idx="181">
                  <c:v>38.7904256</c:v>
                </c:pt>
                <c:pt idx="182">
                  <c:v>38.7901283</c:v>
                </c:pt>
                <c:pt idx="183">
                  <c:v>38.78997233</c:v>
                </c:pt>
                <c:pt idx="184">
                  <c:v>38.78972801</c:v>
                </c:pt>
                <c:pt idx="185">
                  <c:v>38.78930485</c:v>
                </c:pt>
                <c:pt idx="186">
                  <c:v>38.7889105</c:v>
                </c:pt>
                <c:pt idx="187">
                  <c:v>38.78846572</c:v>
                </c:pt>
                <c:pt idx="188">
                  <c:v>38.78801386</c:v>
                </c:pt>
                <c:pt idx="189">
                  <c:v>38.78728849</c:v>
                </c:pt>
                <c:pt idx="190">
                  <c:v>38.78650803</c:v>
                </c:pt>
                <c:pt idx="191">
                  <c:v>38.7858316</c:v>
                </c:pt>
                <c:pt idx="192">
                  <c:v>38.78516047</c:v>
                </c:pt>
                <c:pt idx="193">
                  <c:v>38.78421133</c:v>
                </c:pt>
                <c:pt idx="194">
                  <c:v>38.78311805</c:v>
                </c:pt>
                <c:pt idx="195">
                  <c:v>38.78174605</c:v>
                </c:pt>
                <c:pt idx="196">
                  <c:v>38.78051594</c:v>
                </c:pt>
                <c:pt idx="197">
                  <c:v>38.77934836</c:v>
                </c:pt>
                <c:pt idx="198">
                  <c:v>38.77824507</c:v>
                </c:pt>
                <c:pt idx="199">
                  <c:v>38.77717033</c:v>
                </c:pt>
                <c:pt idx="200">
                  <c:v>38.77612708</c:v>
                </c:pt>
                <c:pt idx="201">
                  <c:v>38.77523752</c:v>
                </c:pt>
                <c:pt idx="202">
                  <c:v>38.77470447</c:v>
                </c:pt>
                <c:pt idx="203">
                  <c:v>38.77438132</c:v>
                </c:pt>
                <c:pt idx="204">
                  <c:v>38.77436052</c:v>
                </c:pt>
                <c:pt idx="205">
                  <c:v>38.77442389</c:v>
                </c:pt>
                <c:pt idx="206">
                  <c:v>38.77409356</c:v>
                </c:pt>
                <c:pt idx="207">
                  <c:v>38.77316007</c:v>
                </c:pt>
                <c:pt idx="208">
                  <c:v>38.77211813</c:v>
                </c:pt>
                <c:pt idx="209">
                  <c:v>38.77104689</c:v>
                </c:pt>
                <c:pt idx="210">
                  <c:v>38.77005128</c:v>
                </c:pt>
                <c:pt idx="211">
                  <c:v>38.7692729</c:v>
                </c:pt>
                <c:pt idx="212">
                  <c:v>38.76869068</c:v>
                </c:pt>
                <c:pt idx="213">
                  <c:v>38.76808858</c:v>
                </c:pt>
                <c:pt idx="214">
                  <c:v>38.76719092</c:v>
                </c:pt>
                <c:pt idx="215">
                  <c:v>38.76589682</c:v>
                </c:pt>
                <c:pt idx="216">
                  <c:v>38.76461756</c:v>
                </c:pt>
                <c:pt idx="217">
                  <c:v>38.76332425</c:v>
                </c:pt>
                <c:pt idx="218">
                  <c:v>38.76200463</c:v>
                </c:pt>
                <c:pt idx="219">
                  <c:v>38.76072552</c:v>
                </c:pt>
                <c:pt idx="220">
                  <c:v>38.75965859</c:v>
                </c:pt>
                <c:pt idx="221">
                  <c:v>38.75848088</c:v>
                </c:pt>
                <c:pt idx="222">
                  <c:v>38.757279</c:v>
                </c:pt>
                <c:pt idx="223">
                  <c:v>38.75612268</c:v>
                </c:pt>
                <c:pt idx="224">
                  <c:v>38.75497238</c:v>
                </c:pt>
                <c:pt idx="225">
                  <c:v>38.75385632</c:v>
                </c:pt>
                <c:pt idx="226">
                  <c:v>38.75280091</c:v>
                </c:pt>
                <c:pt idx="227">
                  <c:v>38.7516679</c:v>
                </c:pt>
                <c:pt idx="228">
                  <c:v>38.75058159</c:v>
                </c:pt>
                <c:pt idx="229">
                  <c:v>38.74943904</c:v>
                </c:pt>
                <c:pt idx="230">
                  <c:v>38.74848321</c:v>
                </c:pt>
                <c:pt idx="231">
                  <c:v>38.74802821</c:v>
                </c:pt>
                <c:pt idx="232">
                  <c:v>38.74765731</c:v>
                </c:pt>
                <c:pt idx="233">
                  <c:v>38.74699257</c:v>
                </c:pt>
                <c:pt idx="234">
                  <c:v>38.7462766</c:v>
                </c:pt>
                <c:pt idx="235">
                  <c:v>38.74562925</c:v>
                </c:pt>
                <c:pt idx="236">
                  <c:v>38.74498786</c:v>
                </c:pt>
                <c:pt idx="237">
                  <c:v>38.74452419</c:v>
                </c:pt>
                <c:pt idx="238">
                  <c:v>38.74432338</c:v>
                </c:pt>
                <c:pt idx="239">
                  <c:v>38.74336828</c:v>
                </c:pt>
                <c:pt idx="240">
                  <c:v>38.74191823</c:v>
                </c:pt>
                <c:pt idx="241">
                  <c:v>38.7405263</c:v>
                </c:pt>
                <c:pt idx="242">
                  <c:v>38.73908842</c:v>
                </c:pt>
                <c:pt idx="243">
                  <c:v>38.73763576</c:v>
                </c:pt>
                <c:pt idx="244">
                  <c:v>38.73619856</c:v>
                </c:pt>
                <c:pt idx="245">
                  <c:v>38.73473159</c:v>
                </c:pt>
                <c:pt idx="246">
                  <c:v>38.73312321</c:v>
                </c:pt>
                <c:pt idx="247">
                  <c:v>38.73149567</c:v>
                </c:pt>
                <c:pt idx="248">
                  <c:v>38.7297818</c:v>
                </c:pt>
                <c:pt idx="249">
                  <c:v>38.72800897</c:v>
                </c:pt>
                <c:pt idx="250">
                  <c:v>38.72627919</c:v>
                </c:pt>
                <c:pt idx="251">
                  <c:v>38.72465706</c:v>
                </c:pt>
                <c:pt idx="252">
                  <c:v>38.72315065</c:v>
                </c:pt>
                <c:pt idx="253">
                  <c:v>38.72166546</c:v>
                </c:pt>
                <c:pt idx="254">
                  <c:v>38.7200904</c:v>
                </c:pt>
                <c:pt idx="255">
                  <c:v>38.71858977</c:v>
                </c:pt>
                <c:pt idx="256">
                  <c:v>38.717187</c:v>
                </c:pt>
                <c:pt idx="257">
                  <c:v>38.71570384</c:v>
                </c:pt>
                <c:pt idx="258">
                  <c:v>38.71425273</c:v>
                </c:pt>
                <c:pt idx="259">
                  <c:v>38.71281571</c:v>
                </c:pt>
                <c:pt idx="260">
                  <c:v>38.7113347</c:v>
                </c:pt>
                <c:pt idx="261">
                  <c:v>38.7098354</c:v>
                </c:pt>
                <c:pt idx="262">
                  <c:v>38.70843017</c:v>
                </c:pt>
                <c:pt idx="263">
                  <c:v>38.70708025</c:v>
                </c:pt>
                <c:pt idx="264">
                  <c:v>38.7056786</c:v>
                </c:pt>
                <c:pt idx="265">
                  <c:v>38.70385543</c:v>
                </c:pt>
                <c:pt idx="266">
                  <c:v>38.70169771</c:v>
                </c:pt>
                <c:pt idx="267">
                  <c:v>38.69949202</c:v>
                </c:pt>
                <c:pt idx="268">
                  <c:v>38.6974197</c:v>
                </c:pt>
                <c:pt idx="269">
                  <c:v>38.69560277</c:v>
                </c:pt>
                <c:pt idx="270">
                  <c:v>38.69401827</c:v>
                </c:pt>
                <c:pt idx="271">
                  <c:v>38.69252081</c:v>
                </c:pt>
                <c:pt idx="272">
                  <c:v>38.6908408</c:v>
                </c:pt>
                <c:pt idx="273">
                  <c:v>38.68881242</c:v>
                </c:pt>
                <c:pt idx="274">
                  <c:v>38.68680769</c:v>
                </c:pt>
                <c:pt idx="275">
                  <c:v>38.68493044</c:v>
                </c:pt>
                <c:pt idx="276">
                  <c:v>38.68398554</c:v>
                </c:pt>
                <c:pt idx="277">
                  <c:v>38.68376633</c:v>
                </c:pt>
                <c:pt idx="278">
                  <c:v>38.68397378</c:v>
                </c:pt>
                <c:pt idx="279">
                  <c:v>38.68435992</c:v>
                </c:pt>
                <c:pt idx="280">
                  <c:v>38.68474175</c:v>
                </c:pt>
                <c:pt idx="281">
                  <c:v>38.68489728</c:v>
                </c:pt>
                <c:pt idx="282">
                  <c:v>38.68473053</c:v>
                </c:pt>
                <c:pt idx="283">
                  <c:v>38.68436445</c:v>
                </c:pt>
                <c:pt idx="284">
                  <c:v>38.68400273</c:v>
                </c:pt>
                <c:pt idx="285">
                  <c:v>38.68395941</c:v>
                </c:pt>
                <c:pt idx="286">
                  <c:v>38.68382946</c:v>
                </c:pt>
                <c:pt idx="287">
                  <c:v>38.68352738</c:v>
                </c:pt>
                <c:pt idx="288">
                  <c:v>38.68328158</c:v>
                </c:pt>
                <c:pt idx="289">
                  <c:v>38.68308771</c:v>
                </c:pt>
                <c:pt idx="290">
                  <c:v>38.68286481</c:v>
                </c:pt>
                <c:pt idx="291">
                  <c:v>38.68269174</c:v>
                </c:pt>
                <c:pt idx="292">
                  <c:v>38.68267945</c:v>
                </c:pt>
                <c:pt idx="293">
                  <c:v>38.68276835</c:v>
                </c:pt>
                <c:pt idx="294">
                  <c:v>38.682695</c:v>
                </c:pt>
                <c:pt idx="295">
                  <c:v>38.68262667</c:v>
                </c:pt>
                <c:pt idx="296">
                  <c:v>38.6826462</c:v>
                </c:pt>
                <c:pt idx="297">
                  <c:v>38.68275204</c:v>
                </c:pt>
                <c:pt idx="298">
                  <c:v>38.68247152</c:v>
                </c:pt>
                <c:pt idx="299">
                  <c:v>38.6816815</c:v>
                </c:pt>
                <c:pt idx="300">
                  <c:v>38.68070454</c:v>
                </c:pt>
                <c:pt idx="301">
                  <c:v>38.67985645</c:v>
                </c:pt>
                <c:pt idx="302">
                  <c:v>38.67922787</c:v>
                </c:pt>
                <c:pt idx="303">
                  <c:v>38.67879784</c:v>
                </c:pt>
                <c:pt idx="304">
                  <c:v>38.67866908</c:v>
                </c:pt>
                <c:pt idx="305">
                  <c:v>38.67898002</c:v>
                </c:pt>
                <c:pt idx="306">
                  <c:v>38.67958385</c:v>
                </c:pt>
                <c:pt idx="307">
                  <c:v>38.68025544</c:v>
                </c:pt>
                <c:pt idx="308">
                  <c:v>38.68091829</c:v>
                </c:pt>
                <c:pt idx="309">
                  <c:v>38.68170469</c:v>
                </c:pt>
                <c:pt idx="310">
                  <c:v>38.68267419</c:v>
                </c:pt>
                <c:pt idx="311">
                  <c:v>38.68373406</c:v>
                </c:pt>
                <c:pt idx="312">
                  <c:v>38.68500881</c:v>
                </c:pt>
                <c:pt idx="313">
                  <c:v>38.68640146</c:v>
                </c:pt>
                <c:pt idx="314">
                  <c:v>38.68775043</c:v>
                </c:pt>
                <c:pt idx="315">
                  <c:v>38.68821259</c:v>
                </c:pt>
                <c:pt idx="316">
                  <c:v>38.68735967</c:v>
                </c:pt>
                <c:pt idx="317">
                  <c:v>38.68492501</c:v>
                </c:pt>
                <c:pt idx="318">
                  <c:v>38.68127788</c:v>
                </c:pt>
                <c:pt idx="319">
                  <c:v>38.67688186</c:v>
                </c:pt>
                <c:pt idx="320">
                  <c:v>38.67240944</c:v>
                </c:pt>
                <c:pt idx="321">
                  <c:v>38.66783898</c:v>
                </c:pt>
                <c:pt idx="322">
                  <c:v>38.66308822</c:v>
                </c:pt>
                <c:pt idx="323">
                  <c:v>38.65763529</c:v>
                </c:pt>
                <c:pt idx="324">
                  <c:v>38.6509615</c:v>
                </c:pt>
                <c:pt idx="325">
                  <c:v>38.64393391</c:v>
                </c:pt>
                <c:pt idx="326">
                  <c:v>38.6370741</c:v>
                </c:pt>
                <c:pt idx="327">
                  <c:v>38.6310697</c:v>
                </c:pt>
                <c:pt idx="328">
                  <c:v>38.62644744</c:v>
                </c:pt>
                <c:pt idx="329">
                  <c:v>38.62345295</c:v>
                </c:pt>
                <c:pt idx="330">
                  <c:v>38.62222375</c:v>
                </c:pt>
                <c:pt idx="331">
                  <c:v>38.62208617</c:v>
                </c:pt>
                <c:pt idx="332">
                  <c:v>38.62279939</c:v>
                </c:pt>
                <c:pt idx="333">
                  <c:v>38.62419266</c:v>
                </c:pt>
                <c:pt idx="334">
                  <c:v>38.6262678</c:v>
                </c:pt>
                <c:pt idx="335">
                  <c:v>38.62918524</c:v>
                </c:pt>
                <c:pt idx="336">
                  <c:v>38.63306179</c:v>
                </c:pt>
                <c:pt idx="337">
                  <c:v>38.6375074</c:v>
                </c:pt>
                <c:pt idx="338">
                  <c:v>38.64230212</c:v>
                </c:pt>
                <c:pt idx="339">
                  <c:v>38.64735474</c:v>
                </c:pt>
                <c:pt idx="340">
                  <c:v>38.65311732</c:v>
                </c:pt>
                <c:pt idx="341">
                  <c:v>38.65923653</c:v>
                </c:pt>
                <c:pt idx="342">
                  <c:v>38.66527215</c:v>
                </c:pt>
                <c:pt idx="343">
                  <c:v>38.6708928</c:v>
                </c:pt>
                <c:pt idx="344">
                  <c:v>38.67607189</c:v>
                </c:pt>
                <c:pt idx="345">
                  <c:v>38.68053845</c:v>
                </c:pt>
                <c:pt idx="346">
                  <c:v>38.68421496</c:v>
                </c:pt>
                <c:pt idx="347">
                  <c:v>38.68699708</c:v>
                </c:pt>
                <c:pt idx="348">
                  <c:v>38.68841059</c:v>
                </c:pt>
                <c:pt idx="349">
                  <c:v>38.68798861</c:v>
                </c:pt>
                <c:pt idx="350">
                  <c:v>38.68574273</c:v>
                </c:pt>
                <c:pt idx="351">
                  <c:v>38.68187115</c:v>
                </c:pt>
                <c:pt idx="352">
                  <c:v>38.67690444</c:v>
                </c:pt>
                <c:pt idx="353">
                  <c:v>38.67182802</c:v>
                </c:pt>
                <c:pt idx="354">
                  <c:v>38.66689995</c:v>
                </c:pt>
                <c:pt idx="355">
                  <c:v>38.66202037</c:v>
                </c:pt>
                <c:pt idx="356">
                  <c:v>38.65665025</c:v>
                </c:pt>
                <c:pt idx="357">
                  <c:v>38.65055786</c:v>
                </c:pt>
                <c:pt idx="358">
                  <c:v>38.64398299</c:v>
                </c:pt>
                <c:pt idx="359">
                  <c:v>38.63729388</c:v>
                </c:pt>
                <c:pt idx="360">
                  <c:v>38.63091013</c:v>
                </c:pt>
                <c:pt idx="361">
                  <c:v>38.62567239</c:v>
                </c:pt>
                <c:pt idx="362">
                  <c:v>38.62260221</c:v>
                </c:pt>
                <c:pt idx="363">
                  <c:v>38.62215449</c:v>
                </c:pt>
                <c:pt idx="364">
                  <c:v>38.62425193</c:v>
                </c:pt>
                <c:pt idx="365">
                  <c:v>38.62808194</c:v>
                </c:pt>
                <c:pt idx="366">
                  <c:v>38.63282428</c:v>
                </c:pt>
                <c:pt idx="367">
                  <c:v>38.63781885</c:v>
                </c:pt>
                <c:pt idx="368">
                  <c:v>38.64298525</c:v>
                </c:pt>
                <c:pt idx="369">
                  <c:v>38.64807316</c:v>
                </c:pt>
                <c:pt idx="370">
                  <c:v>38.65294669</c:v>
                </c:pt>
                <c:pt idx="371">
                  <c:v>38.65791818</c:v>
                </c:pt>
                <c:pt idx="372">
                  <c:v>38.66271759</c:v>
                </c:pt>
                <c:pt idx="373">
                  <c:v>38.66734748</c:v>
                </c:pt>
                <c:pt idx="374">
                  <c:v>38.6719509</c:v>
                </c:pt>
                <c:pt idx="375">
                  <c:v>38.67701811</c:v>
                </c:pt>
                <c:pt idx="376">
                  <c:v>38.68287557</c:v>
                </c:pt>
                <c:pt idx="377">
                  <c:v>38.68895671</c:v>
                </c:pt>
                <c:pt idx="378">
                  <c:v>38.69463962</c:v>
                </c:pt>
                <c:pt idx="379">
                  <c:v>38.69948353</c:v>
                </c:pt>
                <c:pt idx="380">
                  <c:v>38.70374946</c:v>
                </c:pt>
                <c:pt idx="381">
                  <c:v>38.70753654</c:v>
                </c:pt>
                <c:pt idx="382">
                  <c:v>38.71077257</c:v>
                </c:pt>
                <c:pt idx="383">
                  <c:v>38.71342265</c:v>
                </c:pt>
                <c:pt idx="384">
                  <c:v>38.71598798</c:v>
                </c:pt>
                <c:pt idx="385">
                  <c:v>38.71819061</c:v>
                </c:pt>
                <c:pt idx="386">
                  <c:v>38.71957509</c:v>
                </c:pt>
                <c:pt idx="387">
                  <c:v>38.71903832</c:v>
                </c:pt>
                <c:pt idx="388">
                  <c:v>38.71633101</c:v>
                </c:pt>
                <c:pt idx="389">
                  <c:v>38.71234113</c:v>
                </c:pt>
                <c:pt idx="390">
                  <c:v>38.70789164</c:v>
                </c:pt>
                <c:pt idx="391">
                  <c:v>38.70343411</c:v>
                </c:pt>
                <c:pt idx="392">
                  <c:v>38.69899441</c:v>
                </c:pt>
                <c:pt idx="393">
                  <c:v>38.69455563</c:v>
                </c:pt>
                <c:pt idx="394">
                  <c:v>38.69006762</c:v>
                </c:pt>
                <c:pt idx="395">
                  <c:v>38.68570287</c:v>
                </c:pt>
                <c:pt idx="396">
                  <c:v>38.68128442</c:v>
                </c:pt>
                <c:pt idx="397">
                  <c:v>38.67689966</c:v>
                </c:pt>
                <c:pt idx="398">
                  <c:v>38.67256595</c:v>
                </c:pt>
                <c:pt idx="399">
                  <c:v>38.6681866</c:v>
                </c:pt>
                <c:pt idx="400">
                  <c:v>38.66369188</c:v>
                </c:pt>
                <c:pt idx="401">
                  <c:v>38.6590936</c:v>
                </c:pt>
                <c:pt idx="402">
                  <c:v>38.65417422</c:v>
                </c:pt>
                <c:pt idx="403">
                  <c:v>38.64894193</c:v>
                </c:pt>
                <c:pt idx="404">
                  <c:v>38.64375972</c:v>
                </c:pt>
                <c:pt idx="405">
                  <c:v>38.63938039</c:v>
                </c:pt>
                <c:pt idx="406">
                  <c:v>38.63567832</c:v>
                </c:pt>
                <c:pt idx="407">
                  <c:v>38.63202515</c:v>
                </c:pt>
                <c:pt idx="408">
                  <c:v>38.62862165</c:v>
                </c:pt>
                <c:pt idx="409">
                  <c:v>38.62571895</c:v>
                </c:pt>
                <c:pt idx="410">
                  <c:v>38.62325144</c:v>
                </c:pt>
                <c:pt idx="411">
                  <c:v>38.62112386</c:v>
                </c:pt>
                <c:pt idx="412">
                  <c:v>38.61973967</c:v>
                </c:pt>
                <c:pt idx="413">
                  <c:v>38.61993881</c:v>
                </c:pt>
                <c:pt idx="414">
                  <c:v>38.62231801</c:v>
                </c:pt>
                <c:pt idx="415">
                  <c:v>38.62678526</c:v>
                </c:pt>
                <c:pt idx="416">
                  <c:v>38.63188489</c:v>
                </c:pt>
                <c:pt idx="417">
                  <c:v>38.63711876</c:v>
                </c:pt>
                <c:pt idx="418">
                  <c:v>38.64248049</c:v>
                </c:pt>
                <c:pt idx="419">
                  <c:v>38.64796426</c:v>
                </c:pt>
                <c:pt idx="420">
                  <c:v>38.65341906</c:v>
                </c:pt>
                <c:pt idx="421">
                  <c:v>38.65885508</c:v>
                </c:pt>
                <c:pt idx="422">
                  <c:v>38.66421201</c:v>
                </c:pt>
                <c:pt idx="423">
                  <c:v>38.66965036</c:v>
                </c:pt>
                <c:pt idx="424">
                  <c:v>38.67543637</c:v>
                </c:pt>
                <c:pt idx="425">
                  <c:v>38.68199557</c:v>
                </c:pt>
                <c:pt idx="426">
                  <c:v>38.6873411</c:v>
                </c:pt>
                <c:pt idx="427">
                  <c:v>38.69176224</c:v>
                </c:pt>
                <c:pt idx="428">
                  <c:v>38.6957521</c:v>
                </c:pt>
                <c:pt idx="429">
                  <c:v>38.69937839</c:v>
                </c:pt>
                <c:pt idx="430">
                  <c:v>38.70232955</c:v>
                </c:pt>
                <c:pt idx="431">
                  <c:v>38.70438489</c:v>
                </c:pt>
                <c:pt idx="432">
                  <c:v>38.70528389</c:v>
                </c:pt>
                <c:pt idx="433">
                  <c:v>38.70481489</c:v>
                </c:pt>
                <c:pt idx="434">
                  <c:v>38.70274739</c:v>
                </c:pt>
                <c:pt idx="435">
                  <c:v>38.69916257</c:v>
                </c:pt>
                <c:pt idx="436">
                  <c:v>38.69532238</c:v>
                </c:pt>
                <c:pt idx="437">
                  <c:v>38.69126816</c:v>
                </c:pt>
                <c:pt idx="438">
                  <c:v>38.6867686</c:v>
                </c:pt>
                <c:pt idx="439">
                  <c:v>38.68216042</c:v>
                </c:pt>
                <c:pt idx="440">
                  <c:v>38.67753513</c:v>
                </c:pt>
                <c:pt idx="441">
                  <c:v>38.67278339</c:v>
                </c:pt>
                <c:pt idx="442">
                  <c:v>38.66799759</c:v>
                </c:pt>
                <c:pt idx="443">
                  <c:v>38.66330711</c:v>
                </c:pt>
                <c:pt idx="444">
                  <c:v>38.65806914</c:v>
                </c:pt>
                <c:pt idx="445">
                  <c:v>38.65210692</c:v>
                </c:pt>
                <c:pt idx="446">
                  <c:v>38.64600245</c:v>
                </c:pt>
                <c:pt idx="447">
                  <c:v>38.64054683</c:v>
                </c:pt>
                <c:pt idx="448">
                  <c:v>38.6362728</c:v>
                </c:pt>
                <c:pt idx="449">
                  <c:v>38.63281549</c:v>
                </c:pt>
                <c:pt idx="450">
                  <c:v>38.62964054</c:v>
                </c:pt>
                <c:pt idx="451">
                  <c:v>38.62689901</c:v>
                </c:pt>
                <c:pt idx="452">
                  <c:v>38.6247769</c:v>
                </c:pt>
                <c:pt idx="453">
                  <c:v>38.62300711</c:v>
                </c:pt>
                <c:pt idx="454">
                  <c:v>38.62320646</c:v>
                </c:pt>
                <c:pt idx="455">
                  <c:v>38.62552069</c:v>
                </c:pt>
                <c:pt idx="456">
                  <c:v>38.6295468</c:v>
                </c:pt>
                <c:pt idx="457">
                  <c:v>38.6344346</c:v>
                </c:pt>
                <c:pt idx="458">
                  <c:v>38.63943689</c:v>
                </c:pt>
                <c:pt idx="459">
                  <c:v>38.64452273</c:v>
                </c:pt>
                <c:pt idx="460">
                  <c:v>38.64969753</c:v>
                </c:pt>
                <c:pt idx="461">
                  <c:v>38.65492602</c:v>
                </c:pt>
                <c:pt idx="462">
                  <c:v>38.66038777</c:v>
                </c:pt>
                <c:pt idx="463">
                  <c:v>38.66589835</c:v>
                </c:pt>
                <c:pt idx="464">
                  <c:v>38.67163104</c:v>
                </c:pt>
                <c:pt idx="465">
                  <c:v>38.67738473</c:v>
                </c:pt>
                <c:pt idx="466">
                  <c:v>38.68231888</c:v>
                </c:pt>
                <c:pt idx="467">
                  <c:v>38.68616063</c:v>
                </c:pt>
                <c:pt idx="468">
                  <c:v>38.68947735</c:v>
                </c:pt>
                <c:pt idx="469">
                  <c:v>38.69258828</c:v>
                </c:pt>
                <c:pt idx="470">
                  <c:v>38.69540733</c:v>
                </c:pt>
                <c:pt idx="471">
                  <c:v>38.69784709</c:v>
                </c:pt>
                <c:pt idx="472">
                  <c:v>38.69945021</c:v>
                </c:pt>
                <c:pt idx="473">
                  <c:v>38.69935025</c:v>
                </c:pt>
                <c:pt idx="474">
                  <c:v>38.6973109</c:v>
                </c:pt>
                <c:pt idx="475">
                  <c:v>38.69370002</c:v>
                </c:pt>
                <c:pt idx="476">
                  <c:v>38.68958842</c:v>
                </c:pt>
                <c:pt idx="477">
                  <c:v>38.68528684</c:v>
                </c:pt>
                <c:pt idx="478">
                  <c:v>38.68097514</c:v>
                </c:pt>
                <c:pt idx="479">
                  <c:v>38.67668535</c:v>
                </c:pt>
                <c:pt idx="480">
                  <c:v>38.67242474</c:v>
                </c:pt>
                <c:pt idx="481">
                  <c:v>38.66821399</c:v>
                </c:pt>
                <c:pt idx="482">
                  <c:v>38.66402013</c:v>
                </c:pt>
                <c:pt idx="483">
                  <c:v>38.65996261</c:v>
                </c:pt>
                <c:pt idx="484">
                  <c:v>38.6554471</c:v>
                </c:pt>
                <c:pt idx="485">
                  <c:v>38.65007834</c:v>
                </c:pt>
                <c:pt idx="486">
                  <c:v>38.64490867</c:v>
                </c:pt>
                <c:pt idx="487">
                  <c:v>38.64084324</c:v>
                </c:pt>
                <c:pt idx="488">
                  <c:v>38.63790752</c:v>
                </c:pt>
                <c:pt idx="489">
                  <c:v>38.63554534</c:v>
                </c:pt>
                <c:pt idx="490">
                  <c:v>38.6334698</c:v>
                </c:pt>
                <c:pt idx="491">
                  <c:v>38.63239064</c:v>
                </c:pt>
                <c:pt idx="492">
                  <c:v>38.63319219</c:v>
                </c:pt>
                <c:pt idx="493">
                  <c:v>38.63569198</c:v>
                </c:pt>
                <c:pt idx="494">
                  <c:v>38.63931371</c:v>
                </c:pt>
                <c:pt idx="495">
                  <c:v>38.64369453</c:v>
                </c:pt>
                <c:pt idx="496">
                  <c:v>38.64801519</c:v>
                </c:pt>
                <c:pt idx="497">
                  <c:v>38.652548</c:v>
                </c:pt>
                <c:pt idx="498">
                  <c:v>38.6576188</c:v>
                </c:pt>
                <c:pt idx="499">
                  <c:v>38.66290811</c:v>
                </c:pt>
                <c:pt idx="500">
                  <c:v>38.6681665</c:v>
                </c:pt>
                <c:pt idx="501">
                  <c:v>38.67311152</c:v>
                </c:pt>
                <c:pt idx="502">
                  <c:v>38.67773265</c:v>
                </c:pt>
                <c:pt idx="503">
                  <c:v>38.68193905</c:v>
                </c:pt>
                <c:pt idx="504">
                  <c:v>38.68495974</c:v>
                </c:pt>
                <c:pt idx="505">
                  <c:v>38.68604747</c:v>
                </c:pt>
                <c:pt idx="506">
                  <c:v>38.68529176</c:v>
                </c:pt>
                <c:pt idx="507">
                  <c:v>38.6830295</c:v>
                </c:pt>
                <c:pt idx="508">
                  <c:v>38.67998382</c:v>
                </c:pt>
                <c:pt idx="509">
                  <c:v>38.67661323</c:v>
                </c:pt>
                <c:pt idx="510">
                  <c:v>38.67311425</c:v>
                </c:pt>
                <c:pt idx="511">
                  <c:v>38.66954113</c:v>
                </c:pt>
                <c:pt idx="512">
                  <c:v>38.66563745</c:v>
                </c:pt>
                <c:pt idx="513">
                  <c:v>38.66122442</c:v>
                </c:pt>
                <c:pt idx="514">
                  <c:v>38.6572504</c:v>
                </c:pt>
                <c:pt idx="515">
                  <c:v>38.65336963</c:v>
                </c:pt>
                <c:pt idx="516">
                  <c:v>38.65048811</c:v>
                </c:pt>
                <c:pt idx="517">
                  <c:v>38.65089969</c:v>
                </c:pt>
                <c:pt idx="518">
                  <c:v>38.65439667</c:v>
                </c:pt>
                <c:pt idx="519">
                  <c:v>38.65902472</c:v>
                </c:pt>
                <c:pt idx="520">
                  <c:v>38.66373774</c:v>
                </c:pt>
                <c:pt idx="521">
                  <c:v>38.66851902</c:v>
                </c:pt>
                <c:pt idx="522">
                  <c:v>38.67330832</c:v>
                </c:pt>
                <c:pt idx="523">
                  <c:v>38.67800367</c:v>
                </c:pt>
                <c:pt idx="524">
                  <c:v>38.68269544</c:v>
                </c:pt>
                <c:pt idx="525">
                  <c:v>38.68724645</c:v>
                </c:pt>
                <c:pt idx="526">
                  <c:v>38.69148627</c:v>
                </c:pt>
                <c:pt idx="527">
                  <c:v>38.69427723</c:v>
                </c:pt>
                <c:pt idx="528">
                  <c:v>38.69451518</c:v>
                </c:pt>
                <c:pt idx="529">
                  <c:v>38.69247901</c:v>
                </c:pt>
                <c:pt idx="530">
                  <c:v>38.6889055</c:v>
                </c:pt>
                <c:pt idx="531">
                  <c:v>38.68486005</c:v>
                </c:pt>
                <c:pt idx="532">
                  <c:v>38.68098848</c:v>
                </c:pt>
                <c:pt idx="533">
                  <c:v>38.67721486</c:v>
                </c:pt>
                <c:pt idx="534">
                  <c:v>38.67344157</c:v>
                </c:pt>
                <c:pt idx="535">
                  <c:v>38.66977673</c:v>
                </c:pt>
                <c:pt idx="536">
                  <c:v>38.66631968</c:v>
                </c:pt>
                <c:pt idx="537">
                  <c:v>38.66285453</c:v>
                </c:pt>
                <c:pt idx="538">
                  <c:v>38.65921879</c:v>
                </c:pt>
                <c:pt idx="539">
                  <c:v>38.65552999</c:v>
                </c:pt>
                <c:pt idx="540">
                  <c:v>38.65243016</c:v>
                </c:pt>
                <c:pt idx="541">
                  <c:v>38.65174054</c:v>
                </c:pt>
                <c:pt idx="542">
                  <c:v>38.65456324</c:v>
                </c:pt>
                <c:pt idx="543">
                  <c:v>38.65939987</c:v>
                </c:pt>
                <c:pt idx="544">
                  <c:v>38.66428343</c:v>
                </c:pt>
                <c:pt idx="545">
                  <c:v>38.66853274</c:v>
                </c:pt>
                <c:pt idx="546">
                  <c:v>38.67271974</c:v>
                </c:pt>
                <c:pt idx="547">
                  <c:v>38.67706677</c:v>
                </c:pt>
                <c:pt idx="548">
                  <c:v>38.68165081</c:v>
                </c:pt>
                <c:pt idx="549">
                  <c:v>38.68639077</c:v>
                </c:pt>
                <c:pt idx="550">
                  <c:v>38.69116924</c:v>
                </c:pt>
                <c:pt idx="551">
                  <c:v>38.69582116</c:v>
                </c:pt>
                <c:pt idx="552">
                  <c:v>38.70046989</c:v>
                </c:pt>
                <c:pt idx="553">
                  <c:v>38.70543584</c:v>
                </c:pt>
                <c:pt idx="554">
                  <c:v>38.71050929</c:v>
                </c:pt>
                <c:pt idx="555">
                  <c:v>38.71549088</c:v>
                </c:pt>
                <c:pt idx="556">
                  <c:v>38.72060927</c:v>
                </c:pt>
                <c:pt idx="557">
                  <c:v>38.72589255</c:v>
                </c:pt>
                <c:pt idx="558">
                  <c:v>38.73126451</c:v>
                </c:pt>
                <c:pt idx="559">
                  <c:v>38.73661888</c:v>
                </c:pt>
                <c:pt idx="560">
                  <c:v>38.7420814</c:v>
                </c:pt>
                <c:pt idx="561">
                  <c:v>38.74747043</c:v>
                </c:pt>
                <c:pt idx="562">
                  <c:v>38.75279795</c:v>
                </c:pt>
                <c:pt idx="563">
                  <c:v>38.75817288</c:v>
                </c:pt>
                <c:pt idx="564">
                  <c:v>38.76362465</c:v>
                </c:pt>
                <c:pt idx="565">
                  <c:v>38.76907364</c:v>
                </c:pt>
                <c:pt idx="566">
                  <c:v>38.7744558</c:v>
                </c:pt>
                <c:pt idx="567">
                  <c:v>38.77981298</c:v>
                </c:pt>
                <c:pt idx="568">
                  <c:v>38.78514116</c:v>
                </c:pt>
                <c:pt idx="569">
                  <c:v>38.79051757</c:v>
                </c:pt>
                <c:pt idx="570">
                  <c:v>38.79581641</c:v>
                </c:pt>
                <c:pt idx="571">
                  <c:v>38.80120591</c:v>
                </c:pt>
                <c:pt idx="572">
                  <c:v>38.80664095</c:v>
                </c:pt>
                <c:pt idx="573">
                  <c:v>38.8121975</c:v>
                </c:pt>
                <c:pt idx="574">
                  <c:v>38.81775057</c:v>
                </c:pt>
                <c:pt idx="575">
                  <c:v>38.8233172</c:v>
                </c:pt>
                <c:pt idx="576">
                  <c:v>38.82889607</c:v>
                </c:pt>
                <c:pt idx="577">
                  <c:v>38.834483</c:v>
                </c:pt>
                <c:pt idx="578">
                  <c:v>38.83998362</c:v>
                </c:pt>
                <c:pt idx="579">
                  <c:v>38.84543853</c:v>
                </c:pt>
                <c:pt idx="580">
                  <c:v>38.85105485</c:v>
                </c:pt>
                <c:pt idx="581">
                  <c:v>38.85680005</c:v>
                </c:pt>
                <c:pt idx="582">
                  <c:v>38.8625828</c:v>
                </c:pt>
                <c:pt idx="583">
                  <c:v>38.86851743</c:v>
                </c:pt>
                <c:pt idx="584">
                  <c:v>38.87449333</c:v>
                </c:pt>
                <c:pt idx="585">
                  <c:v>38.88048872</c:v>
                </c:pt>
                <c:pt idx="586">
                  <c:v>38.88655123</c:v>
                </c:pt>
                <c:pt idx="587">
                  <c:v>38.89285052</c:v>
                </c:pt>
                <c:pt idx="588">
                  <c:v>38.8991354</c:v>
                </c:pt>
                <c:pt idx="589">
                  <c:v>38.90537657</c:v>
                </c:pt>
                <c:pt idx="590">
                  <c:v>38.91156913</c:v>
                </c:pt>
                <c:pt idx="591">
                  <c:v>38.91777778</c:v>
                </c:pt>
                <c:pt idx="592">
                  <c:v>38.92405525</c:v>
                </c:pt>
                <c:pt idx="593">
                  <c:v>38.93015471</c:v>
                </c:pt>
                <c:pt idx="594">
                  <c:v>38.93617186</c:v>
                </c:pt>
                <c:pt idx="595">
                  <c:v>38.94220312</c:v>
                </c:pt>
                <c:pt idx="596">
                  <c:v>38.94825401</c:v>
                </c:pt>
                <c:pt idx="597">
                  <c:v>38.95419286</c:v>
                </c:pt>
                <c:pt idx="598">
                  <c:v>38.96013912</c:v>
                </c:pt>
                <c:pt idx="599">
                  <c:v>38.96609711</c:v>
                </c:pt>
                <c:pt idx="600">
                  <c:v>38.97192278</c:v>
                </c:pt>
                <c:pt idx="601">
                  <c:v>38.9775639</c:v>
                </c:pt>
                <c:pt idx="602">
                  <c:v>38.98322266</c:v>
                </c:pt>
                <c:pt idx="603">
                  <c:v>38.98891755</c:v>
                </c:pt>
                <c:pt idx="604">
                  <c:v>38.99459511</c:v>
                </c:pt>
                <c:pt idx="605">
                  <c:v>39.00013544</c:v>
                </c:pt>
                <c:pt idx="606">
                  <c:v>39.00558368</c:v>
                </c:pt>
                <c:pt idx="607">
                  <c:v>39.01092864</c:v>
                </c:pt>
                <c:pt idx="608">
                  <c:v>39.0163429</c:v>
                </c:pt>
                <c:pt idx="609">
                  <c:v>39.02211842</c:v>
                </c:pt>
                <c:pt idx="610">
                  <c:v>39.02771426</c:v>
                </c:pt>
                <c:pt idx="611">
                  <c:v>39.03340299</c:v>
                </c:pt>
                <c:pt idx="612">
                  <c:v>39.0390445</c:v>
                </c:pt>
                <c:pt idx="613">
                  <c:v>39.04448713</c:v>
                </c:pt>
                <c:pt idx="614">
                  <c:v>39.04986729</c:v>
                </c:pt>
                <c:pt idx="615">
                  <c:v>39.0552075</c:v>
                </c:pt>
                <c:pt idx="616">
                  <c:v>39.0604565</c:v>
                </c:pt>
                <c:pt idx="617">
                  <c:v>39.06566991</c:v>
                </c:pt>
                <c:pt idx="618">
                  <c:v>39.0708224</c:v>
                </c:pt>
                <c:pt idx="619">
                  <c:v>39.07596964</c:v>
                </c:pt>
                <c:pt idx="620">
                  <c:v>39.08083387</c:v>
                </c:pt>
                <c:pt idx="621">
                  <c:v>39.08543382</c:v>
                </c:pt>
                <c:pt idx="622">
                  <c:v>39.08999351</c:v>
                </c:pt>
                <c:pt idx="623">
                  <c:v>39.09453844</c:v>
                </c:pt>
                <c:pt idx="624">
                  <c:v>39.09886871</c:v>
                </c:pt>
                <c:pt idx="625">
                  <c:v>39.10301996</c:v>
                </c:pt>
                <c:pt idx="626">
                  <c:v>39.10693607</c:v>
                </c:pt>
                <c:pt idx="627">
                  <c:v>39.11023192</c:v>
                </c:pt>
                <c:pt idx="628">
                  <c:v>39.11279792</c:v>
                </c:pt>
                <c:pt idx="629">
                  <c:v>39.11543827</c:v>
                </c:pt>
                <c:pt idx="630">
                  <c:v>39.1192861</c:v>
                </c:pt>
                <c:pt idx="631">
                  <c:v>39.12331978</c:v>
                </c:pt>
                <c:pt idx="632">
                  <c:v>39.12560831</c:v>
                </c:pt>
                <c:pt idx="633">
                  <c:v>39.12738714</c:v>
                </c:pt>
                <c:pt idx="634">
                  <c:v>39.13014195</c:v>
                </c:pt>
                <c:pt idx="635">
                  <c:v>39.13312758</c:v>
                </c:pt>
                <c:pt idx="636">
                  <c:v>39.13603909</c:v>
                </c:pt>
                <c:pt idx="637">
                  <c:v>39.13897119</c:v>
                </c:pt>
                <c:pt idx="638">
                  <c:v>39.14189688</c:v>
                </c:pt>
                <c:pt idx="639">
                  <c:v>39.14467755</c:v>
                </c:pt>
                <c:pt idx="640">
                  <c:v>39.14749291</c:v>
                </c:pt>
                <c:pt idx="641">
                  <c:v>39.15067819</c:v>
                </c:pt>
                <c:pt idx="642">
                  <c:v>39.15420427</c:v>
                </c:pt>
                <c:pt idx="643">
                  <c:v>39.15764019</c:v>
                </c:pt>
                <c:pt idx="644">
                  <c:v>39.1592318</c:v>
                </c:pt>
                <c:pt idx="645">
                  <c:v>39.1580259</c:v>
                </c:pt>
                <c:pt idx="646">
                  <c:v>39.15463711</c:v>
                </c:pt>
                <c:pt idx="647">
                  <c:v>39.14989639</c:v>
                </c:pt>
                <c:pt idx="648">
                  <c:v>39.14490927</c:v>
                </c:pt>
                <c:pt idx="649">
                  <c:v>39.14064171</c:v>
                </c:pt>
                <c:pt idx="650">
                  <c:v>39.13678866</c:v>
                </c:pt>
                <c:pt idx="651">
                  <c:v>39.1331112</c:v>
                </c:pt>
                <c:pt idx="652">
                  <c:v>39.12942958</c:v>
                </c:pt>
                <c:pt idx="653">
                  <c:v>39.12566911</c:v>
                </c:pt>
                <c:pt idx="654">
                  <c:v>39.12171082</c:v>
                </c:pt>
                <c:pt idx="655">
                  <c:v>39.11790189</c:v>
                </c:pt>
                <c:pt idx="656">
                  <c:v>39.11495042</c:v>
                </c:pt>
                <c:pt idx="657">
                  <c:v>39.11406205</c:v>
                </c:pt>
                <c:pt idx="658">
                  <c:v>39.11511291</c:v>
                </c:pt>
                <c:pt idx="659">
                  <c:v>39.11773434</c:v>
                </c:pt>
                <c:pt idx="660">
                  <c:v>39.12104802</c:v>
                </c:pt>
                <c:pt idx="661">
                  <c:v>39.12486452</c:v>
                </c:pt>
                <c:pt idx="662">
                  <c:v>39.12984224</c:v>
                </c:pt>
                <c:pt idx="663">
                  <c:v>39.13529669</c:v>
                </c:pt>
                <c:pt idx="664">
                  <c:v>39.14016423</c:v>
                </c:pt>
                <c:pt idx="665">
                  <c:v>39.14477348</c:v>
                </c:pt>
                <c:pt idx="666">
                  <c:v>39.14901585</c:v>
                </c:pt>
                <c:pt idx="667">
                  <c:v>39.15311669</c:v>
                </c:pt>
                <c:pt idx="668">
                  <c:v>39.15717502</c:v>
                </c:pt>
                <c:pt idx="669">
                  <c:v>39.16116727</c:v>
                </c:pt>
                <c:pt idx="670">
                  <c:v>39.16513167</c:v>
                </c:pt>
                <c:pt idx="671">
                  <c:v>39.16898758</c:v>
                </c:pt>
                <c:pt idx="672">
                  <c:v>39.17261667</c:v>
                </c:pt>
                <c:pt idx="673">
                  <c:v>39.17631174</c:v>
                </c:pt>
                <c:pt idx="674">
                  <c:v>39.17994443</c:v>
                </c:pt>
                <c:pt idx="675">
                  <c:v>39.18346519</c:v>
                </c:pt>
                <c:pt idx="676">
                  <c:v>39.18668705</c:v>
                </c:pt>
                <c:pt idx="677">
                  <c:v>39.18874824</c:v>
                </c:pt>
                <c:pt idx="678">
                  <c:v>39.18930977</c:v>
                </c:pt>
                <c:pt idx="679">
                  <c:v>39.18819983</c:v>
                </c:pt>
                <c:pt idx="680">
                  <c:v>39.18583951</c:v>
                </c:pt>
                <c:pt idx="681">
                  <c:v>39.18220305</c:v>
                </c:pt>
                <c:pt idx="682">
                  <c:v>39.17767468</c:v>
                </c:pt>
                <c:pt idx="683">
                  <c:v>39.17292989</c:v>
                </c:pt>
                <c:pt idx="684">
                  <c:v>39.16803162</c:v>
                </c:pt>
                <c:pt idx="685">
                  <c:v>39.16296711</c:v>
                </c:pt>
                <c:pt idx="686">
                  <c:v>39.15807135</c:v>
                </c:pt>
                <c:pt idx="687">
                  <c:v>39.15330012</c:v>
                </c:pt>
                <c:pt idx="688">
                  <c:v>39.14816882</c:v>
                </c:pt>
                <c:pt idx="689">
                  <c:v>39.14221779</c:v>
                </c:pt>
                <c:pt idx="690">
                  <c:v>39.13600102</c:v>
                </c:pt>
                <c:pt idx="691">
                  <c:v>39.12983254</c:v>
                </c:pt>
                <c:pt idx="692">
                  <c:v>39.12427991</c:v>
                </c:pt>
                <c:pt idx="693">
                  <c:v>39.11942311</c:v>
                </c:pt>
                <c:pt idx="694">
                  <c:v>39.11483316</c:v>
                </c:pt>
                <c:pt idx="695">
                  <c:v>39.11021631</c:v>
                </c:pt>
                <c:pt idx="696">
                  <c:v>39.10555777</c:v>
                </c:pt>
                <c:pt idx="697">
                  <c:v>39.10088622</c:v>
                </c:pt>
                <c:pt idx="698">
                  <c:v>39.09631694</c:v>
                </c:pt>
                <c:pt idx="699">
                  <c:v>39.091869</c:v>
                </c:pt>
                <c:pt idx="700">
                  <c:v>39.08785361</c:v>
                </c:pt>
                <c:pt idx="701">
                  <c:v>39.08577006</c:v>
                </c:pt>
                <c:pt idx="702">
                  <c:v>39.08590057</c:v>
                </c:pt>
                <c:pt idx="703">
                  <c:v>39.08794532</c:v>
                </c:pt>
                <c:pt idx="704">
                  <c:v>39.09177208</c:v>
                </c:pt>
                <c:pt idx="705">
                  <c:v>39.09592314</c:v>
                </c:pt>
                <c:pt idx="706">
                  <c:v>39.10014882</c:v>
                </c:pt>
                <c:pt idx="707">
                  <c:v>39.10436567</c:v>
                </c:pt>
                <c:pt idx="708">
                  <c:v>39.10882436</c:v>
                </c:pt>
                <c:pt idx="709">
                  <c:v>39.11392668</c:v>
                </c:pt>
                <c:pt idx="710">
                  <c:v>39.11948565</c:v>
                </c:pt>
                <c:pt idx="711">
                  <c:v>39.12493126</c:v>
                </c:pt>
                <c:pt idx="712">
                  <c:v>39.12984945</c:v>
                </c:pt>
                <c:pt idx="713">
                  <c:v>39.13448225</c:v>
                </c:pt>
                <c:pt idx="714">
                  <c:v>39.13885268</c:v>
                </c:pt>
                <c:pt idx="715">
                  <c:v>39.14301575</c:v>
                </c:pt>
                <c:pt idx="716">
                  <c:v>39.14714104</c:v>
                </c:pt>
                <c:pt idx="717">
                  <c:v>39.15108374</c:v>
                </c:pt>
                <c:pt idx="718">
                  <c:v>39.15480646</c:v>
                </c:pt>
                <c:pt idx="719">
                  <c:v>39.15832755</c:v>
                </c:pt>
                <c:pt idx="720">
                  <c:v>39.16151923</c:v>
                </c:pt>
                <c:pt idx="721">
                  <c:v>39.16465891</c:v>
                </c:pt>
                <c:pt idx="722">
                  <c:v>39.1681815</c:v>
                </c:pt>
                <c:pt idx="723">
                  <c:v>39.17179552</c:v>
                </c:pt>
                <c:pt idx="724">
                  <c:v>39.17536725</c:v>
                </c:pt>
                <c:pt idx="725">
                  <c:v>39.17880344</c:v>
                </c:pt>
                <c:pt idx="726">
                  <c:v>39.18229895</c:v>
                </c:pt>
                <c:pt idx="727">
                  <c:v>39.18577149</c:v>
                </c:pt>
                <c:pt idx="728">
                  <c:v>39.18915267</c:v>
                </c:pt>
                <c:pt idx="729">
                  <c:v>39.19226677</c:v>
                </c:pt>
                <c:pt idx="730">
                  <c:v>39.19412432</c:v>
                </c:pt>
                <c:pt idx="731">
                  <c:v>39.1938107</c:v>
                </c:pt>
                <c:pt idx="732">
                  <c:v>39.19110074</c:v>
                </c:pt>
                <c:pt idx="733">
                  <c:v>39.18770958</c:v>
                </c:pt>
                <c:pt idx="734">
                  <c:v>39.1836028</c:v>
                </c:pt>
                <c:pt idx="735">
                  <c:v>39.1788731</c:v>
                </c:pt>
                <c:pt idx="736">
                  <c:v>39.17407217</c:v>
                </c:pt>
                <c:pt idx="737">
                  <c:v>39.16920844</c:v>
                </c:pt>
                <c:pt idx="738">
                  <c:v>39.164237</c:v>
                </c:pt>
                <c:pt idx="739">
                  <c:v>39.15919483</c:v>
                </c:pt>
                <c:pt idx="740">
                  <c:v>39.15410227</c:v>
                </c:pt>
                <c:pt idx="741">
                  <c:v>39.1487516</c:v>
                </c:pt>
                <c:pt idx="742">
                  <c:v>39.14322731</c:v>
                </c:pt>
                <c:pt idx="743">
                  <c:v>39.13806098</c:v>
                </c:pt>
                <c:pt idx="744">
                  <c:v>39.1335223</c:v>
                </c:pt>
                <c:pt idx="745">
                  <c:v>39.12916807</c:v>
                </c:pt>
                <c:pt idx="746">
                  <c:v>39.1247144</c:v>
                </c:pt>
                <c:pt idx="747">
                  <c:v>39.12017014</c:v>
                </c:pt>
                <c:pt idx="748">
                  <c:v>39.11571626</c:v>
                </c:pt>
                <c:pt idx="749">
                  <c:v>39.11130576</c:v>
                </c:pt>
                <c:pt idx="750">
                  <c:v>39.10672875</c:v>
                </c:pt>
                <c:pt idx="751">
                  <c:v>39.10200138</c:v>
                </c:pt>
                <c:pt idx="752">
                  <c:v>39.09725086</c:v>
                </c:pt>
                <c:pt idx="753">
                  <c:v>39.09371053</c:v>
                </c:pt>
                <c:pt idx="754">
                  <c:v>39.09175822</c:v>
                </c:pt>
                <c:pt idx="755">
                  <c:v>39.09186051</c:v>
                </c:pt>
                <c:pt idx="756">
                  <c:v>39.09384319</c:v>
                </c:pt>
                <c:pt idx="757">
                  <c:v>39.09759554</c:v>
                </c:pt>
                <c:pt idx="758">
                  <c:v>39.1015105</c:v>
                </c:pt>
                <c:pt idx="759">
                  <c:v>39.10606499</c:v>
                </c:pt>
                <c:pt idx="760">
                  <c:v>39.11158956</c:v>
                </c:pt>
                <c:pt idx="761">
                  <c:v>39.11756402</c:v>
                </c:pt>
                <c:pt idx="762">
                  <c:v>39.12337413</c:v>
                </c:pt>
                <c:pt idx="763">
                  <c:v>39.128766</c:v>
                </c:pt>
                <c:pt idx="764">
                  <c:v>39.13383144</c:v>
                </c:pt>
                <c:pt idx="765">
                  <c:v>39.13877587</c:v>
                </c:pt>
                <c:pt idx="766">
                  <c:v>39.14366385</c:v>
                </c:pt>
                <c:pt idx="767">
                  <c:v>39.14835439</c:v>
                </c:pt>
                <c:pt idx="768">
                  <c:v>39.15299793</c:v>
                </c:pt>
                <c:pt idx="769">
                  <c:v>39.15754887</c:v>
                </c:pt>
                <c:pt idx="770">
                  <c:v>39.16205819</c:v>
                </c:pt>
                <c:pt idx="771">
                  <c:v>39.16648695</c:v>
                </c:pt>
                <c:pt idx="772">
                  <c:v>39.17081975</c:v>
                </c:pt>
                <c:pt idx="773">
                  <c:v>39.17511667</c:v>
                </c:pt>
                <c:pt idx="774">
                  <c:v>39.17954077</c:v>
                </c:pt>
                <c:pt idx="775">
                  <c:v>39.18413131</c:v>
                </c:pt>
                <c:pt idx="776">
                  <c:v>39.18881909</c:v>
                </c:pt>
                <c:pt idx="777">
                  <c:v>39.19342332</c:v>
                </c:pt>
                <c:pt idx="778">
                  <c:v>39.19812538</c:v>
                </c:pt>
                <c:pt idx="779">
                  <c:v>39.20269055</c:v>
                </c:pt>
                <c:pt idx="780">
                  <c:v>39.20683962</c:v>
                </c:pt>
                <c:pt idx="781">
                  <c:v>39.21017346</c:v>
                </c:pt>
                <c:pt idx="782">
                  <c:v>39.21211532</c:v>
                </c:pt>
                <c:pt idx="783">
                  <c:v>39.21265548</c:v>
                </c:pt>
                <c:pt idx="784">
                  <c:v>39.21189814</c:v>
                </c:pt>
                <c:pt idx="785">
                  <c:v>39.20954271</c:v>
                </c:pt>
                <c:pt idx="786">
                  <c:v>39.20572442</c:v>
                </c:pt>
                <c:pt idx="787">
                  <c:v>39.20117678</c:v>
                </c:pt>
                <c:pt idx="788">
                  <c:v>39.19664498</c:v>
                </c:pt>
                <c:pt idx="789">
                  <c:v>39.19207334</c:v>
                </c:pt>
                <c:pt idx="790">
                  <c:v>39.18742155</c:v>
                </c:pt>
                <c:pt idx="791">
                  <c:v>39.18265329</c:v>
                </c:pt>
                <c:pt idx="792">
                  <c:v>39.1777792</c:v>
                </c:pt>
                <c:pt idx="793">
                  <c:v>39.17251988</c:v>
                </c:pt>
                <c:pt idx="794">
                  <c:v>39.16663703</c:v>
                </c:pt>
                <c:pt idx="795">
                  <c:v>39.16015587</c:v>
                </c:pt>
                <c:pt idx="796">
                  <c:v>39.15367973</c:v>
                </c:pt>
                <c:pt idx="797">
                  <c:v>39.14763988</c:v>
                </c:pt>
                <c:pt idx="798">
                  <c:v>39.14213774</c:v>
                </c:pt>
                <c:pt idx="799">
                  <c:v>39.13671968</c:v>
                </c:pt>
                <c:pt idx="800">
                  <c:v>39.13146385</c:v>
                </c:pt>
                <c:pt idx="801">
                  <c:v>39.12638349</c:v>
                </c:pt>
                <c:pt idx="802">
                  <c:v>39.12143667</c:v>
                </c:pt>
                <c:pt idx="803">
                  <c:v>39.11641139</c:v>
                </c:pt>
                <c:pt idx="804">
                  <c:v>39.11112006</c:v>
                </c:pt>
                <c:pt idx="805">
                  <c:v>39.10580226</c:v>
                </c:pt>
                <c:pt idx="806">
                  <c:v>39.10208647</c:v>
                </c:pt>
                <c:pt idx="807">
                  <c:v>39.1003955</c:v>
                </c:pt>
                <c:pt idx="808">
                  <c:v>39.10074523</c:v>
                </c:pt>
                <c:pt idx="809">
                  <c:v>39.10329791</c:v>
                </c:pt>
                <c:pt idx="810">
                  <c:v>39.10807966</c:v>
                </c:pt>
                <c:pt idx="811">
                  <c:v>39.11404755</c:v>
                </c:pt>
                <c:pt idx="812">
                  <c:v>39.12028925</c:v>
                </c:pt>
                <c:pt idx="813">
                  <c:v>39.125734</c:v>
                </c:pt>
                <c:pt idx="814">
                  <c:v>39.13034431</c:v>
                </c:pt>
                <c:pt idx="815">
                  <c:v>39.13474534</c:v>
                </c:pt>
                <c:pt idx="816">
                  <c:v>39.13927284</c:v>
                </c:pt>
                <c:pt idx="817">
                  <c:v>39.14385029</c:v>
                </c:pt>
                <c:pt idx="818">
                  <c:v>39.14838533</c:v>
                </c:pt>
                <c:pt idx="819">
                  <c:v>39.15296891</c:v>
                </c:pt>
                <c:pt idx="820">
                  <c:v>39.15763411</c:v>
                </c:pt>
                <c:pt idx="821">
                  <c:v>39.16219028</c:v>
                </c:pt>
                <c:pt idx="822">
                  <c:v>39.16687271</c:v>
                </c:pt>
                <c:pt idx="823">
                  <c:v>39.17155515</c:v>
                </c:pt>
                <c:pt idx="824">
                  <c:v>39.17641365</c:v>
                </c:pt>
                <c:pt idx="825">
                  <c:v>39.18156267</c:v>
                </c:pt>
                <c:pt idx="826">
                  <c:v>39.18685867</c:v>
                </c:pt>
                <c:pt idx="827">
                  <c:v>39.19211001</c:v>
                </c:pt>
                <c:pt idx="828">
                  <c:v>39.19733712</c:v>
                </c:pt>
                <c:pt idx="829">
                  <c:v>39.20252493</c:v>
                </c:pt>
                <c:pt idx="830">
                  <c:v>39.20768416</c:v>
                </c:pt>
                <c:pt idx="831">
                  <c:v>39.21262935</c:v>
                </c:pt>
                <c:pt idx="832">
                  <c:v>39.21745527</c:v>
                </c:pt>
                <c:pt idx="833">
                  <c:v>39.22208756</c:v>
                </c:pt>
                <c:pt idx="834">
                  <c:v>39.22683661</c:v>
                </c:pt>
                <c:pt idx="835">
                  <c:v>39.23174363</c:v>
                </c:pt>
                <c:pt idx="836">
                  <c:v>39.23659643</c:v>
                </c:pt>
                <c:pt idx="837">
                  <c:v>39.24144632</c:v>
                </c:pt>
                <c:pt idx="838">
                  <c:v>39.24628631</c:v>
                </c:pt>
                <c:pt idx="839">
                  <c:v>39.25110681</c:v>
                </c:pt>
                <c:pt idx="840">
                  <c:v>39.25582911</c:v>
                </c:pt>
                <c:pt idx="841">
                  <c:v>39.26064847</c:v>
                </c:pt>
                <c:pt idx="842">
                  <c:v>39.26569336</c:v>
                </c:pt>
                <c:pt idx="843">
                  <c:v>39.27072869</c:v>
                </c:pt>
                <c:pt idx="844">
                  <c:v>39.27580783</c:v>
                </c:pt>
                <c:pt idx="845">
                  <c:v>39.28109087</c:v>
                </c:pt>
                <c:pt idx="846">
                  <c:v>39.28621541</c:v>
                </c:pt>
                <c:pt idx="847">
                  <c:v>39.29105848</c:v>
                </c:pt>
                <c:pt idx="848">
                  <c:v>39.29573147</c:v>
                </c:pt>
                <c:pt idx="849">
                  <c:v>39.30054883</c:v>
                </c:pt>
                <c:pt idx="850">
                  <c:v>39.3055519</c:v>
                </c:pt>
                <c:pt idx="851">
                  <c:v>39.31062334</c:v>
                </c:pt>
                <c:pt idx="852">
                  <c:v>39.31563364</c:v>
                </c:pt>
                <c:pt idx="853">
                  <c:v>39.3208191</c:v>
                </c:pt>
                <c:pt idx="854">
                  <c:v>39.32610165</c:v>
                </c:pt>
                <c:pt idx="855">
                  <c:v>39.33144201</c:v>
                </c:pt>
                <c:pt idx="856">
                  <c:v>39.33692134</c:v>
                </c:pt>
                <c:pt idx="857">
                  <c:v>39.34210142</c:v>
                </c:pt>
                <c:pt idx="858">
                  <c:v>39.34678097</c:v>
                </c:pt>
                <c:pt idx="859">
                  <c:v>39.35126925</c:v>
                </c:pt>
                <c:pt idx="860">
                  <c:v>39.35576754</c:v>
                </c:pt>
                <c:pt idx="861">
                  <c:v>39.36021219</c:v>
                </c:pt>
                <c:pt idx="862">
                  <c:v>39.36457152</c:v>
                </c:pt>
                <c:pt idx="863">
                  <c:v>39.36874208</c:v>
                </c:pt>
                <c:pt idx="864">
                  <c:v>39.37296166</c:v>
                </c:pt>
                <c:pt idx="865">
                  <c:v>39.37730425</c:v>
                </c:pt>
                <c:pt idx="866">
                  <c:v>39.38178339</c:v>
                </c:pt>
                <c:pt idx="867">
                  <c:v>39.38632872</c:v>
                </c:pt>
                <c:pt idx="868">
                  <c:v>39.39107491</c:v>
                </c:pt>
                <c:pt idx="869">
                  <c:v>39.39575791</c:v>
                </c:pt>
                <c:pt idx="870">
                  <c:v>39.39952633</c:v>
                </c:pt>
                <c:pt idx="871">
                  <c:v>39.40312608</c:v>
                </c:pt>
                <c:pt idx="872">
                  <c:v>39.40683651</c:v>
                </c:pt>
                <c:pt idx="873">
                  <c:v>39.41057829</c:v>
                </c:pt>
                <c:pt idx="874">
                  <c:v>39.4145469</c:v>
                </c:pt>
                <c:pt idx="875">
                  <c:v>39.41855467</c:v>
                </c:pt>
                <c:pt idx="876">
                  <c:v>39.4226074</c:v>
                </c:pt>
                <c:pt idx="877">
                  <c:v>39.42665934</c:v>
                </c:pt>
                <c:pt idx="878">
                  <c:v>39.43079915</c:v>
                </c:pt>
                <c:pt idx="879">
                  <c:v>39.4349339</c:v>
                </c:pt>
                <c:pt idx="880">
                  <c:v>39.43927167</c:v>
                </c:pt>
                <c:pt idx="881">
                  <c:v>39.4436904</c:v>
                </c:pt>
                <c:pt idx="882">
                  <c:v>39.4481223</c:v>
                </c:pt>
                <c:pt idx="883">
                  <c:v>39.4525085</c:v>
                </c:pt>
                <c:pt idx="884">
                  <c:v>39.45692842</c:v>
                </c:pt>
                <c:pt idx="885">
                  <c:v>39.46138318</c:v>
                </c:pt>
                <c:pt idx="886">
                  <c:v>39.46593109</c:v>
                </c:pt>
                <c:pt idx="887">
                  <c:v>39.47059067</c:v>
                </c:pt>
                <c:pt idx="888">
                  <c:v>39.47481423</c:v>
                </c:pt>
                <c:pt idx="889">
                  <c:v>39.47891399</c:v>
                </c:pt>
                <c:pt idx="890">
                  <c:v>39.48305703</c:v>
                </c:pt>
                <c:pt idx="891">
                  <c:v>39.48725151</c:v>
                </c:pt>
                <c:pt idx="892">
                  <c:v>39.49153352</c:v>
                </c:pt>
                <c:pt idx="893">
                  <c:v>39.49585058</c:v>
                </c:pt>
                <c:pt idx="894">
                  <c:v>39.50020551</c:v>
                </c:pt>
                <c:pt idx="895">
                  <c:v>39.50464854</c:v>
                </c:pt>
                <c:pt idx="896">
                  <c:v>39.50886908</c:v>
                </c:pt>
                <c:pt idx="897">
                  <c:v>39.51279683</c:v>
                </c:pt>
                <c:pt idx="898">
                  <c:v>39.51674604</c:v>
                </c:pt>
                <c:pt idx="899">
                  <c:v>39.52066154</c:v>
                </c:pt>
                <c:pt idx="900">
                  <c:v>39.52466318</c:v>
                </c:pt>
                <c:pt idx="901">
                  <c:v>39.52878092</c:v>
                </c:pt>
                <c:pt idx="902">
                  <c:v>39.53287398</c:v>
                </c:pt>
                <c:pt idx="903">
                  <c:v>39.53697376</c:v>
                </c:pt>
                <c:pt idx="904">
                  <c:v>39.54110911</c:v>
                </c:pt>
                <c:pt idx="905">
                  <c:v>39.54536165</c:v>
                </c:pt>
                <c:pt idx="906">
                  <c:v>39.54974782</c:v>
                </c:pt>
                <c:pt idx="907">
                  <c:v>39.55414001</c:v>
                </c:pt>
                <c:pt idx="908">
                  <c:v>39.55863914</c:v>
                </c:pt>
                <c:pt idx="909">
                  <c:v>39.56336329</c:v>
                </c:pt>
                <c:pt idx="910">
                  <c:v>39.56811964</c:v>
                </c:pt>
                <c:pt idx="911">
                  <c:v>39.57286549</c:v>
                </c:pt>
                <c:pt idx="912">
                  <c:v>39.57763397</c:v>
                </c:pt>
                <c:pt idx="913">
                  <c:v>39.58241909</c:v>
                </c:pt>
                <c:pt idx="914">
                  <c:v>39.58708088</c:v>
                </c:pt>
                <c:pt idx="915">
                  <c:v>39.59157092</c:v>
                </c:pt>
                <c:pt idx="916">
                  <c:v>39.59623332</c:v>
                </c:pt>
                <c:pt idx="917">
                  <c:v>39.60117665</c:v>
                </c:pt>
                <c:pt idx="918">
                  <c:v>39.60635963</c:v>
                </c:pt>
                <c:pt idx="919">
                  <c:v>39.61155831</c:v>
                </c:pt>
                <c:pt idx="920">
                  <c:v>39.61670815</c:v>
                </c:pt>
                <c:pt idx="921">
                  <c:v>39.62149614</c:v>
                </c:pt>
                <c:pt idx="922">
                  <c:v>39.62623252</c:v>
                </c:pt>
                <c:pt idx="923">
                  <c:v>39.63081057</c:v>
                </c:pt>
                <c:pt idx="924">
                  <c:v>39.63532413</c:v>
                </c:pt>
                <c:pt idx="925">
                  <c:v>39.63972853</c:v>
                </c:pt>
                <c:pt idx="926">
                  <c:v>39.64360505</c:v>
                </c:pt>
                <c:pt idx="927">
                  <c:v>39.64622577</c:v>
                </c:pt>
                <c:pt idx="928">
                  <c:v>39.64697762</c:v>
                </c:pt>
                <c:pt idx="929">
                  <c:v>39.64524034</c:v>
                </c:pt>
                <c:pt idx="930">
                  <c:v>39.64115412</c:v>
                </c:pt>
                <c:pt idx="931">
                  <c:v>39.63621097</c:v>
                </c:pt>
                <c:pt idx="932">
                  <c:v>39.63126192</c:v>
                </c:pt>
                <c:pt idx="933">
                  <c:v>39.62623002</c:v>
                </c:pt>
                <c:pt idx="934">
                  <c:v>39.62108229</c:v>
                </c:pt>
                <c:pt idx="935">
                  <c:v>39.61580356</c:v>
                </c:pt>
                <c:pt idx="936">
                  <c:v>39.61032356</c:v>
                </c:pt>
                <c:pt idx="937">
                  <c:v>39.60480381</c:v>
                </c:pt>
                <c:pt idx="938">
                  <c:v>39.59909499</c:v>
                </c:pt>
                <c:pt idx="939">
                  <c:v>39.59243343</c:v>
                </c:pt>
                <c:pt idx="940">
                  <c:v>39.58529189</c:v>
                </c:pt>
                <c:pt idx="941">
                  <c:v>39.57898128</c:v>
                </c:pt>
                <c:pt idx="942">
                  <c:v>39.57395117</c:v>
                </c:pt>
                <c:pt idx="943">
                  <c:v>39.56976195</c:v>
                </c:pt>
                <c:pt idx="944">
                  <c:v>39.5659724</c:v>
                </c:pt>
                <c:pt idx="945">
                  <c:v>39.56262312</c:v>
                </c:pt>
                <c:pt idx="946">
                  <c:v>39.56024908</c:v>
                </c:pt>
                <c:pt idx="947">
                  <c:v>39.55929036</c:v>
                </c:pt>
                <c:pt idx="948">
                  <c:v>39.56028848</c:v>
                </c:pt>
                <c:pt idx="949">
                  <c:v>39.56317484</c:v>
                </c:pt>
                <c:pt idx="950">
                  <c:v>39.56662177</c:v>
                </c:pt>
                <c:pt idx="951">
                  <c:v>39.57013727</c:v>
                </c:pt>
                <c:pt idx="952">
                  <c:v>39.57356709</c:v>
                </c:pt>
                <c:pt idx="953">
                  <c:v>39.57694228</c:v>
                </c:pt>
                <c:pt idx="954">
                  <c:v>39.58044872</c:v>
                </c:pt>
                <c:pt idx="955">
                  <c:v>39.58448335</c:v>
                </c:pt>
                <c:pt idx="956">
                  <c:v>39.58915666</c:v>
                </c:pt>
                <c:pt idx="957">
                  <c:v>39.59458197</c:v>
                </c:pt>
                <c:pt idx="958">
                  <c:v>39.6003735</c:v>
                </c:pt>
                <c:pt idx="959">
                  <c:v>39.60603314</c:v>
                </c:pt>
                <c:pt idx="960">
                  <c:v>39.61121771</c:v>
                </c:pt>
                <c:pt idx="961">
                  <c:v>39.61578893</c:v>
                </c:pt>
                <c:pt idx="962">
                  <c:v>39.61998079</c:v>
                </c:pt>
                <c:pt idx="963">
                  <c:v>39.62391738</c:v>
                </c:pt>
                <c:pt idx="964">
                  <c:v>39.627524</c:v>
                </c:pt>
                <c:pt idx="965">
                  <c:v>39.63101573</c:v>
                </c:pt>
                <c:pt idx="966">
                  <c:v>39.63445426</c:v>
                </c:pt>
                <c:pt idx="967">
                  <c:v>39.63787068</c:v>
                </c:pt>
                <c:pt idx="968">
                  <c:v>39.64097556</c:v>
                </c:pt>
                <c:pt idx="969">
                  <c:v>39.64427882</c:v>
                </c:pt>
                <c:pt idx="970">
                  <c:v>39.64772115</c:v>
                </c:pt>
                <c:pt idx="971">
                  <c:v>39.65129057</c:v>
                </c:pt>
                <c:pt idx="972">
                  <c:v>39.65491249</c:v>
                </c:pt>
                <c:pt idx="973">
                  <c:v>39.65769917</c:v>
                </c:pt>
                <c:pt idx="974">
                  <c:v>39.65867656</c:v>
                </c:pt>
                <c:pt idx="975">
                  <c:v>39.65750984</c:v>
                </c:pt>
                <c:pt idx="976">
                  <c:v>39.65436374</c:v>
                </c:pt>
                <c:pt idx="977">
                  <c:v>39.64989681</c:v>
                </c:pt>
                <c:pt idx="978">
                  <c:v>39.64427032</c:v>
                </c:pt>
                <c:pt idx="979">
                  <c:v>39.6387368</c:v>
                </c:pt>
                <c:pt idx="980">
                  <c:v>39.63327297</c:v>
                </c:pt>
                <c:pt idx="981">
                  <c:v>39.62774565</c:v>
                </c:pt>
                <c:pt idx="982">
                  <c:v>39.62215509</c:v>
                </c:pt>
                <c:pt idx="983">
                  <c:v>39.61666049</c:v>
                </c:pt>
                <c:pt idx="984">
                  <c:v>39.61072409</c:v>
                </c:pt>
                <c:pt idx="985">
                  <c:v>39.6040869</c:v>
                </c:pt>
                <c:pt idx="986">
                  <c:v>39.59700399</c:v>
                </c:pt>
                <c:pt idx="987">
                  <c:v>39.59046928</c:v>
                </c:pt>
                <c:pt idx="988">
                  <c:v>39.58490165</c:v>
                </c:pt>
                <c:pt idx="989">
                  <c:v>39.57995043</c:v>
                </c:pt>
                <c:pt idx="990">
                  <c:v>39.5767322</c:v>
                </c:pt>
                <c:pt idx="991">
                  <c:v>39.57573712</c:v>
                </c:pt>
                <c:pt idx="992">
                  <c:v>39.57655345</c:v>
                </c:pt>
                <c:pt idx="993">
                  <c:v>39.57897983</c:v>
                </c:pt>
                <c:pt idx="994">
                  <c:v>39.58240393</c:v>
                </c:pt>
                <c:pt idx="995">
                  <c:v>39.58627815</c:v>
                </c:pt>
                <c:pt idx="996">
                  <c:v>39.59004195</c:v>
                </c:pt>
                <c:pt idx="997">
                  <c:v>39.59372843</c:v>
                </c:pt>
                <c:pt idx="998">
                  <c:v>39.59747896</c:v>
                </c:pt>
                <c:pt idx="999">
                  <c:v>39.60281474</c:v>
                </c:pt>
                <c:pt idx="1000">
                  <c:v>39.60873336</c:v>
                </c:pt>
                <c:pt idx="1001">
                  <c:v>39.61413067</c:v>
                </c:pt>
                <c:pt idx="1002">
                  <c:v>39.61878578</c:v>
                </c:pt>
                <c:pt idx="1003">
                  <c:v>39.6229138</c:v>
                </c:pt>
                <c:pt idx="1004">
                  <c:v>39.62686049</c:v>
                </c:pt>
                <c:pt idx="1005">
                  <c:v>39.63061612</c:v>
                </c:pt>
                <c:pt idx="1006">
                  <c:v>39.63417903</c:v>
                </c:pt>
                <c:pt idx="1007">
                  <c:v>39.63758815</c:v>
                </c:pt>
                <c:pt idx="1008">
                  <c:v>39.6406819</c:v>
                </c:pt>
                <c:pt idx="1009">
                  <c:v>39.64346447</c:v>
                </c:pt>
                <c:pt idx="1010">
                  <c:v>39.64580978</c:v>
                </c:pt>
                <c:pt idx="1011">
                  <c:v>39.6480243</c:v>
                </c:pt>
                <c:pt idx="1012">
                  <c:v>39.64789133</c:v>
                </c:pt>
                <c:pt idx="1013">
                  <c:v>39.6447916</c:v>
                </c:pt>
                <c:pt idx="1014">
                  <c:v>39.64024574</c:v>
                </c:pt>
                <c:pt idx="1015">
                  <c:v>39.63541335</c:v>
                </c:pt>
                <c:pt idx="1016">
                  <c:v>39.63092914</c:v>
                </c:pt>
                <c:pt idx="1017">
                  <c:v>39.62682116</c:v>
                </c:pt>
                <c:pt idx="1018">
                  <c:v>39.62282274</c:v>
                </c:pt>
                <c:pt idx="1019">
                  <c:v>39.61829248</c:v>
                </c:pt>
                <c:pt idx="1020">
                  <c:v>39.61354657</c:v>
                </c:pt>
                <c:pt idx="1021">
                  <c:v>39.608963</c:v>
                </c:pt>
                <c:pt idx="1022">
                  <c:v>39.60498156</c:v>
                </c:pt>
                <c:pt idx="1023">
                  <c:v>39.601906</c:v>
                </c:pt>
                <c:pt idx="1024">
                  <c:v>39.5970634</c:v>
                </c:pt>
                <c:pt idx="1025">
                  <c:v>39.59083503</c:v>
                </c:pt>
                <c:pt idx="1026">
                  <c:v>39.58521823</c:v>
                </c:pt>
                <c:pt idx="1027">
                  <c:v>39.58107798</c:v>
                </c:pt>
                <c:pt idx="1028">
                  <c:v>39.5778879</c:v>
                </c:pt>
                <c:pt idx="1029">
                  <c:v>39.57487792</c:v>
                </c:pt>
                <c:pt idx="1030">
                  <c:v>39.57214594</c:v>
                </c:pt>
                <c:pt idx="1031">
                  <c:v>39.57054281</c:v>
                </c:pt>
                <c:pt idx="1032">
                  <c:v>39.57095627</c:v>
                </c:pt>
                <c:pt idx="1033">
                  <c:v>39.57271923</c:v>
                </c:pt>
                <c:pt idx="1034">
                  <c:v>39.57554091</c:v>
                </c:pt>
                <c:pt idx="1035">
                  <c:v>39.57909301</c:v>
                </c:pt>
                <c:pt idx="1036">
                  <c:v>39.58302911</c:v>
                </c:pt>
                <c:pt idx="1037">
                  <c:v>39.58715441</c:v>
                </c:pt>
                <c:pt idx="1038">
                  <c:v>39.591465</c:v>
                </c:pt>
                <c:pt idx="1039">
                  <c:v>39.59609415</c:v>
                </c:pt>
                <c:pt idx="1040">
                  <c:v>39.60140783</c:v>
                </c:pt>
                <c:pt idx="1041">
                  <c:v>39.60698135</c:v>
                </c:pt>
                <c:pt idx="1042">
                  <c:v>39.61229946</c:v>
                </c:pt>
                <c:pt idx="1043">
                  <c:v>39.61702011</c:v>
                </c:pt>
                <c:pt idx="1044">
                  <c:v>39.62121858</c:v>
                </c:pt>
                <c:pt idx="1045">
                  <c:v>39.62504125</c:v>
                </c:pt>
                <c:pt idx="1046">
                  <c:v>39.62855305</c:v>
                </c:pt>
                <c:pt idx="1047">
                  <c:v>39.63180628</c:v>
                </c:pt>
                <c:pt idx="1048">
                  <c:v>39.63504699</c:v>
                </c:pt>
                <c:pt idx="1049">
                  <c:v>39.63825491</c:v>
                </c:pt>
                <c:pt idx="1050">
                  <c:v>39.641304</c:v>
                </c:pt>
                <c:pt idx="1051">
                  <c:v>39.64408188</c:v>
                </c:pt>
                <c:pt idx="1052">
                  <c:v>39.64558923</c:v>
                </c:pt>
                <c:pt idx="1053">
                  <c:v>39.64486288</c:v>
                </c:pt>
                <c:pt idx="1054">
                  <c:v>39.64226499</c:v>
                </c:pt>
                <c:pt idx="1055">
                  <c:v>39.6388432</c:v>
                </c:pt>
                <c:pt idx="1056">
                  <c:v>39.63521402</c:v>
                </c:pt>
                <c:pt idx="1057">
                  <c:v>39.6315447</c:v>
                </c:pt>
                <c:pt idx="1058">
                  <c:v>39.62795894</c:v>
                </c:pt>
                <c:pt idx="1059">
                  <c:v>39.62429874</c:v>
                </c:pt>
                <c:pt idx="1060">
                  <c:v>39.62060139</c:v>
                </c:pt>
                <c:pt idx="1061">
                  <c:v>39.61677921</c:v>
                </c:pt>
                <c:pt idx="1062">
                  <c:v>39.61287408</c:v>
                </c:pt>
                <c:pt idx="1063">
                  <c:v>39.60781917</c:v>
                </c:pt>
                <c:pt idx="1064">
                  <c:v>39.60216058</c:v>
                </c:pt>
                <c:pt idx="1065">
                  <c:v>39.59655767</c:v>
                </c:pt>
                <c:pt idx="1066">
                  <c:v>39.59143549</c:v>
                </c:pt>
                <c:pt idx="1067">
                  <c:v>39.58680301</c:v>
                </c:pt>
                <c:pt idx="1068">
                  <c:v>39.58255804</c:v>
                </c:pt>
                <c:pt idx="1069">
                  <c:v>39.57862194</c:v>
                </c:pt>
                <c:pt idx="1070">
                  <c:v>39.57537023</c:v>
                </c:pt>
                <c:pt idx="1071">
                  <c:v>39.57440246</c:v>
                </c:pt>
                <c:pt idx="1072">
                  <c:v>39.57575362</c:v>
                </c:pt>
                <c:pt idx="1073">
                  <c:v>39.57936706</c:v>
                </c:pt>
                <c:pt idx="1074">
                  <c:v>39.58429578</c:v>
                </c:pt>
                <c:pt idx="1075">
                  <c:v>39.58967119</c:v>
                </c:pt>
                <c:pt idx="1076">
                  <c:v>39.59491653</c:v>
                </c:pt>
                <c:pt idx="1077">
                  <c:v>39.60012564</c:v>
                </c:pt>
                <c:pt idx="1078">
                  <c:v>39.60533204</c:v>
                </c:pt>
                <c:pt idx="1079">
                  <c:v>39.61051375</c:v>
                </c:pt>
                <c:pt idx="1080">
                  <c:v>39.61589502</c:v>
                </c:pt>
                <c:pt idx="1081">
                  <c:v>39.62146666</c:v>
                </c:pt>
                <c:pt idx="1082">
                  <c:v>39.62712221</c:v>
                </c:pt>
                <c:pt idx="1083">
                  <c:v>39.63280414</c:v>
                </c:pt>
                <c:pt idx="1084">
                  <c:v>39.63797785</c:v>
                </c:pt>
                <c:pt idx="1085">
                  <c:v>39.64235628</c:v>
                </c:pt>
                <c:pt idx="1086">
                  <c:v>39.64582082</c:v>
                </c:pt>
                <c:pt idx="1087">
                  <c:v>39.64816062</c:v>
                </c:pt>
                <c:pt idx="1088">
                  <c:v>39.64858035</c:v>
                </c:pt>
                <c:pt idx="1089">
                  <c:v>39.64713356</c:v>
                </c:pt>
                <c:pt idx="1090">
                  <c:v>39.64403039</c:v>
                </c:pt>
                <c:pt idx="1091">
                  <c:v>39.63994394</c:v>
                </c:pt>
                <c:pt idx="1092">
                  <c:v>39.63556045</c:v>
                </c:pt>
                <c:pt idx="1093">
                  <c:v>39.63107654</c:v>
                </c:pt>
                <c:pt idx="1094">
                  <c:v>39.62634163</c:v>
                </c:pt>
                <c:pt idx="1095">
                  <c:v>39.62108471</c:v>
                </c:pt>
                <c:pt idx="1096">
                  <c:v>39.61524215</c:v>
                </c:pt>
                <c:pt idx="1097">
                  <c:v>39.60912488</c:v>
                </c:pt>
                <c:pt idx="1098">
                  <c:v>39.60340659</c:v>
                </c:pt>
                <c:pt idx="1099">
                  <c:v>39.59864959</c:v>
                </c:pt>
                <c:pt idx="1100">
                  <c:v>39.59663358</c:v>
                </c:pt>
                <c:pt idx="1101">
                  <c:v>39.59609824</c:v>
                </c:pt>
                <c:pt idx="1102">
                  <c:v>39.59776998</c:v>
                </c:pt>
                <c:pt idx="1103">
                  <c:v>39.60062379</c:v>
                </c:pt>
                <c:pt idx="1104">
                  <c:v>39.60423092</c:v>
                </c:pt>
                <c:pt idx="1105">
                  <c:v>39.60826601</c:v>
                </c:pt>
                <c:pt idx="1106">
                  <c:v>39.61248081</c:v>
                </c:pt>
                <c:pt idx="1107">
                  <c:v>39.61690543</c:v>
                </c:pt>
                <c:pt idx="1108">
                  <c:v>39.62158337</c:v>
                </c:pt>
                <c:pt idx="1109">
                  <c:v>39.62648569</c:v>
                </c:pt>
                <c:pt idx="1110">
                  <c:v>39.63048105</c:v>
                </c:pt>
                <c:pt idx="1111">
                  <c:v>39.63350112</c:v>
                </c:pt>
                <c:pt idx="1112">
                  <c:v>39.63447872</c:v>
                </c:pt>
                <c:pt idx="1113">
                  <c:v>39.63232609</c:v>
                </c:pt>
                <c:pt idx="1114">
                  <c:v>39.62881998</c:v>
                </c:pt>
                <c:pt idx="1115">
                  <c:v>39.62507224</c:v>
                </c:pt>
                <c:pt idx="1116">
                  <c:v>39.62158162</c:v>
                </c:pt>
                <c:pt idx="1117">
                  <c:v>39.61811207</c:v>
                </c:pt>
                <c:pt idx="1118">
                  <c:v>39.61477342</c:v>
                </c:pt>
                <c:pt idx="1119">
                  <c:v>39.61132309</c:v>
                </c:pt>
                <c:pt idx="1120">
                  <c:v>39.60770973</c:v>
                </c:pt>
                <c:pt idx="1121">
                  <c:v>39.60352175</c:v>
                </c:pt>
                <c:pt idx="1122">
                  <c:v>39.59869576</c:v>
                </c:pt>
                <c:pt idx="1123">
                  <c:v>39.59375333</c:v>
                </c:pt>
                <c:pt idx="1124">
                  <c:v>39.58927244</c:v>
                </c:pt>
                <c:pt idx="1125">
                  <c:v>39.586315</c:v>
                </c:pt>
                <c:pt idx="1126">
                  <c:v>39.58590553</c:v>
                </c:pt>
                <c:pt idx="1127">
                  <c:v>39.58837958</c:v>
                </c:pt>
                <c:pt idx="1128">
                  <c:v>39.59263181</c:v>
                </c:pt>
                <c:pt idx="1129">
                  <c:v>39.59707514</c:v>
                </c:pt>
                <c:pt idx="1130">
                  <c:v>39.60135275</c:v>
                </c:pt>
                <c:pt idx="1131">
                  <c:v>39.60577911</c:v>
                </c:pt>
                <c:pt idx="1132">
                  <c:v>39.61034844</c:v>
                </c:pt>
                <c:pt idx="1133">
                  <c:v>39.61506045</c:v>
                </c:pt>
                <c:pt idx="1134">
                  <c:v>39.61997621</c:v>
                </c:pt>
                <c:pt idx="1135">
                  <c:v>39.6249698</c:v>
                </c:pt>
                <c:pt idx="1136">
                  <c:v>39.62993882</c:v>
                </c:pt>
                <c:pt idx="1137">
                  <c:v>39.63472135</c:v>
                </c:pt>
                <c:pt idx="1138">
                  <c:v>39.63952883</c:v>
                </c:pt>
                <c:pt idx="1139">
                  <c:v>39.64416604</c:v>
                </c:pt>
                <c:pt idx="1140">
                  <c:v>39.64824282</c:v>
                </c:pt>
                <c:pt idx="1141">
                  <c:v>39.65153659</c:v>
                </c:pt>
                <c:pt idx="1142">
                  <c:v>39.65351599</c:v>
                </c:pt>
                <c:pt idx="1143">
                  <c:v>39.65348743</c:v>
                </c:pt>
                <c:pt idx="1144">
                  <c:v>39.6516332</c:v>
                </c:pt>
                <c:pt idx="1145">
                  <c:v>39.64908703</c:v>
                </c:pt>
                <c:pt idx="1146">
                  <c:v>39.6455613</c:v>
                </c:pt>
                <c:pt idx="1147">
                  <c:v>39.64203889</c:v>
                </c:pt>
                <c:pt idx="1148">
                  <c:v>39.63808118</c:v>
                </c:pt>
                <c:pt idx="1149">
                  <c:v>39.63397935</c:v>
                </c:pt>
                <c:pt idx="1150">
                  <c:v>39.62985453</c:v>
                </c:pt>
                <c:pt idx="1151">
                  <c:v>39.625764</c:v>
                </c:pt>
                <c:pt idx="1152">
                  <c:v>39.62165863</c:v>
                </c:pt>
                <c:pt idx="1153">
                  <c:v>39.61738777</c:v>
                </c:pt>
                <c:pt idx="1154">
                  <c:v>39.61246348</c:v>
                </c:pt>
                <c:pt idx="1155">
                  <c:v>39.60781506</c:v>
                </c:pt>
                <c:pt idx="1156">
                  <c:v>39.60388522</c:v>
                </c:pt>
                <c:pt idx="1157">
                  <c:v>39.60069991</c:v>
                </c:pt>
                <c:pt idx="1158">
                  <c:v>39.59929124</c:v>
                </c:pt>
                <c:pt idx="1159">
                  <c:v>39.60086558</c:v>
                </c:pt>
                <c:pt idx="1160">
                  <c:v>39.60398822</c:v>
                </c:pt>
                <c:pt idx="1161">
                  <c:v>39.60757217</c:v>
                </c:pt>
                <c:pt idx="1162">
                  <c:v>39.61126044</c:v>
                </c:pt>
                <c:pt idx="1163">
                  <c:v>39.61496776</c:v>
                </c:pt>
                <c:pt idx="1164">
                  <c:v>39.61885896</c:v>
                </c:pt>
                <c:pt idx="1165">
                  <c:v>39.62323245</c:v>
                </c:pt>
                <c:pt idx="1166">
                  <c:v>39.62769863</c:v>
                </c:pt>
                <c:pt idx="1167">
                  <c:v>39.63130085</c:v>
                </c:pt>
                <c:pt idx="1168">
                  <c:v>39.63365216</c:v>
                </c:pt>
                <c:pt idx="1169">
                  <c:v>39.63350751</c:v>
                </c:pt>
                <c:pt idx="1170">
                  <c:v>39.63165418</c:v>
                </c:pt>
                <c:pt idx="1171">
                  <c:v>39.62875547</c:v>
                </c:pt>
                <c:pt idx="1172">
                  <c:v>39.62580086</c:v>
                </c:pt>
                <c:pt idx="1173">
                  <c:v>39.62293327</c:v>
                </c:pt>
                <c:pt idx="1174">
                  <c:v>39.62041379</c:v>
                </c:pt>
              </c:numCache>
            </c:numRef>
          </c:yVal>
          <c:smooth val="0"/>
        </c:ser>
        <c:axId val="16290333"/>
        <c:axId val="12395270"/>
      </c:scatterChart>
      <c:valAx>
        <c:axId val="16290333"/>
        <c:scaling>
          <c:orientation val="minMax"/>
          <c:max val="-76"/>
          <c:min val="-7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Longitude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12395270"/>
        <c:crosses val="autoZero"/>
        <c:crossBetween val="midCat"/>
        <c:dispUnits/>
      </c:valAx>
      <c:valAx>
        <c:axId val="12395270"/>
        <c:scaling>
          <c:orientation val="minMax"/>
          <c:min val="38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Latitude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16290333"/>
        <c:crossesAt val="-79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2000: RF-03 06/09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Data!$V$7</c:f>
              <c:strCache>
                <c:ptCount val="1"/>
                <c:pt idx="0">
                  <c:v>Raw SO2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Data!$V$9:$V$1183</c:f>
              <c:numCache>
                <c:ptCount val="1175"/>
                <c:pt idx="58">
                  <c:v>0.302</c:v>
                </c:pt>
                <c:pt idx="59">
                  <c:v>0.321</c:v>
                </c:pt>
                <c:pt idx="60">
                  <c:v>0.303</c:v>
                </c:pt>
                <c:pt idx="61">
                  <c:v>0.311</c:v>
                </c:pt>
                <c:pt idx="62">
                  <c:v>0.301</c:v>
                </c:pt>
                <c:pt idx="63">
                  <c:v>0.281</c:v>
                </c:pt>
                <c:pt idx="64">
                  <c:v>0.281</c:v>
                </c:pt>
                <c:pt idx="65">
                  <c:v>0.263</c:v>
                </c:pt>
                <c:pt idx="66">
                  <c:v>0.263</c:v>
                </c:pt>
                <c:pt idx="67">
                  <c:v>0.251</c:v>
                </c:pt>
                <c:pt idx="68">
                  <c:v>0.281</c:v>
                </c:pt>
                <c:pt idx="69">
                  <c:v>0.261</c:v>
                </c:pt>
                <c:pt idx="70">
                  <c:v>0.293</c:v>
                </c:pt>
                <c:pt idx="71">
                  <c:v>0.321</c:v>
                </c:pt>
                <c:pt idx="72">
                  <c:v>0.352</c:v>
                </c:pt>
                <c:pt idx="73">
                  <c:v>0.35</c:v>
                </c:pt>
                <c:pt idx="74">
                  <c:v>0.362</c:v>
                </c:pt>
                <c:pt idx="75">
                  <c:v>0.371</c:v>
                </c:pt>
                <c:pt idx="76">
                  <c:v>0.362</c:v>
                </c:pt>
                <c:pt idx="77">
                  <c:v>0.362</c:v>
                </c:pt>
                <c:pt idx="78">
                  <c:v>0.371</c:v>
                </c:pt>
                <c:pt idx="79">
                  <c:v>0.352</c:v>
                </c:pt>
                <c:pt idx="80">
                  <c:v>0.352</c:v>
                </c:pt>
                <c:pt idx="81">
                  <c:v>0.331</c:v>
                </c:pt>
                <c:pt idx="82">
                  <c:v>0.351</c:v>
                </c:pt>
                <c:pt idx="83">
                  <c:v>0.332</c:v>
                </c:pt>
                <c:pt idx="84">
                  <c:v>0.342</c:v>
                </c:pt>
                <c:pt idx="85">
                  <c:v>0.364</c:v>
                </c:pt>
                <c:pt idx="86">
                  <c:v>0.342</c:v>
                </c:pt>
                <c:pt idx="87">
                  <c:v>0.311</c:v>
                </c:pt>
                <c:pt idx="88">
                  <c:v>0.332</c:v>
                </c:pt>
                <c:pt idx="89">
                  <c:v>0.321</c:v>
                </c:pt>
                <c:pt idx="90">
                  <c:v>0.322</c:v>
                </c:pt>
                <c:pt idx="91">
                  <c:v>0.311</c:v>
                </c:pt>
                <c:pt idx="92">
                  <c:v>0.311</c:v>
                </c:pt>
                <c:pt idx="93">
                  <c:v>0.321</c:v>
                </c:pt>
                <c:pt idx="94">
                  <c:v>0.301</c:v>
                </c:pt>
                <c:pt idx="95">
                  <c:v>0.312</c:v>
                </c:pt>
                <c:pt idx="96">
                  <c:v>0.32</c:v>
                </c:pt>
                <c:pt idx="97">
                  <c:v>0.291</c:v>
                </c:pt>
                <c:pt idx="98">
                  <c:v>0.301</c:v>
                </c:pt>
                <c:pt idx="99">
                  <c:v>0.312</c:v>
                </c:pt>
                <c:pt idx="100">
                  <c:v>0.311</c:v>
                </c:pt>
                <c:pt idx="101">
                  <c:v>0.301</c:v>
                </c:pt>
                <c:pt idx="102">
                  <c:v>0.272</c:v>
                </c:pt>
                <c:pt idx="103">
                  <c:v>0.323</c:v>
                </c:pt>
                <c:pt idx="104">
                  <c:v>0.312</c:v>
                </c:pt>
                <c:pt idx="105">
                  <c:v>0.272</c:v>
                </c:pt>
                <c:pt idx="106">
                  <c:v>0.282</c:v>
                </c:pt>
                <c:pt idx="107">
                  <c:v>0.302</c:v>
                </c:pt>
                <c:pt idx="108">
                  <c:v>0.273</c:v>
                </c:pt>
                <c:pt idx="109">
                  <c:v>0.282</c:v>
                </c:pt>
                <c:pt idx="110">
                  <c:v>0.282</c:v>
                </c:pt>
                <c:pt idx="111">
                  <c:v>0.281</c:v>
                </c:pt>
                <c:pt idx="112">
                  <c:v>0.291</c:v>
                </c:pt>
                <c:pt idx="113">
                  <c:v>0.263</c:v>
                </c:pt>
                <c:pt idx="114">
                  <c:v>0.262</c:v>
                </c:pt>
                <c:pt idx="115">
                  <c:v>0.283</c:v>
                </c:pt>
                <c:pt idx="116">
                  <c:v>0.261</c:v>
                </c:pt>
                <c:pt idx="117">
                  <c:v>0.281</c:v>
                </c:pt>
                <c:pt idx="118">
                  <c:v>0.272</c:v>
                </c:pt>
                <c:pt idx="119">
                  <c:v>0.302</c:v>
                </c:pt>
                <c:pt idx="120">
                  <c:v>0.302</c:v>
                </c:pt>
                <c:pt idx="121">
                  <c:v>0.291</c:v>
                </c:pt>
                <c:pt idx="122">
                  <c:v>0.311</c:v>
                </c:pt>
                <c:pt idx="123">
                  <c:v>0.272</c:v>
                </c:pt>
                <c:pt idx="124">
                  <c:v>0.262</c:v>
                </c:pt>
                <c:pt idx="125">
                  <c:v>0.274</c:v>
                </c:pt>
                <c:pt idx="126">
                  <c:v>0.251</c:v>
                </c:pt>
                <c:pt idx="127">
                  <c:v>0.271</c:v>
                </c:pt>
                <c:pt idx="128">
                  <c:v>0.262</c:v>
                </c:pt>
                <c:pt idx="129">
                  <c:v>0.262</c:v>
                </c:pt>
                <c:pt idx="130">
                  <c:v>0.262</c:v>
                </c:pt>
                <c:pt idx="131">
                  <c:v>0.261</c:v>
                </c:pt>
                <c:pt idx="132">
                  <c:v>0.253</c:v>
                </c:pt>
                <c:pt idx="133">
                  <c:v>0.251</c:v>
                </c:pt>
                <c:pt idx="134">
                  <c:v>0.233</c:v>
                </c:pt>
                <c:pt idx="135">
                  <c:v>0.231</c:v>
                </c:pt>
                <c:pt idx="136">
                  <c:v>0.251</c:v>
                </c:pt>
                <c:pt idx="137">
                  <c:v>0.221</c:v>
                </c:pt>
                <c:pt idx="138">
                  <c:v>0.253</c:v>
                </c:pt>
                <c:pt idx="139">
                  <c:v>0.233</c:v>
                </c:pt>
                <c:pt idx="140">
                  <c:v>0.222</c:v>
                </c:pt>
                <c:pt idx="141">
                  <c:v>0.241</c:v>
                </c:pt>
                <c:pt idx="142">
                  <c:v>0.231</c:v>
                </c:pt>
                <c:pt idx="143">
                  <c:v>0.214</c:v>
                </c:pt>
                <c:pt idx="144">
                  <c:v>0.201</c:v>
                </c:pt>
                <c:pt idx="145">
                  <c:v>0.201</c:v>
                </c:pt>
                <c:pt idx="146">
                  <c:v>0.192</c:v>
                </c:pt>
                <c:pt idx="147">
                  <c:v>0.183</c:v>
                </c:pt>
                <c:pt idx="148">
                  <c:v>0.181</c:v>
                </c:pt>
                <c:pt idx="149">
                  <c:v>0.202</c:v>
                </c:pt>
                <c:pt idx="150">
                  <c:v>0.181</c:v>
                </c:pt>
                <c:pt idx="151">
                  <c:v>0.171</c:v>
                </c:pt>
                <c:pt idx="152">
                  <c:v>0.182</c:v>
                </c:pt>
                <c:pt idx="153">
                  <c:v>0.171</c:v>
                </c:pt>
                <c:pt idx="154">
                  <c:v>0.193</c:v>
                </c:pt>
                <c:pt idx="155">
                  <c:v>0.172</c:v>
                </c:pt>
                <c:pt idx="156">
                  <c:v>0.15</c:v>
                </c:pt>
                <c:pt idx="157">
                  <c:v>0.173</c:v>
                </c:pt>
                <c:pt idx="158">
                  <c:v>0.174</c:v>
                </c:pt>
                <c:pt idx="159">
                  <c:v>0.163</c:v>
                </c:pt>
                <c:pt idx="160">
                  <c:v>0.181</c:v>
                </c:pt>
                <c:pt idx="161">
                  <c:v>0.151</c:v>
                </c:pt>
                <c:pt idx="162">
                  <c:v>0.152</c:v>
                </c:pt>
                <c:pt idx="163">
                  <c:v>0.153</c:v>
                </c:pt>
                <c:pt idx="164">
                  <c:v>0.161</c:v>
                </c:pt>
                <c:pt idx="165">
                  <c:v>0.142</c:v>
                </c:pt>
                <c:pt idx="166">
                  <c:v>0.161</c:v>
                </c:pt>
                <c:pt idx="167">
                  <c:v>0.152</c:v>
                </c:pt>
                <c:pt idx="168">
                  <c:v>0.152</c:v>
                </c:pt>
                <c:pt idx="169">
                  <c:v>0.154</c:v>
                </c:pt>
                <c:pt idx="170">
                  <c:v>0.15</c:v>
                </c:pt>
                <c:pt idx="171">
                  <c:v>0.151</c:v>
                </c:pt>
                <c:pt idx="172">
                  <c:v>0.163</c:v>
                </c:pt>
                <c:pt idx="173">
                  <c:v>0.141</c:v>
                </c:pt>
                <c:pt idx="174">
                  <c:v>0.141</c:v>
                </c:pt>
                <c:pt idx="175">
                  <c:v>0.151</c:v>
                </c:pt>
                <c:pt idx="176">
                  <c:v>0.142</c:v>
                </c:pt>
                <c:pt idx="177">
                  <c:v>0.143</c:v>
                </c:pt>
                <c:pt idx="178">
                  <c:v>0.152</c:v>
                </c:pt>
                <c:pt idx="179">
                  <c:v>0.151</c:v>
                </c:pt>
                <c:pt idx="180">
                  <c:v>0.131</c:v>
                </c:pt>
                <c:pt idx="181">
                  <c:v>0.152</c:v>
                </c:pt>
                <c:pt idx="182">
                  <c:v>0.142</c:v>
                </c:pt>
                <c:pt idx="183">
                  <c:v>0.142</c:v>
                </c:pt>
                <c:pt idx="184">
                  <c:v>0.161</c:v>
                </c:pt>
                <c:pt idx="185">
                  <c:v>0.141</c:v>
                </c:pt>
                <c:pt idx="186">
                  <c:v>0.151</c:v>
                </c:pt>
                <c:pt idx="187">
                  <c:v>0.132</c:v>
                </c:pt>
                <c:pt idx="188">
                  <c:v>0.143</c:v>
                </c:pt>
                <c:pt idx="189">
                  <c:v>0.13</c:v>
                </c:pt>
                <c:pt idx="190">
                  <c:v>0.151</c:v>
                </c:pt>
                <c:pt idx="191">
                  <c:v>0.141</c:v>
                </c:pt>
                <c:pt idx="192">
                  <c:v>0.153</c:v>
                </c:pt>
                <c:pt idx="193">
                  <c:v>0.132</c:v>
                </c:pt>
                <c:pt idx="194">
                  <c:v>0.131</c:v>
                </c:pt>
                <c:pt idx="195">
                  <c:v>0.141</c:v>
                </c:pt>
                <c:pt idx="196">
                  <c:v>0.132</c:v>
                </c:pt>
                <c:pt idx="197">
                  <c:v>0.142</c:v>
                </c:pt>
                <c:pt idx="198">
                  <c:v>0.153</c:v>
                </c:pt>
                <c:pt idx="199">
                  <c:v>0.143</c:v>
                </c:pt>
                <c:pt idx="200">
                  <c:v>0.161</c:v>
                </c:pt>
                <c:pt idx="201">
                  <c:v>0.144</c:v>
                </c:pt>
                <c:pt idx="202">
                  <c:v>0.131</c:v>
                </c:pt>
                <c:pt idx="203">
                  <c:v>0.143</c:v>
                </c:pt>
                <c:pt idx="204">
                  <c:v>0.151</c:v>
                </c:pt>
                <c:pt idx="205">
                  <c:v>0.121</c:v>
                </c:pt>
                <c:pt idx="206">
                  <c:v>0.132</c:v>
                </c:pt>
                <c:pt idx="207">
                  <c:v>0.141</c:v>
                </c:pt>
                <c:pt idx="208">
                  <c:v>0.142</c:v>
                </c:pt>
                <c:pt idx="209">
                  <c:v>0.154</c:v>
                </c:pt>
                <c:pt idx="210">
                  <c:v>0.151</c:v>
                </c:pt>
                <c:pt idx="211">
                  <c:v>0.152</c:v>
                </c:pt>
                <c:pt idx="212">
                  <c:v>0.172</c:v>
                </c:pt>
                <c:pt idx="213">
                  <c:v>0.131</c:v>
                </c:pt>
                <c:pt idx="214">
                  <c:v>0.151</c:v>
                </c:pt>
                <c:pt idx="215">
                  <c:v>0.151</c:v>
                </c:pt>
                <c:pt idx="216">
                  <c:v>0.162</c:v>
                </c:pt>
                <c:pt idx="217">
                  <c:v>0.172</c:v>
                </c:pt>
                <c:pt idx="218">
                  <c:v>0.161</c:v>
                </c:pt>
                <c:pt idx="219">
                  <c:v>0.171</c:v>
                </c:pt>
                <c:pt idx="220">
                  <c:v>0.171</c:v>
                </c:pt>
                <c:pt idx="221">
                  <c:v>0.162</c:v>
                </c:pt>
                <c:pt idx="222">
                  <c:v>0.173</c:v>
                </c:pt>
                <c:pt idx="223">
                  <c:v>0.153</c:v>
                </c:pt>
                <c:pt idx="224">
                  <c:v>0.161</c:v>
                </c:pt>
                <c:pt idx="225">
                  <c:v>0.161</c:v>
                </c:pt>
                <c:pt idx="226">
                  <c:v>0.151</c:v>
                </c:pt>
                <c:pt idx="227">
                  <c:v>0.152</c:v>
                </c:pt>
                <c:pt idx="228">
                  <c:v>0.144</c:v>
                </c:pt>
                <c:pt idx="229">
                  <c:v>0.141</c:v>
                </c:pt>
                <c:pt idx="230">
                  <c:v>0.143</c:v>
                </c:pt>
                <c:pt idx="231">
                  <c:v>0.152</c:v>
                </c:pt>
                <c:pt idx="232">
                  <c:v>0.143</c:v>
                </c:pt>
                <c:pt idx="233">
                  <c:v>0.142</c:v>
                </c:pt>
                <c:pt idx="234">
                  <c:v>0.152</c:v>
                </c:pt>
                <c:pt idx="235">
                  <c:v>0.162</c:v>
                </c:pt>
                <c:pt idx="236">
                  <c:v>0.172</c:v>
                </c:pt>
                <c:pt idx="237">
                  <c:v>0.141</c:v>
                </c:pt>
                <c:pt idx="238">
                  <c:v>0.161</c:v>
                </c:pt>
                <c:pt idx="239">
                  <c:v>0.161</c:v>
                </c:pt>
                <c:pt idx="240">
                  <c:v>0.152</c:v>
                </c:pt>
                <c:pt idx="241">
                  <c:v>0.142</c:v>
                </c:pt>
                <c:pt idx="242">
                  <c:v>0.141</c:v>
                </c:pt>
                <c:pt idx="243">
                  <c:v>0.152</c:v>
                </c:pt>
                <c:pt idx="244">
                  <c:v>0.162</c:v>
                </c:pt>
                <c:pt idx="245">
                  <c:v>0.151</c:v>
                </c:pt>
                <c:pt idx="246">
                  <c:v>0.173</c:v>
                </c:pt>
                <c:pt idx="247">
                  <c:v>0.172</c:v>
                </c:pt>
                <c:pt idx="248">
                  <c:v>0.191</c:v>
                </c:pt>
                <c:pt idx="249">
                  <c:v>0.201</c:v>
                </c:pt>
                <c:pt idx="250">
                  <c:v>0.212</c:v>
                </c:pt>
                <c:pt idx="251">
                  <c:v>0.192</c:v>
                </c:pt>
                <c:pt idx="252">
                  <c:v>0.19</c:v>
                </c:pt>
                <c:pt idx="253">
                  <c:v>0.231</c:v>
                </c:pt>
                <c:pt idx="254">
                  <c:v>0.211</c:v>
                </c:pt>
                <c:pt idx="255">
                  <c:v>0.211</c:v>
                </c:pt>
                <c:pt idx="256">
                  <c:v>0.193</c:v>
                </c:pt>
                <c:pt idx="257">
                  <c:v>0.192</c:v>
                </c:pt>
                <c:pt idx="258">
                  <c:v>0.191</c:v>
                </c:pt>
                <c:pt idx="259">
                  <c:v>0.192</c:v>
                </c:pt>
                <c:pt idx="260">
                  <c:v>0.182</c:v>
                </c:pt>
                <c:pt idx="261">
                  <c:v>0.173</c:v>
                </c:pt>
                <c:pt idx="262">
                  <c:v>0.162</c:v>
                </c:pt>
                <c:pt idx="263">
                  <c:v>0.171</c:v>
                </c:pt>
                <c:pt idx="264">
                  <c:v>0.179</c:v>
                </c:pt>
                <c:pt idx="265">
                  <c:v>0.233</c:v>
                </c:pt>
                <c:pt idx="266">
                  <c:v>0.451</c:v>
                </c:pt>
                <c:pt idx="267">
                  <c:v>0.68</c:v>
                </c:pt>
                <c:pt idx="268">
                  <c:v>0.771</c:v>
                </c:pt>
                <c:pt idx="269">
                  <c:v>0.811</c:v>
                </c:pt>
                <c:pt idx="270">
                  <c:v>0.791</c:v>
                </c:pt>
                <c:pt idx="271">
                  <c:v>0.761</c:v>
                </c:pt>
                <c:pt idx="272">
                  <c:v>0.732</c:v>
                </c:pt>
                <c:pt idx="273">
                  <c:v>0.741</c:v>
                </c:pt>
                <c:pt idx="274">
                  <c:v>0.693</c:v>
                </c:pt>
                <c:pt idx="275">
                  <c:v>0.661</c:v>
                </c:pt>
                <c:pt idx="276">
                  <c:v>0.643</c:v>
                </c:pt>
                <c:pt idx="277">
                  <c:v>0.641</c:v>
                </c:pt>
                <c:pt idx="278">
                  <c:v>0.621</c:v>
                </c:pt>
                <c:pt idx="279">
                  <c:v>0.534</c:v>
                </c:pt>
                <c:pt idx="280">
                  <c:v>0.402</c:v>
                </c:pt>
                <c:pt idx="281">
                  <c:v>0.272</c:v>
                </c:pt>
                <c:pt idx="282">
                  <c:v>0.239</c:v>
                </c:pt>
                <c:pt idx="283">
                  <c:v>0.222</c:v>
                </c:pt>
                <c:pt idx="284">
                  <c:v>0.191</c:v>
                </c:pt>
                <c:pt idx="285">
                  <c:v>0.192</c:v>
                </c:pt>
                <c:pt idx="286">
                  <c:v>0.193</c:v>
                </c:pt>
                <c:pt idx="287">
                  <c:v>0.183</c:v>
                </c:pt>
                <c:pt idx="288">
                  <c:v>0.18</c:v>
                </c:pt>
                <c:pt idx="289">
                  <c:v>0.174</c:v>
                </c:pt>
                <c:pt idx="290">
                  <c:v>0.162</c:v>
                </c:pt>
                <c:pt idx="291">
                  <c:v>0.171</c:v>
                </c:pt>
                <c:pt idx="292">
                  <c:v>0.181</c:v>
                </c:pt>
                <c:pt idx="293">
                  <c:v>0.162</c:v>
                </c:pt>
                <c:pt idx="294">
                  <c:v>0.192</c:v>
                </c:pt>
                <c:pt idx="295">
                  <c:v>0.172</c:v>
                </c:pt>
                <c:pt idx="296">
                  <c:v>0.15</c:v>
                </c:pt>
                <c:pt idx="297">
                  <c:v>0.181</c:v>
                </c:pt>
                <c:pt idx="298">
                  <c:v>0.141</c:v>
                </c:pt>
                <c:pt idx="299">
                  <c:v>0.144</c:v>
                </c:pt>
                <c:pt idx="300">
                  <c:v>0.164</c:v>
                </c:pt>
                <c:pt idx="301">
                  <c:v>0.152</c:v>
                </c:pt>
                <c:pt idx="302">
                  <c:v>0.163</c:v>
                </c:pt>
                <c:pt idx="303">
                  <c:v>0.15</c:v>
                </c:pt>
                <c:pt idx="304">
                  <c:v>0.152</c:v>
                </c:pt>
                <c:pt idx="305">
                  <c:v>0.163</c:v>
                </c:pt>
                <c:pt idx="306">
                  <c:v>0.142</c:v>
                </c:pt>
                <c:pt idx="307">
                  <c:v>0.141</c:v>
                </c:pt>
                <c:pt idx="308">
                  <c:v>0.142</c:v>
                </c:pt>
                <c:pt idx="309">
                  <c:v>0.154</c:v>
                </c:pt>
                <c:pt idx="310">
                  <c:v>0.142</c:v>
                </c:pt>
                <c:pt idx="311">
                  <c:v>0.151</c:v>
                </c:pt>
                <c:pt idx="312">
                  <c:v>0.121</c:v>
                </c:pt>
                <c:pt idx="313">
                  <c:v>0.163</c:v>
                </c:pt>
                <c:pt idx="314">
                  <c:v>0.153</c:v>
                </c:pt>
                <c:pt idx="315">
                  <c:v>0.163</c:v>
                </c:pt>
                <c:pt idx="316">
                  <c:v>0.119</c:v>
                </c:pt>
                <c:pt idx="317">
                  <c:v>0.152</c:v>
                </c:pt>
                <c:pt idx="318">
                  <c:v>0.154</c:v>
                </c:pt>
                <c:pt idx="319">
                  <c:v>0.153</c:v>
                </c:pt>
                <c:pt idx="320">
                  <c:v>0.143</c:v>
                </c:pt>
                <c:pt idx="321">
                  <c:v>0.171</c:v>
                </c:pt>
                <c:pt idx="322">
                  <c:v>0.142</c:v>
                </c:pt>
                <c:pt idx="323">
                  <c:v>0.113</c:v>
                </c:pt>
                <c:pt idx="324">
                  <c:v>0.132</c:v>
                </c:pt>
                <c:pt idx="325">
                  <c:v>0.123</c:v>
                </c:pt>
                <c:pt idx="326">
                  <c:v>0.132</c:v>
                </c:pt>
                <c:pt idx="327">
                  <c:v>0.152</c:v>
                </c:pt>
                <c:pt idx="328">
                  <c:v>0.162</c:v>
                </c:pt>
                <c:pt idx="329">
                  <c:v>0.131</c:v>
                </c:pt>
                <c:pt idx="330">
                  <c:v>0.112</c:v>
                </c:pt>
                <c:pt idx="331">
                  <c:v>0.141</c:v>
                </c:pt>
                <c:pt idx="332">
                  <c:v>0.161</c:v>
                </c:pt>
                <c:pt idx="333">
                  <c:v>0.122</c:v>
                </c:pt>
                <c:pt idx="334">
                  <c:v>0.144</c:v>
                </c:pt>
                <c:pt idx="335">
                  <c:v>0.11</c:v>
                </c:pt>
                <c:pt idx="336">
                  <c:v>0.132</c:v>
                </c:pt>
                <c:pt idx="337">
                  <c:v>0.141</c:v>
                </c:pt>
                <c:pt idx="338">
                  <c:v>0.124</c:v>
                </c:pt>
                <c:pt idx="339">
                  <c:v>0.114</c:v>
                </c:pt>
                <c:pt idx="340">
                  <c:v>0.122</c:v>
                </c:pt>
                <c:pt idx="341">
                  <c:v>0.142</c:v>
                </c:pt>
                <c:pt idx="342">
                  <c:v>0.111</c:v>
                </c:pt>
                <c:pt idx="343">
                  <c:v>0.143</c:v>
                </c:pt>
                <c:pt idx="344">
                  <c:v>0.141</c:v>
                </c:pt>
                <c:pt idx="345">
                  <c:v>0.133</c:v>
                </c:pt>
                <c:pt idx="346">
                  <c:v>0.143</c:v>
                </c:pt>
                <c:pt idx="347">
                  <c:v>0.144</c:v>
                </c:pt>
                <c:pt idx="348">
                  <c:v>0.123</c:v>
                </c:pt>
                <c:pt idx="349">
                  <c:v>0.143</c:v>
                </c:pt>
                <c:pt idx="350">
                  <c:v>0.121</c:v>
                </c:pt>
                <c:pt idx="351">
                  <c:v>0.141</c:v>
                </c:pt>
                <c:pt idx="352">
                  <c:v>0.132</c:v>
                </c:pt>
                <c:pt idx="353">
                  <c:v>0.132</c:v>
                </c:pt>
                <c:pt idx="354">
                  <c:v>0.142</c:v>
                </c:pt>
                <c:pt idx="355">
                  <c:v>0.152</c:v>
                </c:pt>
                <c:pt idx="356">
                  <c:v>0.131</c:v>
                </c:pt>
                <c:pt idx="357">
                  <c:v>0.132</c:v>
                </c:pt>
                <c:pt idx="358">
                  <c:v>0.123</c:v>
                </c:pt>
                <c:pt idx="359">
                  <c:v>0.172</c:v>
                </c:pt>
                <c:pt idx="360">
                  <c:v>0.151</c:v>
                </c:pt>
                <c:pt idx="361">
                  <c:v>0.152</c:v>
                </c:pt>
                <c:pt idx="362">
                  <c:v>0.134</c:v>
                </c:pt>
                <c:pt idx="363">
                  <c:v>0.121</c:v>
                </c:pt>
                <c:pt idx="364">
                  <c:v>0.124</c:v>
                </c:pt>
                <c:pt idx="365">
                  <c:v>0.143</c:v>
                </c:pt>
                <c:pt idx="366">
                  <c:v>0.131</c:v>
                </c:pt>
                <c:pt idx="367">
                  <c:v>0.132</c:v>
                </c:pt>
                <c:pt idx="368">
                  <c:v>0.141</c:v>
                </c:pt>
                <c:pt idx="369">
                  <c:v>0.152</c:v>
                </c:pt>
                <c:pt idx="370">
                  <c:v>0.141</c:v>
                </c:pt>
                <c:pt idx="371">
                  <c:v>0.16</c:v>
                </c:pt>
                <c:pt idx="372">
                  <c:v>0.164</c:v>
                </c:pt>
                <c:pt idx="373">
                  <c:v>0.162</c:v>
                </c:pt>
                <c:pt idx="374">
                  <c:v>0.152</c:v>
                </c:pt>
                <c:pt idx="375">
                  <c:v>0.141</c:v>
                </c:pt>
                <c:pt idx="376">
                  <c:v>0.173</c:v>
                </c:pt>
                <c:pt idx="377">
                  <c:v>0.141</c:v>
                </c:pt>
                <c:pt idx="378">
                  <c:v>0.142</c:v>
                </c:pt>
                <c:pt idx="379">
                  <c:v>0.151</c:v>
                </c:pt>
                <c:pt idx="380">
                  <c:v>0.161</c:v>
                </c:pt>
                <c:pt idx="381">
                  <c:v>0.172</c:v>
                </c:pt>
                <c:pt idx="382">
                  <c:v>0.152</c:v>
                </c:pt>
                <c:pt idx="383">
                  <c:v>0.162</c:v>
                </c:pt>
                <c:pt idx="384">
                  <c:v>0.181</c:v>
                </c:pt>
                <c:pt idx="385">
                  <c:v>0.161</c:v>
                </c:pt>
                <c:pt idx="386">
                  <c:v>0.162</c:v>
                </c:pt>
                <c:pt idx="387">
                  <c:v>0.174</c:v>
                </c:pt>
                <c:pt idx="388">
                  <c:v>0.181</c:v>
                </c:pt>
                <c:pt idx="389">
                  <c:v>0.161</c:v>
                </c:pt>
                <c:pt idx="390">
                  <c:v>0.191</c:v>
                </c:pt>
                <c:pt idx="391">
                  <c:v>0.181</c:v>
                </c:pt>
                <c:pt idx="392">
                  <c:v>0.194</c:v>
                </c:pt>
                <c:pt idx="393">
                  <c:v>0.193</c:v>
                </c:pt>
                <c:pt idx="394">
                  <c:v>0.213</c:v>
                </c:pt>
                <c:pt idx="395">
                  <c:v>0.221</c:v>
                </c:pt>
                <c:pt idx="396">
                  <c:v>0.202</c:v>
                </c:pt>
                <c:pt idx="397">
                  <c:v>0.213</c:v>
                </c:pt>
                <c:pt idx="398">
                  <c:v>0.242</c:v>
                </c:pt>
                <c:pt idx="399">
                  <c:v>0.232</c:v>
                </c:pt>
                <c:pt idx="400">
                  <c:v>0.211</c:v>
                </c:pt>
                <c:pt idx="401">
                  <c:v>0.214</c:v>
                </c:pt>
                <c:pt idx="402">
                  <c:v>0.183</c:v>
                </c:pt>
                <c:pt idx="403">
                  <c:v>0.153</c:v>
                </c:pt>
                <c:pt idx="404">
                  <c:v>0.163</c:v>
                </c:pt>
                <c:pt idx="405">
                  <c:v>0.163</c:v>
                </c:pt>
                <c:pt idx="406">
                  <c:v>0.154</c:v>
                </c:pt>
                <c:pt idx="407">
                  <c:v>0.153</c:v>
                </c:pt>
                <c:pt idx="408">
                  <c:v>0.151</c:v>
                </c:pt>
                <c:pt idx="409">
                  <c:v>0.151</c:v>
                </c:pt>
                <c:pt idx="410">
                  <c:v>0.171</c:v>
                </c:pt>
                <c:pt idx="411">
                  <c:v>0.172</c:v>
                </c:pt>
                <c:pt idx="412">
                  <c:v>0.153</c:v>
                </c:pt>
                <c:pt idx="413">
                  <c:v>0.131</c:v>
                </c:pt>
                <c:pt idx="414">
                  <c:v>0.141</c:v>
                </c:pt>
                <c:pt idx="415">
                  <c:v>0.171</c:v>
                </c:pt>
                <c:pt idx="416">
                  <c:v>0.152</c:v>
                </c:pt>
                <c:pt idx="417">
                  <c:v>0.143</c:v>
                </c:pt>
                <c:pt idx="418">
                  <c:v>0.181</c:v>
                </c:pt>
                <c:pt idx="419">
                  <c:v>0.15</c:v>
                </c:pt>
                <c:pt idx="420">
                  <c:v>0.122</c:v>
                </c:pt>
                <c:pt idx="421">
                  <c:v>0.143</c:v>
                </c:pt>
                <c:pt idx="422">
                  <c:v>0.164</c:v>
                </c:pt>
                <c:pt idx="423">
                  <c:v>0.141</c:v>
                </c:pt>
                <c:pt idx="424">
                  <c:v>0.172</c:v>
                </c:pt>
                <c:pt idx="425">
                  <c:v>0.151</c:v>
                </c:pt>
                <c:pt idx="426">
                  <c:v>0.162</c:v>
                </c:pt>
                <c:pt idx="427">
                  <c:v>0.121</c:v>
                </c:pt>
                <c:pt idx="428">
                  <c:v>0.171</c:v>
                </c:pt>
                <c:pt idx="429">
                  <c:v>0.141</c:v>
                </c:pt>
                <c:pt idx="430">
                  <c:v>0.153</c:v>
                </c:pt>
                <c:pt idx="431">
                  <c:v>0.153</c:v>
                </c:pt>
                <c:pt idx="432">
                  <c:v>0.144</c:v>
                </c:pt>
                <c:pt idx="433">
                  <c:v>0.162</c:v>
                </c:pt>
                <c:pt idx="434">
                  <c:v>0.191</c:v>
                </c:pt>
                <c:pt idx="435">
                  <c:v>0.203</c:v>
                </c:pt>
                <c:pt idx="436">
                  <c:v>0.234</c:v>
                </c:pt>
                <c:pt idx="437">
                  <c:v>0.253</c:v>
                </c:pt>
                <c:pt idx="438">
                  <c:v>0.242</c:v>
                </c:pt>
                <c:pt idx="439">
                  <c:v>0.251</c:v>
                </c:pt>
                <c:pt idx="440">
                  <c:v>0.231</c:v>
                </c:pt>
                <c:pt idx="441">
                  <c:v>0.263</c:v>
                </c:pt>
                <c:pt idx="442">
                  <c:v>0.252</c:v>
                </c:pt>
                <c:pt idx="443">
                  <c:v>0.24</c:v>
                </c:pt>
                <c:pt idx="444">
                  <c:v>0.24</c:v>
                </c:pt>
                <c:pt idx="445">
                  <c:v>0.284</c:v>
                </c:pt>
                <c:pt idx="446">
                  <c:v>0.244</c:v>
                </c:pt>
                <c:pt idx="447">
                  <c:v>0.251</c:v>
                </c:pt>
                <c:pt idx="448">
                  <c:v>0.251</c:v>
                </c:pt>
                <c:pt idx="449">
                  <c:v>0.261</c:v>
                </c:pt>
                <c:pt idx="450">
                  <c:v>0.251</c:v>
                </c:pt>
                <c:pt idx="451">
                  <c:v>0.302</c:v>
                </c:pt>
                <c:pt idx="452">
                  <c:v>0.251</c:v>
                </c:pt>
                <c:pt idx="453">
                  <c:v>0.301</c:v>
                </c:pt>
                <c:pt idx="454">
                  <c:v>0.299</c:v>
                </c:pt>
                <c:pt idx="455">
                  <c:v>0.281</c:v>
                </c:pt>
                <c:pt idx="456">
                  <c:v>0.272</c:v>
                </c:pt>
                <c:pt idx="457">
                  <c:v>0.281</c:v>
                </c:pt>
                <c:pt idx="458">
                  <c:v>0.271</c:v>
                </c:pt>
                <c:pt idx="459">
                  <c:v>0.273</c:v>
                </c:pt>
                <c:pt idx="460">
                  <c:v>0.273</c:v>
                </c:pt>
                <c:pt idx="461">
                  <c:v>0.272</c:v>
                </c:pt>
                <c:pt idx="462">
                  <c:v>0.29</c:v>
                </c:pt>
                <c:pt idx="463">
                  <c:v>0.291</c:v>
                </c:pt>
                <c:pt idx="464">
                  <c:v>0.301</c:v>
                </c:pt>
                <c:pt idx="465">
                  <c:v>0.322</c:v>
                </c:pt>
                <c:pt idx="466">
                  <c:v>0.343</c:v>
                </c:pt>
                <c:pt idx="467">
                  <c:v>0.301</c:v>
                </c:pt>
                <c:pt idx="468">
                  <c:v>0.311</c:v>
                </c:pt>
                <c:pt idx="469">
                  <c:v>0.311</c:v>
                </c:pt>
                <c:pt idx="470">
                  <c:v>0.312</c:v>
                </c:pt>
                <c:pt idx="471">
                  <c:v>0.311</c:v>
                </c:pt>
                <c:pt idx="472">
                  <c:v>0.351</c:v>
                </c:pt>
                <c:pt idx="473">
                  <c:v>0.349</c:v>
                </c:pt>
                <c:pt idx="474">
                  <c:v>0.381</c:v>
                </c:pt>
                <c:pt idx="475">
                  <c:v>0.351</c:v>
                </c:pt>
                <c:pt idx="476">
                  <c:v>0.371</c:v>
                </c:pt>
                <c:pt idx="477">
                  <c:v>0.421</c:v>
                </c:pt>
                <c:pt idx="478">
                  <c:v>0.411</c:v>
                </c:pt>
                <c:pt idx="479">
                  <c:v>0.432</c:v>
                </c:pt>
                <c:pt idx="480">
                  <c:v>0.461</c:v>
                </c:pt>
                <c:pt idx="481">
                  <c:v>0.471</c:v>
                </c:pt>
                <c:pt idx="482">
                  <c:v>0.491</c:v>
                </c:pt>
                <c:pt idx="483">
                  <c:v>0.521</c:v>
                </c:pt>
                <c:pt idx="484">
                  <c:v>0.552</c:v>
                </c:pt>
                <c:pt idx="485">
                  <c:v>0.551</c:v>
                </c:pt>
                <c:pt idx="486">
                  <c:v>0.541</c:v>
                </c:pt>
                <c:pt idx="487">
                  <c:v>0.581</c:v>
                </c:pt>
                <c:pt idx="488">
                  <c:v>0.571</c:v>
                </c:pt>
                <c:pt idx="489">
                  <c:v>0.591</c:v>
                </c:pt>
                <c:pt idx="490">
                  <c:v>0.582</c:v>
                </c:pt>
                <c:pt idx="491">
                  <c:v>0.63</c:v>
                </c:pt>
                <c:pt idx="492">
                  <c:v>0.611</c:v>
                </c:pt>
                <c:pt idx="493">
                  <c:v>0.621</c:v>
                </c:pt>
                <c:pt idx="494">
                  <c:v>0.621</c:v>
                </c:pt>
                <c:pt idx="495">
                  <c:v>0.631</c:v>
                </c:pt>
                <c:pt idx="496">
                  <c:v>0.621</c:v>
                </c:pt>
                <c:pt idx="497">
                  <c:v>0.581</c:v>
                </c:pt>
                <c:pt idx="498">
                  <c:v>0.58</c:v>
                </c:pt>
                <c:pt idx="499">
                  <c:v>0.581</c:v>
                </c:pt>
                <c:pt idx="500">
                  <c:v>0.571</c:v>
                </c:pt>
                <c:pt idx="501">
                  <c:v>0.55</c:v>
                </c:pt>
                <c:pt idx="502">
                  <c:v>0.551</c:v>
                </c:pt>
                <c:pt idx="503">
                  <c:v>0.561</c:v>
                </c:pt>
                <c:pt idx="504">
                  <c:v>0.532</c:v>
                </c:pt>
                <c:pt idx="505">
                  <c:v>0.524</c:v>
                </c:pt>
                <c:pt idx="506">
                  <c:v>0.555</c:v>
                </c:pt>
                <c:pt idx="507">
                  <c:v>0.512</c:v>
                </c:pt>
                <c:pt idx="508">
                  <c:v>0.552</c:v>
                </c:pt>
                <c:pt idx="509">
                  <c:v>0.511</c:v>
                </c:pt>
                <c:pt idx="510">
                  <c:v>0.541</c:v>
                </c:pt>
                <c:pt idx="511">
                  <c:v>0.54</c:v>
                </c:pt>
                <c:pt idx="512">
                  <c:v>0.556</c:v>
                </c:pt>
                <c:pt idx="513">
                  <c:v>0.551</c:v>
                </c:pt>
                <c:pt idx="514">
                  <c:v>0.561</c:v>
                </c:pt>
                <c:pt idx="515">
                  <c:v>0.553</c:v>
                </c:pt>
                <c:pt idx="516">
                  <c:v>0.531</c:v>
                </c:pt>
                <c:pt idx="517">
                  <c:v>0.546</c:v>
                </c:pt>
                <c:pt idx="518">
                  <c:v>0.56</c:v>
                </c:pt>
                <c:pt idx="519">
                  <c:v>0.641</c:v>
                </c:pt>
                <c:pt idx="520">
                  <c:v>0.671</c:v>
                </c:pt>
                <c:pt idx="521">
                  <c:v>0.67</c:v>
                </c:pt>
                <c:pt idx="522">
                  <c:v>0.66</c:v>
                </c:pt>
                <c:pt idx="523">
                  <c:v>0.713</c:v>
                </c:pt>
                <c:pt idx="524">
                  <c:v>0.971</c:v>
                </c:pt>
                <c:pt idx="525">
                  <c:v>0.96</c:v>
                </c:pt>
                <c:pt idx="526">
                  <c:v>1.099</c:v>
                </c:pt>
                <c:pt idx="527">
                  <c:v>1.17</c:v>
                </c:pt>
                <c:pt idx="528">
                  <c:v>1.301</c:v>
                </c:pt>
                <c:pt idx="529">
                  <c:v>1.402</c:v>
                </c:pt>
                <c:pt idx="530">
                  <c:v>1.39</c:v>
                </c:pt>
                <c:pt idx="531">
                  <c:v>1.54</c:v>
                </c:pt>
                <c:pt idx="532">
                  <c:v>1.55</c:v>
                </c:pt>
                <c:pt idx="533">
                  <c:v>1.671</c:v>
                </c:pt>
                <c:pt idx="534">
                  <c:v>1.781</c:v>
                </c:pt>
                <c:pt idx="535">
                  <c:v>1.882</c:v>
                </c:pt>
                <c:pt idx="536">
                  <c:v>1.91</c:v>
                </c:pt>
                <c:pt idx="537">
                  <c:v>1.85</c:v>
                </c:pt>
                <c:pt idx="538">
                  <c:v>2.01</c:v>
                </c:pt>
                <c:pt idx="539">
                  <c:v>2.081</c:v>
                </c:pt>
                <c:pt idx="540">
                  <c:v>1.881</c:v>
                </c:pt>
                <c:pt idx="541">
                  <c:v>1.691</c:v>
                </c:pt>
                <c:pt idx="542">
                  <c:v>1.471</c:v>
                </c:pt>
                <c:pt idx="543">
                  <c:v>1.091</c:v>
                </c:pt>
                <c:pt idx="544">
                  <c:v>0.851</c:v>
                </c:pt>
                <c:pt idx="545">
                  <c:v>0.721</c:v>
                </c:pt>
                <c:pt idx="546">
                  <c:v>0.611</c:v>
                </c:pt>
                <c:pt idx="547">
                  <c:v>0.513</c:v>
                </c:pt>
                <c:pt idx="548">
                  <c:v>0.412</c:v>
                </c:pt>
                <c:pt idx="549">
                  <c:v>0.372</c:v>
                </c:pt>
                <c:pt idx="550">
                  <c:v>0.372</c:v>
                </c:pt>
                <c:pt idx="551">
                  <c:v>0.321</c:v>
                </c:pt>
                <c:pt idx="552">
                  <c:v>0.323</c:v>
                </c:pt>
                <c:pt idx="553">
                  <c:v>0.301</c:v>
                </c:pt>
                <c:pt idx="554">
                  <c:v>0.294</c:v>
                </c:pt>
                <c:pt idx="555">
                  <c:v>0.291</c:v>
                </c:pt>
                <c:pt idx="556">
                  <c:v>0.281</c:v>
                </c:pt>
                <c:pt idx="557">
                  <c:v>0.272</c:v>
                </c:pt>
                <c:pt idx="558">
                  <c:v>0.261</c:v>
                </c:pt>
                <c:pt idx="559">
                  <c:v>0.273</c:v>
                </c:pt>
                <c:pt idx="560">
                  <c:v>0.241</c:v>
                </c:pt>
                <c:pt idx="561">
                  <c:v>0.252</c:v>
                </c:pt>
                <c:pt idx="562">
                  <c:v>0.212</c:v>
                </c:pt>
                <c:pt idx="563">
                  <c:v>0.253</c:v>
                </c:pt>
                <c:pt idx="564">
                  <c:v>0.221</c:v>
                </c:pt>
                <c:pt idx="565">
                  <c:v>0.201</c:v>
                </c:pt>
                <c:pt idx="566">
                  <c:v>0.231</c:v>
                </c:pt>
                <c:pt idx="567">
                  <c:v>0.243</c:v>
                </c:pt>
                <c:pt idx="568">
                  <c:v>0.222</c:v>
                </c:pt>
                <c:pt idx="569">
                  <c:v>0.23</c:v>
                </c:pt>
                <c:pt idx="570">
                  <c:v>0.241</c:v>
                </c:pt>
                <c:pt idx="571">
                  <c:v>0.221</c:v>
                </c:pt>
                <c:pt idx="572">
                  <c:v>0.192</c:v>
                </c:pt>
                <c:pt idx="573">
                  <c:v>0.202</c:v>
                </c:pt>
                <c:pt idx="574">
                  <c:v>0.221</c:v>
                </c:pt>
                <c:pt idx="575">
                  <c:v>0.211</c:v>
                </c:pt>
                <c:pt idx="576">
                  <c:v>0.222</c:v>
                </c:pt>
                <c:pt idx="577">
                  <c:v>0.212</c:v>
                </c:pt>
                <c:pt idx="578">
                  <c:v>0.202</c:v>
                </c:pt>
                <c:pt idx="579">
                  <c:v>0.212</c:v>
                </c:pt>
                <c:pt idx="580">
                  <c:v>0.191</c:v>
                </c:pt>
                <c:pt idx="581">
                  <c:v>0.191</c:v>
                </c:pt>
                <c:pt idx="582">
                  <c:v>0.204</c:v>
                </c:pt>
                <c:pt idx="583">
                  <c:v>0.194</c:v>
                </c:pt>
                <c:pt idx="584">
                  <c:v>0.191</c:v>
                </c:pt>
                <c:pt idx="585">
                  <c:v>0.201</c:v>
                </c:pt>
                <c:pt idx="586">
                  <c:v>0.192</c:v>
                </c:pt>
                <c:pt idx="587">
                  <c:v>0.181</c:v>
                </c:pt>
                <c:pt idx="588">
                  <c:v>0.169</c:v>
                </c:pt>
                <c:pt idx="589">
                  <c:v>0.201</c:v>
                </c:pt>
                <c:pt idx="590">
                  <c:v>0.208</c:v>
                </c:pt>
                <c:pt idx="591">
                  <c:v>0.163</c:v>
                </c:pt>
                <c:pt idx="592">
                  <c:v>0.193</c:v>
                </c:pt>
                <c:pt idx="593">
                  <c:v>0.193</c:v>
                </c:pt>
                <c:pt idx="594">
                  <c:v>0.171</c:v>
                </c:pt>
                <c:pt idx="595">
                  <c:v>0.182</c:v>
                </c:pt>
                <c:pt idx="596">
                  <c:v>0.291</c:v>
                </c:pt>
                <c:pt idx="597">
                  <c:v>0.402</c:v>
                </c:pt>
                <c:pt idx="598">
                  <c:v>0.532</c:v>
                </c:pt>
                <c:pt idx="599">
                  <c:v>0.599</c:v>
                </c:pt>
                <c:pt idx="600">
                  <c:v>0.643</c:v>
                </c:pt>
                <c:pt idx="601">
                  <c:v>0.643</c:v>
                </c:pt>
                <c:pt idx="602">
                  <c:v>0.671</c:v>
                </c:pt>
                <c:pt idx="603">
                  <c:v>0.701</c:v>
                </c:pt>
                <c:pt idx="604">
                  <c:v>0.721</c:v>
                </c:pt>
                <c:pt idx="605">
                  <c:v>0.742</c:v>
                </c:pt>
                <c:pt idx="606">
                  <c:v>0.781</c:v>
                </c:pt>
                <c:pt idx="607">
                  <c:v>0.771</c:v>
                </c:pt>
                <c:pt idx="608">
                  <c:v>0.791</c:v>
                </c:pt>
                <c:pt idx="609">
                  <c:v>0.789</c:v>
                </c:pt>
                <c:pt idx="610">
                  <c:v>0.771</c:v>
                </c:pt>
                <c:pt idx="611">
                  <c:v>0.781</c:v>
                </c:pt>
                <c:pt idx="612">
                  <c:v>0.782</c:v>
                </c:pt>
                <c:pt idx="613">
                  <c:v>0.741</c:v>
                </c:pt>
                <c:pt idx="614">
                  <c:v>0.741</c:v>
                </c:pt>
                <c:pt idx="615">
                  <c:v>0.671</c:v>
                </c:pt>
                <c:pt idx="616">
                  <c:v>0.69</c:v>
                </c:pt>
                <c:pt idx="617">
                  <c:v>0.672</c:v>
                </c:pt>
                <c:pt idx="618">
                  <c:v>0.611</c:v>
                </c:pt>
                <c:pt idx="619">
                  <c:v>0.646</c:v>
                </c:pt>
                <c:pt idx="620">
                  <c:v>0.672</c:v>
                </c:pt>
                <c:pt idx="621">
                  <c:v>0.654</c:v>
                </c:pt>
                <c:pt idx="622">
                  <c:v>0.653</c:v>
                </c:pt>
                <c:pt idx="623">
                  <c:v>0.64</c:v>
                </c:pt>
                <c:pt idx="624">
                  <c:v>0.64</c:v>
                </c:pt>
                <c:pt idx="625">
                  <c:v>0.642</c:v>
                </c:pt>
                <c:pt idx="626">
                  <c:v>0.642</c:v>
                </c:pt>
                <c:pt idx="627">
                  <c:v>0.641</c:v>
                </c:pt>
                <c:pt idx="628">
                  <c:v>0.601</c:v>
                </c:pt>
                <c:pt idx="629">
                  <c:v>0.671</c:v>
                </c:pt>
                <c:pt idx="630">
                  <c:v>0.881</c:v>
                </c:pt>
                <c:pt idx="631">
                  <c:v>1.053</c:v>
                </c:pt>
                <c:pt idx="632">
                  <c:v>1.321</c:v>
                </c:pt>
                <c:pt idx="633">
                  <c:v>1.39</c:v>
                </c:pt>
                <c:pt idx="634">
                  <c:v>1.701</c:v>
                </c:pt>
                <c:pt idx="635">
                  <c:v>2.052</c:v>
                </c:pt>
                <c:pt idx="636">
                  <c:v>2.13</c:v>
                </c:pt>
                <c:pt idx="637">
                  <c:v>2.419</c:v>
                </c:pt>
                <c:pt idx="638">
                  <c:v>2.61</c:v>
                </c:pt>
                <c:pt idx="639">
                  <c:v>2.731</c:v>
                </c:pt>
                <c:pt idx="640">
                  <c:v>2.677</c:v>
                </c:pt>
                <c:pt idx="641">
                  <c:v>2.631</c:v>
                </c:pt>
                <c:pt idx="642">
                  <c:v>2.331</c:v>
                </c:pt>
                <c:pt idx="643">
                  <c:v>2.19</c:v>
                </c:pt>
                <c:pt idx="644">
                  <c:v>1.78</c:v>
                </c:pt>
                <c:pt idx="645">
                  <c:v>1.542</c:v>
                </c:pt>
                <c:pt idx="646">
                  <c:v>1.381</c:v>
                </c:pt>
                <c:pt idx="647">
                  <c:v>1.17</c:v>
                </c:pt>
                <c:pt idx="648">
                  <c:v>0.999</c:v>
                </c:pt>
                <c:pt idx="649">
                  <c:v>0.912</c:v>
                </c:pt>
                <c:pt idx="650">
                  <c:v>0.861</c:v>
                </c:pt>
                <c:pt idx="651">
                  <c:v>0.761</c:v>
                </c:pt>
                <c:pt idx="652">
                  <c:v>0.732</c:v>
                </c:pt>
                <c:pt idx="653">
                  <c:v>0.729</c:v>
                </c:pt>
                <c:pt idx="654">
                  <c:v>0.691</c:v>
                </c:pt>
                <c:pt idx="655">
                  <c:v>0.683</c:v>
                </c:pt>
                <c:pt idx="656">
                  <c:v>0.679</c:v>
                </c:pt>
                <c:pt idx="657">
                  <c:v>0.681</c:v>
                </c:pt>
                <c:pt idx="658">
                  <c:v>0.691</c:v>
                </c:pt>
                <c:pt idx="659">
                  <c:v>0.709</c:v>
                </c:pt>
                <c:pt idx="660">
                  <c:v>0.673</c:v>
                </c:pt>
                <c:pt idx="661">
                  <c:v>0.688</c:v>
                </c:pt>
                <c:pt idx="662">
                  <c:v>0.647</c:v>
                </c:pt>
                <c:pt idx="663">
                  <c:v>0.682</c:v>
                </c:pt>
                <c:pt idx="664">
                  <c:v>0.661</c:v>
                </c:pt>
                <c:pt idx="665">
                  <c:v>0.702</c:v>
                </c:pt>
                <c:pt idx="666">
                  <c:v>0.722</c:v>
                </c:pt>
                <c:pt idx="667">
                  <c:v>0.732</c:v>
                </c:pt>
                <c:pt idx="668">
                  <c:v>0.721</c:v>
                </c:pt>
                <c:pt idx="669">
                  <c:v>0.784</c:v>
                </c:pt>
                <c:pt idx="670">
                  <c:v>0.842</c:v>
                </c:pt>
                <c:pt idx="671">
                  <c:v>0.805</c:v>
                </c:pt>
                <c:pt idx="672">
                  <c:v>0.828</c:v>
                </c:pt>
                <c:pt idx="673">
                  <c:v>0.822</c:v>
                </c:pt>
                <c:pt idx="674">
                  <c:v>0.734</c:v>
                </c:pt>
                <c:pt idx="675">
                  <c:v>0.635</c:v>
                </c:pt>
                <c:pt idx="676">
                  <c:v>0.561</c:v>
                </c:pt>
                <c:pt idx="677">
                  <c:v>0.48</c:v>
                </c:pt>
                <c:pt idx="678">
                  <c:v>0.439</c:v>
                </c:pt>
                <c:pt idx="679">
                  <c:v>0.485</c:v>
                </c:pt>
                <c:pt idx="680">
                  <c:v>0.482</c:v>
                </c:pt>
                <c:pt idx="681">
                  <c:v>0.491</c:v>
                </c:pt>
                <c:pt idx="682">
                  <c:v>0.551</c:v>
                </c:pt>
                <c:pt idx="683">
                  <c:v>0.621</c:v>
                </c:pt>
                <c:pt idx="684">
                  <c:v>0.594</c:v>
                </c:pt>
                <c:pt idx="685">
                  <c:v>0.601</c:v>
                </c:pt>
                <c:pt idx="686">
                  <c:v>0.542</c:v>
                </c:pt>
                <c:pt idx="687">
                  <c:v>0.5</c:v>
                </c:pt>
                <c:pt idx="688">
                  <c:v>0.429</c:v>
                </c:pt>
                <c:pt idx="689">
                  <c:v>0.401</c:v>
                </c:pt>
                <c:pt idx="690">
                  <c:v>0.384</c:v>
                </c:pt>
                <c:pt idx="691">
                  <c:v>0.353</c:v>
                </c:pt>
                <c:pt idx="692">
                  <c:v>0.349</c:v>
                </c:pt>
                <c:pt idx="693">
                  <c:v>0.339</c:v>
                </c:pt>
                <c:pt idx="694">
                  <c:v>0.332</c:v>
                </c:pt>
                <c:pt idx="695">
                  <c:v>0.321</c:v>
                </c:pt>
                <c:pt idx="696">
                  <c:v>0.291</c:v>
                </c:pt>
                <c:pt idx="697">
                  <c:v>0.248</c:v>
                </c:pt>
                <c:pt idx="698">
                  <c:v>0.249</c:v>
                </c:pt>
                <c:pt idx="699">
                  <c:v>0.205</c:v>
                </c:pt>
                <c:pt idx="700">
                  <c:v>0.204</c:v>
                </c:pt>
                <c:pt idx="701">
                  <c:v>0.205</c:v>
                </c:pt>
                <c:pt idx="702">
                  <c:v>0.2</c:v>
                </c:pt>
                <c:pt idx="703">
                  <c:v>0.204</c:v>
                </c:pt>
                <c:pt idx="704">
                  <c:v>0.176</c:v>
                </c:pt>
                <c:pt idx="705">
                  <c:v>0.195</c:v>
                </c:pt>
                <c:pt idx="706">
                  <c:v>0.182</c:v>
                </c:pt>
                <c:pt idx="707">
                  <c:v>0.176</c:v>
                </c:pt>
                <c:pt idx="708">
                  <c:v>0.216</c:v>
                </c:pt>
                <c:pt idx="709">
                  <c:v>0.165</c:v>
                </c:pt>
                <c:pt idx="710">
                  <c:v>0.172</c:v>
                </c:pt>
                <c:pt idx="711">
                  <c:v>0.18</c:v>
                </c:pt>
                <c:pt idx="712">
                  <c:v>0.202</c:v>
                </c:pt>
                <c:pt idx="713">
                  <c:v>0.191</c:v>
                </c:pt>
                <c:pt idx="714">
                  <c:v>0.199</c:v>
                </c:pt>
                <c:pt idx="715">
                  <c:v>0.184</c:v>
                </c:pt>
                <c:pt idx="716">
                  <c:v>0.182</c:v>
                </c:pt>
                <c:pt idx="717">
                  <c:v>0.172</c:v>
                </c:pt>
                <c:pt idx="718">
                  <c:v>0.169</c:v>
                </c:pt>
                <c:pt idx="719">
                  <c:v>0.17</c:v>
                </c:pt>
                <c:pt idx="720">
                  <c:v>0.183</c:v>
                </c:pt>
                <c:pt idx="721">
                  <c:v>0.169</c:v>
                </c:pt>
                <c:pt idx="722">
                  <c:v>0.184</c:v>
                </c:pt>
                <c:pt idx="723">
                  <c:v>0.181</c:v>
                </c:pt>
                <c:pt idx="724">
                  <c:v>0.162</c:v>
                </c:pt>
                <c:pt idx="725">
                  <c:v>0.18</c:v>
                </c:pt>
                <c:pt idx="726">
                  <c:v>0.168</c:v>
                </c:pt>
                <c:pt idx="727">
                  <c:v>0.172</c:v>
                </c:pt>
                <c:pt idx="728">
                  <c:v>0.176</c:v>
                </c:pt>
                <c:pt idx="729">
                  <c:v>0.162</c:v>
                </c:pt>
                <c:pt idx="730">
                  <c:v>0.162</c:v>
                </c:pt>
                <c:pt idx="731">
                  <c:v>0.192</c:v>
                </c:pt>
                <c:pt idx="732">
                  <c:v>0.241</c:v>
                </c:pt>
                <c:pt idx="733">
                  <c:v>0.272</c:v>
                </c:pt>
                <c:pt idx="734">
                  <c:v>0.301</c:v>
                </c:pt>
                <c:pt idx="735">
                  <c:v>0.339</c:v>
                </c:pt>
                <c:pt idx="736">
                  <c:v>0.361</c:v>
                </c:pt>
                <c:pt idx="737">
                  <c:v>0.37</c:v>
                </c:pt>
                <c:pt idx="738">
                  <c:v>0.394</c:v>
                </c:pt>
                <c:pt idx="739">
                  <c:v>0.37</c:v>
                </c:pt>
                <c:pt idx="740">
                  <c:v>0.396</c:v>
                </c:pt>
                <c:pt idx="741">
                  <c:v>0.338</c:v>
                </c:pt>
                <c:pt idx="742">
                  <c:v>0.364</c:v>
                </c:pt>
                <c:pt idx="743">
                  <c:v>0.364</c:v>
                </c:pt>
                <c:pt idx="744">
                  <c:v>0.335</c:v>
                </c:pt>
                <c:pt idx="745">
                  <c:v>0.299</c:v>
                </c:pt>
                <c:pt idx="746">
                  <c:v>0.335</c:v>
                </c:pt>
                <c:pt idx="747">
                  <c:v>0.261</c:v>
                </c:pt>
                <c:pt idx="748">
                  <c:v>0.262</c:v>
                </c:pt>
                <c:pt idx="749">
                  <c:v>0.271</c:v>
                </c:pt>
                <c:pt idx="750">
                  <c:v>0.213</c:v>
                </c:pt>
                <c:pt idx="751">
                  <c:v>0.209</c:v>
                </c:pt>
                <c:pt idx="752">
                  <c:v>0.222</c:v>
                </c:pt>
                <c:pt idx="753">
                  <c:v>0.234</c:v>
                </c:pt>
                <c:pt idx="754">
                  <c:v>0.221</c:v>
                </c:pt>
                <c:pt idx="755">
                  <c:v>0.224</c:v>
                </c:pt>
                <c:pt idx="756">
                  <c:v>0.222</c:v>
                </c:pt>
                <c:pt idx="757">
                  <c:v>0.201</c:v>
                </c:pt>
                <c:pt idx="758">
                  <c:v>0.224</c:v>
                </c:pt>
                <c:pt idx="759">
                  <c:v>0.194</c:v>
                </c:pt>
                <c:pt idx="760">
                  <c:v>0.193</c:v>
                </c:pt>
                <c:pt idx="761">
                  <c:v>0.179</c:v>
                </c:pt>
                <c:pt idx="762">
                  <c:v>0.221</c:v>
                </c:pt>
                <c:pt idx="763">
                  <c:v>0.212</c:v>
                </c:pt>
                <c:pt idx="764">
                  <c:v>0.203</c:v>
                </c:pt>
                <c:pt idx="765">
                  <c:v>0.179</c:v>
                </c:pt>
                <c:pt idx="766">
                  <c:v>0.182</c:v>
                </c:pt>
                <c:pt idx="767">
                  <c:v>0.174</c:v>
                </c:pt>
                <c:pt idx="768">
                  <c:v>0.195</c:v>
                </c:pt>
                <c:pt idx="769">
                  <c:v>0.182</c:v>
                </c:pt>
                <c:pt idx="770">
                  <c:v>0.192</c:v>
                </c:pt>
                <c:pt idx="771">
                  <c:v>0.182</c:v>
                </c:pt>
                <c:pt idx="772">
                  <c:v>0.211</c:v>
                </c:pt>
                <c:pt idx="773">
                  <c:v>0.185</c:v>
                </c:pt>
                <c:pt idx="774">
                  <c:v>0.192</c:v>
                </c:pt>
                <c:pt idx="775">
                  <c:v>0.169</c:v>
                </c:pt>
                <c:pt idx="776">
                  <c:v>0.176</c:v>
                </c:pt>
                <c:pt idx="777">
                  <c:v>0.184</c:v>
                </c:pt>
                <c:pt idx="778">
                  <c:v>0.179</c:v>
                </c:pt>
                <c:pt idx="779">
                  <c:v>0.197</c:v>
                </c:pt>
                <c:pt idx="780">
                  <c:v>0.159</c:v>
                </c:pt>
                <c:pt idx="781">
                  <c:v>0.188</c:v>
                </c:pt>
                <c:pt idx="782">
                  <c:v>0.159</c:v>
                </c:pt>
                <c:pt idx="783">
                  <c:v>0.185</c:v>
                </c:pt>
                <c:pt idx="784">
                  <c:v>0.173</c:v>
                </c:pt>
                <c:pt idx="785">
                  <c:v>0.174</c:v>
                </c:pt>
                <c:pt idx="786">
                  <c:v>0.171</c:v>
                </c:pt>
                <c:pt idx="787">
                  <c:v>0.151</c:v>
                </c:pt>
                <c:pt idx="788">
                  <c:v>0.191</c:v>
                </c:pt>
                <c:pt idx="789">
                  <c:v>0.181</c:v>
                </c:pt>
                <c:pt idx="790">
                  <c:v>0.169</c:v>
                </c:pt>
                <c:pt idx="791">
                  <c:v>0.162</c:v>
                </c:pt>
                <c:pt idx="792">
                  <c:v>0.175</c:v>
                </c:pt>
                <c:pt idx="793">
                  <c:v>0.181</c:v>
                </c:pt>
                <c:pt idx="794">
                  <c:v>0.17</c:v>
                </c:pt>
                <c:pt idx="795">
                  <c:v>0.178</c:v>
                </c:pt>
                <c:pt idx="796">
                  <c:v>0.152</c:v>
                </c:pt>
                <c:pt idx="797">
                  <c:v>0.184</c:v>
                </c:pt>
                <c:pt idx="798">
                  <c:v>0.162</c:v>
                </c:pt>
                <c:pt idx="799">
                  <c:v>0.163</c:v>
                </c:pt>
                <c:pt idx="800">
                  <c:v>0.176</c:v>
                </c:pt>
                <c:pt idx="801">
                  <c:v>0.163</c:v>
                </c:pt>
                <c:pt idx="802">
                  <c:v>0.169</c:v>
                </c:pt>
                <c:pt idx="803">
                  <c:v>0.15</c:v>
                </c:pt>
                <c:pt idx="804">
                  <c:v>0.166</c:v>
                </c:pt>
                <c:pt idx="805">
                  <c:v>0.171</c:v>
                </c:pt>
                <c:pt idx="806">
                  <c:v>0.154</c:v>
                </c:pt>
                <c:pt idx="807">
                  <c:v>0.141</c:v>
                </c:pt>
                <c:pt idx="808">
                  <c:v>0.152</c:v>
                </c:pt>
                <c:pt idx="809">
                  <c:v>0.164</c:v>
                </c:pt>
                <c:pt idx="810">
                  <c:v>0.152</c:v>
                </c:pt>
                <c:pt idx="811">
                  <c:v>0.153</c:v>
                </c:pt>
                <c:pt idx="812">
                  <c:v>0.149</c:v>
                </c:pt>
                <c:pt idx="813">
                  <c:v>0.164</c:v>
                </c:pt>
                <c:pt idx="814">
                  <c:v>0.162</c:v>
                </c:pt>
                <c:pt idx="815">
                  <c:v>0.161</c:v>
                </c:pt>
                <c:pt idx="816">
                  <c:v>0.139</c:v>
                </c:pt>
                <c:pt idx="817">
                  <c:v>0.154</c:v>
                </c:pt>
                <c:pt idx="818">
                  <c:v>0.159</c:v>
                </c:pt>
                <c:pt idx="819">
                  <c:v>0.162</c:v>
                </c:pt>
                <c:pt idx="820">
                  <c:v>0.141</c:v>
                </c:pt>
                <c:pt idx="821">
                  <c:v>0.156</c:v>
                </c:pt>
                <c:pt idx="822">
                  <c:v>0.145</c:v>
                </c:pt>
                <c:pt idx="823">
                  <c:v>0.16</c:v>
                </c:pt>
                <c:pt idx="824">
                  <c:v>0.142</c:v>
                </c:pt>
                <c:pt idx="825">
                  <c:v>0.149</c:v>
                </c:pt>
                <c:pt idx="826">
                  <c:v>0.143</c:v>
                </c:pt>
                <c:pt idx="827">
                  <c:v>0.154</c:v>
                </c:pt>
                <c:pt idx="828">
                  <c:v>0.158</c:v>
                </c:pt>
                <c:pt idx="829">
                  <c:v>0.158</c:v>
                </c:pt>
                <c:pt idx="830">
                  <c:v>0.144</c:v>
                </c:pt>
                <c:pt idx="831">
                  <c:v>0.146</c:v>
                </c:pt>
                <c:pt idx="832">
                  <c:v>0.124</c:v>
                </c:pt>
                <c:pt idx="833">
                  <c:v>0.139</c:v>
                </c:pt>
                <c:pt idx="834">
                  <c:v>0.139</c:v>
                </c:pt>
                <c:pt idx="835">
                  <c:v>0.16</c:v>
                </c:pt>
                <c:pt idx="836">
                  <c:v>0.119</c:v>
                </c:pt>
                <c:pt idx="837">
                  <c:v>0.17</c:v>
                </c:pt>
                <c:pt idx="838">
                  <c:v>0.136</c:v>
                </c:pt>
                <c:pt idx="839">
                  <c:v>0.156</c:v>
                </c:pt>
                <c:pt idx="840">
                  <c:v>0.151</c:v>
                </c:pt>
                <c:pt idx="841">
                  <c:v>0.152</c:v>
                </c:pt>
                <c:pt idx="842">
                  <c:v>0.125</c:v>
                </c:pt>
                <c:pt idx="843">
                  <c:v>0.162</c:v>
                </c:pt>
                <c:pt idx="844">
                  <c:v>0.141</c:v>
                </c:pt>
                <c:pt idx="845">
                  <c:v>0.153</c:v>
                </c:pt>
                <c:pt idx="846">
                  <c:v>0.143</c:v>
                </c:pt>
                <c:pt idx="847">
                  <c:v>0.141</c:v>
                </c:pt>
                <c:pt idx="848">
                  <c:v>0.161</c:v>
                </c:pt>
                <c:pt idx="849">
                  <c:v>0.153</c:v>
                </c:pt>
                <c:pt idx="850">
                  <c:v>0.141</c:v>
                </c:pt>
                <c:pt idx="851">
                  <c:v>0.144</c:v>
                </c:pt>
                <c:pt idx="852">
                  <c:v>0.146</c:v>
                </c:pt>
                <c:pt idx="853">
                  <c:v>0.154</c:v>
                </c:pt>
                <c:pt idx="854">
                  <c:v>0.138</c:v>
                </c:pt>
                <c:pt idx="855">
                  <c:v>0.144</c:v>
                </c:pt>
                <c:pt idx="856">
                  <c:v>0.156</c:v>
                </c:pt>
                <c:pt idx="857">
                  <c:v>0.165</c:v>
                </c:pt>
                <c:pt idx="858">
                  <c:v>0.142</c:v>
                </c:pt>
                <c:pt idx="859">
                  <c:v>0.176</c:v>
                </c:pt>
                <c:pt idx="860">
                  <c:v>0.144</c:v>
                </c:pt>
                <c:pt idx="861">
                  <c:v>0.122</c:v>
                </c:pt>
                <c:pt idx="862">
                  <c:v>0.152</c:v>
                </c:pt>
                <c:pt idx="863">
                  <c:v>0.161</c:v>
                </c:pt>
                <c:pt idx="864">
                  <c:v>0.153</c:v>
                </c:pt>
                <c:pt idx="865">
                  <c:v>0.153</c:v>
                </c:pt>
                <c:pt idx="866">
                  <c:v>0.143</c:v>
                </c:pt>
                <c:pt idx="867">
                  <c:v>0.179</c:v>
                </c:pt>
                <c:pt idx="868">
                  <c:v>0.128</c:v>
                </c:pt>
                <c:pt idx="869">
                  <c:v>0.151</c:v>
                </c:pt>
                <c:pt idx="870">
                  <c:v>0.167</c:v>
                </c:pt>
                <c:pt idx="871">
                  <c:v>0.145</c:v>
                </c:pt>
                <c:pt idx="872">
                  <c:v>0.139</c:v>
                </c:pt>
                <c:pt idx="873">
                  <c:v>0.121</c:v>
                </c:pt>
                <c:pt idx="874">
                  <c:v>0.12</c:v>
                </c:pt>
                <c:pt idx="875">
                  <c:v>0.137</c:v>
                </c:pt>
                <c:pt idx="876">
                  <c:v>0.146</c:v>
                </c:pt>
                <c:pt idx="877">
                  <c:v>0.144</c:v>
                </c:pt>
                <c:pt idx="878">
                  <c:v>0.141</c:v>
                </c:pt>
                <c:pt idx="879">
                  <c:v>0.135</c:v>
                </c:pt>
                <c:pt idx="880">
                  <c:v>0.128</c:v>
                </c:pt>
                <c:pt idx="881">
                  <c:v>0.14</c:v>
                </c:pt>
                <c:pt idx="882">
                  <c:v>0.101</c:v>
                </c:pt>
                <c:pt idx="883">
                  <c:v>0.142</c:v>
                </c:pt>
                <c:pt idx="884">
                  <c:v>0.141</c:v>
                </c:pt>
                <c:pt idx="885">
                  <c:v>0.174</c:v>
                </c:pt>
                <c:pt idx="886">
                  <c:v>0.139</c:v>
                </c:pt>
                <c:pt idx="887">
                  <c:v>0.146</c:v>
                </c:pt>
                <c:pt idx="888">
                  <c:v>0.129</c:v>
                </c:pt>
                <c:pt idx="889">
                  <c:v>0.12</c:v>
                </c:pt>
                <c:pt idx="890">
                  <c:v>0.134</c:v>
                </c:pt>
                <c:pt idx="891">
                  <c:v>0.13</c:v>
                </c:pt>
                <c:pt idx="892">
                  <c:v>0.146</c:v>
                </c:pt>
                <c:pt idx="893">
                  <c:v>0.121</c:v>
                </c:pt>
                <c:pt idx="894">
                  <c:v>0.133</c:v>
                </c:pt>
                <c:pt idx="895">
                  <c:v>0.141</c:v>
                </c:pt>
                <c:pt idx="896">
                  <c:v>0.142</c:v>
                </c:pt>
                <c:pt idx="897">
                  <c:v>0.141</c:v>
                </c:pt>
                <c:pt idx="898">
                  <c:v>0.141</c:v>
                </c:pt>
                <c:pt idx="899">
                  <c:v>0.163</c:v>
                </c:pt>
                <c:pt idx="900">
                  <c:v>0.142</c:v>
                </c:pt>
                <c:pt idx="901">
                  <c:v>0.151</c:v>
                </c:pt>
                <c:pt idx="902">
                  <c:v>0.151</c:v>
                </c:pt>
                <c:pt idx="903">
                  <c:v>0.153</c:v>
                </c:pt>
                <c:pt idx="904">
                  <c:v>0.144</c:v>
                </c:pt>
                <c:pt idx="905">
                  <c:v>0.121</c:v>
                </c:pt>
                <c:pt idx="906">
                  <c:v>0.143</c:v>
                </c:pt>
                <c:pt idx="907">
                  <c:v>0.153</c:v>
                </c:pt>
                <c:pt idx="908">
                  <c:v>0.162</c:v>
                </c:pt>
                <c:pt idx="909">
                  <c:v>0.142</c:v>
                </c:pt>
                <c:pt idx="910">
                  <c:v>0.152</c:v>
                </c:pt>
                <c:pt idx="911">
                  <c:v>0.141</c:v>
                </c:pt>
                <c:pt idx="912">
                  <c:v>0.152</c:v>
                </c:pt>
                <c:pt idx="913">
                  <c:v>0.145</c:v>
                </c:pt>
                <c:pt idx="914">
                  <c:v>0.133</c:v>
                </c:pt>
                <c:pt idx="915">
                  <c:v>0.151</c:v>
                </c:pt>
                <c:pt idx="916">
                  <c:v>0.131</c:v>
                </c:pt>
                <c:pt idx="917">
                  <c:v>0.151</c:v>
                </c:pt>
                <c:pt idx="918">
                  <c:v>0.131</c:v>
                </c:pt>
                <c:pt idx="919">
                  <c:v>0.131</c:v>
                </c:pt>
                <c:pt idx="920">
                  <c:v>0.141</c:v>
                </c:pt>
                <c:pt idx="921">
                  <c:v>0.163</c:v>
                </c:pt>
                <c:pt idx="922">
                  <c:v>0.141</c:v>
                </c:pt>
                <c:pt idx="923">
                  <c:v>0.143</c:v>
                </c:pt>
                <c:pt idx="924">
                  <c:v>0.134</c:v>
                </c:pt>
                <c:pt idx="925">
                  <c:v>0.132</c:v>
                </c:pt>
                <c:pt idx="926">
                  <c:v>0.151</c:v>
                </c:pt>
                <c:pt idx="927">
                  <c:v>0.141</c:v>
                </c:pt>
                <c:pt idx="928">
                  <c:v>0.144</c:v>
                </c:pt>
                <c:pt idx="929">
                  <c:v>0.151</c:v>
                </c:pt>
                <c:pt idx="930">
                  <c:v>0.144</c:v>
                </c:pt>
                <c:pt idx="931">
                  <c:v>0.141</c:v>
                </c:pt>
                <c:pt idx="932">
                  <c:v>0.132</c:v>
                </c:pt>
                <c:pt idx="933">
                  <c:v>0.142</c:v>
                </c:pt>
                <c:pt idx="934">
                  <c:v>0.132</c:v>
                </c:pt>
                <c:pt idx="935">
                  <c:v>0.143</c:v>
                </c:pt>
                <c:pt idx="936">
                  <c:v>0.124</c:v>
                </c:pt>
                <c:pt idx="937">
                  <c:v>0.142</c:v>
                </c:pt>
                <c:pt idx="938">
                  <c:v>0.133</c:v>
                </c:pt>
                <c:pt idx="939">
                  <c:v>0.121</c:v>
                </c:pt>
                <c:pt idx="940">
                  <c:v>0.143</c:v>
                </c:pt>
                <c:pt idx="941">
                  <c:v>0.121</c:v>
                </c:pt>
                <c:pt idx="942">
                  <c:v>0.131</c:v>
                </c:pt>
                <c:pt idx="943">
                  <c:v>0.141</c:v>
                </c:pt>
                <c:pt idx="944">
                  <c:v>0.153</c:v>
                </c:pt>
                <c:pt idx="945">
                  <c:v>0.151</c:v>
                </c:pt>
                <c:pt idx="946">
                  <c:v>0.139</c:v>
                </c:pt>
                <c:pt idx="947">
                  <c:v>0.141</c:v>
                </c:pt>
                <c:pt idx="948">
                  <c:v>0.143</c:v>
                </c:pt>
                <c:pt idx="949">
                  <c:v>0.142</c:v>
                </c:pt>
                <c:pt idx="950">
                  <c:v>0.132</c:v>
                </c:pt>
                <c:pt idx="951">
                  <c:v>0.121</c:v>
                </c:pt>
                <c:pt idx="952">
                  <c:v>0.201</c:v>
                </c:pt>
                <c:pt idx="953">
                  <c:v>0.144</c:v>
                </c:pt>
                <c:pt idx="954">
                  <c:v>0.131</c:v>
                </c:pt>
                <c:pt idx="955">
                  <c:v>0.132</c:v>
                </c:pt>
                <c:pt idx="956">
                  <c:v>0.131</c:v>
                </c:pt>
                <c:pt idx="957">
                  <c:v>0.154</c:v>
                </c:pt>
                <c:pt idx="958">
                  <c:v>0.113</c:v>
                </c:pt>
                <c:pt idx="959">
                  <c:v>0.124</c:v>
                </c:pt>
                <c:pt idx="960">
                  <c:v>0.141</c:v>
                </c:pt>
                <c:pt idx="961">
                  <c:v>0.141</c:v>
                </c:pt>
                <c:pt idx="962">
                  <c:v>0.143</c:v>
                </c:pt>
                <c:pt idx="963">
                  <c:v>0.143</c:v>
                </c:pt>
                <c:pt idx="964">
                  <c:v>0.131</c:v>
                </c:pt>
                <c:pt idx="965">
                  <c:v>0.131</c:v>
                </c:pt>
                <c:pt idx="966">
                  <c:v>0.152</c:v>
                </c:pt>
                <c:pt idx="967">
                  <c:v>0.134</c:v>
                </c:pt>
                <c:pt idx="968">
                  <c:v>0.163</c:v>
                </c:pt>
                <c:pt idx="969">
                  <c:v>0.143</c:v>
                </c:pt>
                <c:pt idx="970">
                  <c:v>0.151</c:v>
                </c:pt>
                <c:pt idx="971">
                  <c:v>0.139</c:v>
                </c:pt>
                <c:pt idx="972">
                  <c:v>0.152</c:v>
                </c:pt>
                <c:pt idx="973">
                  <c:v>0.142</c:v>
                </c:pt>
                <c:pt idx="974">
                  <c:v>0.131</c:v>
                </c:pt>
                <c:pt idx="975">
                  <c:v>0.151</c:v>
                </c:pt>
                <c:pt idx="976">
                  <c:v>0.133</c:v>
                </c:pt>
                <c:pt idx="977">
                  <c:v>0.161</c:v>
                </c:pt>
                <c:pt idx="978">
                  <c:v>0.162</c:v>
                </c:pt>
                <c:pt idx="979">
                  <c:v>0.184</c:v>
                </c:pt>
                <c:pt idx="980">
                  <c:v>0.154</c:v>
                </c:pt>
                <c:pt idx="981">
                  <c:v>0.161</c:v>
                </c:pt>
                <c:pt idx="982">
                  <c:v>0.164</c:v>
                </c:pt>
                <c:pt idx="983">
                  <c:v>0.183</c:v>
                </c:pt>
                <c:pt idx="984">
                  <c:v>0.181</c:v>
                </c:pt>
                <c:pt idx="985">
                  <c:v>0.169</c:v>
                </c:pt>
                <c:pt idx="986">
                  <c:v>0.171</c:v>
                </c:pt>
                <c:pt idx="987">
                  <c:v>0.173</c:v>
                </c:pt>
                <c:pt idx="988">
                  <c:v>0.184</c:v>
                </c:pt>
                <c:pt idx="989">
                  <c:v>0.181</c:v>
                </c:pt>
                <c:pt idx="990">
                  <c:v>0.183</c:v>
                </c:pt>
                <c:pt idx="991">
                  <c:v>0.191</c:v>
                </c:pt>
                <c:pt idx="992">
                  <c:v>0.213</c:v>
                </c:pt>
                <c:pt idx="993">
                  <c:v>0.281</c:v>
                </c:pt>
                <c:pt idx="994">
                  <c:v>0.34</c:v>
                </c:pt>
                <c:pt idx="995">
                  <c:v>0.331</c:v>
                </c:pt>
                <c:pt idx="996">
                  <c:v>0.241</c:v>
                </c:pt>
                <c:pt idx="997">
                  <c:v>0.183</c:v>
                </c:pt>
                <c:pt idx="998">
                  <c:v>0.161</c:v>
                </c:pt>
                <c:pt idx="999">
                  <c:v>0.161</c:v>
                </c:pt>
                <c:pt idx="1000">
                  <c:v>0.153</c:v>
                </c:pt>
                <c:pt idx="1001">
                  <c:v>0.143</c:v>
                </c:pt>
                <c:pt idx="1002">
                  <c:v>0.132</c:v>
                </c:pt>
                <c:pt idx="1003">
                  <c:v>0.14</c:v>
                </c:pt>
                <c:pt idx="1004">
                  <c:v>0.15</c:v>
                </c:pt>
                <c:pt idx="1005">
                  <c:v>0.133</c:v>
                </c:pt>
                <c:pt idx="1006">
                  <c:v>0.122</c:v>
                </c:pt>
                <c:pt idx="1007">
                  <c:v>0.122</c:v>
                </c:pt>
                <c:pt idx="1008">
                  <c:v>0.121</c:v>
                </c:pt>
                <c:pt idx="1009">
                  <c:v>0.121</c:v>
                </c:pt>
                <c:pt idx="1010">
                  <c:v>0.141</c:v>
                </c:pt>
                <c:pt idx="1011">
                  <c:v>0.122</c:v>
                </c:pt>
                <c:pt idx="1012">
                  <c:v>0.141</c:v>
                </c:pt>
                <c:pt idx="1013">
                  <c:v>0.141</c:v>
                </c:pt>
                <c:pt idx="1014">
                  <c:v>0.13</c:v>
                </c:pt>
                <c:pt idx="1015">
                  <c:v>0.141</c:v>
                </c:pt>
                <c:pt idx="1016">
                  <c:v>0.151</c:v>
                </c:pt>
                <c:pt idx="1017">
                  <c:v>0.143</c:v>
                </c:pt>
                <c:pt idx="1018">
                  <c:v>0.131</c:v>
                </c:pt>
                <c:pt idx="1019">
                  <c:v>0.132</c:v>
                </c:pt>
                <c:pt idx="1020">
                  <c:v>0.141</c:v>
                </c:pt>
                <c:pt idx="1021">
                  <c:v>0.122</c:v>
                </c:pt>
                <c:pt idx="1022">
                  <c:v>0.132</c:v>
                </c:pt>
                <c:pt idx="1023">
                  <c:v>0.121</c:v>
                </c:pt>
                <c:pt idx="1024">
                  <c:v>0.111</c:v>
                </c:pt>
                <c:pt idx="1025">
                  <c:v>0.132</c:v>
                </c:pt>
                <c:pt idx="1026">
                  <c:v>0.131</c:v>
                </c:pt>
                <c:pt idx="1027">
                  <c:v>0.122</c:v>
                </c:pt>
                <c:pt idx="1028">
                  <c:v>0.121</c:v>
                </c:pt>
                <c:pt idx="1029">
                  <c:v>0.139</c:v>
                </c:pt>
                <c:pt idx="1030">
                  <c:v>0.151</c:v>
                </c:pt>
                <c:pt idx="1031">
                  <c:v>0.163</c:v>
                </c:pt>
                <c:pt idx="1032">
                  <c:v>0.222</c:v>
                </c:pt>
                <c:pt idx="1033">
                  <c:v>0.281</c:v>
                </c:pt>
                <c:pt idx="1034">
                  <c:v>0.351</c:v>
                </c:pt>
                <c:pt idx="1035">
                  <c:v>0.341</c:v>
                </c:pt>
                <c:pt idx="1036">
                  <c:v>0.362</c:v>
                </c:pt>
                <c:pt idx="1037">
                  <c:v>0.361</c:v>
                </c:pt>
                <c:pt idx="1038">
                  <c:v>0.331</c:v>
                </c:pt>
                <c:pt idx="1039">
                  <c:v>0.36</c:v>
                </c:pt>
                <c:pt idx="1040">
                  <c:v>0.361</c:v>
                </c:pt>
                <c:pt idx="1041">
                  <c:v>0.341</c:v>
                </c:pt>
                <c:pt idx="1042">
                  <c:v>0.311</c:v>
                </c:pt>
                <c:pt idx="1043">
                  <c:v>0.351</c:v>
                </c:pt>
                <c:pt idx="1044">
                  <c:v>0.421</c:v>
                </c:pt>
                <c:pt idx="1045">
                  <c:v>0.412</c:v>
                </c:pt>
                <c:pt idx="1046">
                  <c:v>0.422</c:v>
                </c:pt>
                <c:pt idx="1047">
                  <c:v>0.471</c:v>
                </c:pt>
                <c:pt idx="1048">
                  <c:v>0.46</c:v>
                </c:pt>
                <c:pt idx="1049">
                  <c:v>0.473</c:v>
                </c:pt>
                <c:pt idx="1050">
                  <c:v>0.491</c:v>
                </c:pt>
                <c:pt idx="1051">
                  <c:v>0.492</c:v>
                </c:pt>
                <c:pt idx="1052">
                  <c:v>0.514</c:v>
                </c:pt>
                <c:pt idx="1053">
                  <c:v>0.531</c:v>
                </c:pt>
                <c:pt idx="1054">
                  <c:v>0.551</c:v>
                </c:pt>
                <c:pt idx="1055">
                  <c:v>0.531</c:v>
                </c:pt>
                <c:pt idx="1056">
                  <c:v>0.552</c:v>
                </c:pt>
                <c:pt idx="1057">
                  <c:v>0.561</c:v>
                </c:pt>
                <c:pt idx="1058">
                  <c:v>0.561</c:v>
                </c:pt>
                <c:pt idx="1059">
                  <c:v>0.53</c:v>
                </c:pt>
                <c:pt idx="1060">
                  <c:v>0.561</c:v>
                </c:pt>
                <c:pt idx="1061">
                  <c:v>0.549</c:v>
                </c:pt>
                <c:pt idx="1062">
                  <c:v>0.551</c:v>
                </c:pt>
                <c:pt idx="1063">
                  <c:v>0.552</c:v>
                </c:pt>
                <c:pt idx="1064">
                  <c:v>0.571</c:v>
                </c:pt>
                <c:pt idx="1065">
                  <c:v>0.591</c:v>
                </c:pt>
                <c:pt idx="1066">
                  <c:v>0.601</c:v>
                </c:pt>
                <c:pt idx="1067">
                  <c:v>0.582</c:v>
                </c:pt>
                <c:pt idx="1068">
                  <c:v>0.571</c:v>
                </c:pt>
                <c:pt idx="1069">
                  <c:v>0.601</c:v>
                </c:pt>
                <c:pt idx="1070">
                  <c:v>0.611</c:v>
                </c:pt>
                <c:pt idx="1071">
                  <c:v>0.622</c:v>
                </c:pt>
                <c:pt idx="1072">
                  <c:v>0.621</c:v>
                </c:pt>
                <c:pt idx="1073">
                  <c:v>0.61</c:v>
                </c:pt>
                <c:pt idx="1074">
                  <c:v>0.632</c:v>
                </c:pt>
                <c:pt idx="1075">
                  <c:v>0.631</c:v>
                </c:pt>
                <c:pt idx="1076">
                  <c:v>0.631</c:v>
                </c:pt>
                <c:pt idx="1077">
                  <c:v>0.65</c:v>
                </c:pt>
                <c:pt idx="1078">
                  <c:v>0.61</c:v>
                </c:pt>
                <c:pt idx="1079">
                  <c:v>0.581</c:v>
                </c:pt>
                <c:pt idx="1080">
                  <c:v>0.621</c:v>
                </c:pt>
                <c:pt idx="1081">
                  <c:v>0.632</c:v>
                </c:pt>
                <c:pt idx="1082">
                  <c:v>0.641</c:v>
                </c:pt>
                <c:pt idx="1083">
                  <c:v>0.58</c:v>
                </c:pt>
                <c:pt idx="1084">
                  <c:v>0.633</c:v>
                </c:pt>
                <c:pt idx="1085">
                  <c:v>0.623</c:v>
                </c:pt>
                <c:pt idx="1086">
                  <c:v>0.601</c:v>
                </c:pt>
                <c:pt idx="1087">
                  <c:v>0.63</c:v>
                </c:pt>
                <c:pt idx="1088">
                  <c:v>0.631</c:v>
                </c:pt>
                <c:pt idx="1089">
                  <c:v>0.592</c:v>
                </c:pt>
                <c:pt idx="1090">
                  <c:v>0.631</c:v>
                </c:pt>
                <c:pt idx="1091">
                  <c:v>0.609</c:v>
                </c:pt>
                <c:pt idx="1092">
                  <c:v>0.659</c:v>
                </c:pt>
                <c:pt idx="1093">
                  <c:v>0.629</c:v>
                </c:pt>
                <c:pt idx="1094">
                  <c:v>0.652</c:v>
                </c:pt>
                <c:pt idx="1095">
                  <c:v>0.643</c:v>
                </c:pt>
                <c:pt idx="1096">
                  <c:v>0.652</c:v>
                </c:pt>
                <c:pt idx="1097">
                  <c:v>0.671</c:v>
                </c:pt>
                <c:pt idx="1098">
                  <c:v>0.692</c:v>
                </c:pt>
                <c:pt idx="1099">
                  <c:v>0.741</c:v>
                </c:pt>
                <c:pt idx="1100">
                  <c:v>0.734</c:v>
                </c:pt>
                <c:pt idx="1101">
                  <c:v>0.711</c:v>
                </c:pt>
                <c:pt idx="1102">
                  <c:v>0.7</c:v>
                </c:pt>
                <c:pt idx="1103">
                  <c:v>0.711</c:v>
                </c:pt>
                <c:pt idx="1104">
                  <c:v>0.701</c:v>
                </c:pt>
                <c:pt idx="1105">
                  <c:v>0.802</c:v>
                </c:pt>
                <c:pt idx="1106">
                  <c:v>0.95</c:v>
                </c:pt>
                <c:pt idx="1107">
                  <c:v>1.284</c:v>
                </c:pt>
                <c:pt idx="1108">
                  <c:v>1.543</c:v>
                </c:pt>
                <c:pt idx="1109">
                  <c:v>1.861</c:v>
                </c:pt>
                <c:pt idx="1110">
                  <c:v>1.959</c:v>
                </c:pt>
                <c:pt idx="1111">
                  <c:v>2.129</c:v>
                </c:pt>
                <c:pt idx="1112">
                  <c:v>2.149</c:v>
                </c:pt>
                <c:pt idx="1113">
                  <c:v>2.111</c:v>
                </c:pt>
                <c:pt idx="1114">
                  <c:v>2.081</c:v>
                </c:pt>
                <c:pt idx="1115">
                  <c:v>2.241</c:v>
                </c:pt>
                <c:pt idx="1116">
                  <c:v>2.401</c:v>
                </c:pt>
                <c:pt idx="1117">
                  <c:v>2.43</c:v>
                </c:pt>
                <c:pt idx="1118">
                  <c:v>2.53</c:v>
                </c:pt>
                <c:pt idx="1119">
                  <c:v>2.111</c:v>
                </c:pt>
                <c:pt idx="1120">
                  <c:v>1.82</c:v>
                </c:pt>
                <c:pt idx="1121">
                  <c:v>1.411</c:v>
                </c:pt>
                <c:pt idx="1122">
                  <c:v>1.201</c:v>
                </c:pt>
                <c:pt idx="1123">
                  <c:v>0.971</c:v>
                </c:pt>
                <c:pt idx="1124">
                  <c:v>0.771</c:v>
                </c:pt>
                <c:pt idx="1125">
                  <c:v>0.54</c:v>
                </c:pt>
                <c:pt idx="1126">
                  <c:v>0.471</c:v>
                </c:pt>
                <c:pt idx="1127">
                  <c:v>0.401</c:v>
                </c:pt>
                <c:pt idx="1128">
                  <c:v>0.401</c:v>
                </c:pt>
                <c:pt idx="1129">
                  <c:v>0.314</c:v>
                </c:pt>
                <c:pt idx="1130">
                  <c:v>0.26</c:v>
                </c:pt>
                <c:pt idx="1131">
                  <c:v>0.281</c:v>
                </c:pt>
                <c:pt idx="1132">
                  <c:v>0.26</c:v>
                </c:pt>
                <c:pt idx="1133">
                  <c:v>0.253</c:v>
                </c:pt>
                <c:pt idx="1134">
                  <c:v>0.233</c:v>
                </c:pt>
                <c:pt idx="1135">
                  <c:v>0.232</c:v>
                </c:pt>
                <c:pt idx="1136">
                  <c:v>0.231</c:v>
                </c:pt>
                <c:pt idx="1137">
                  <c:v>0.252</c:v>
                </c:pt>
                <c:pt idx="1138">
                  <c:v>0.251</c:v>
                </c:pt>
                <c:pt idx="1139">
                  <c:v>0.234</c:v>
                </c:pt>
                <c:pt idx="1140">
                  <c:v>0.24</c:v>
                </c:pt>
                <c:pt idx="1141">
                  <c:v>0.239</c:v>
                </c:pt>
                <c:pt idx="1142">
                  <c:v>0.252</c:v>
                </c:pt>
                <c:pt idx="1143">
                  <c:v>0.241</c:v>
                </c:pt>
                <c:pt idx="1144">
                  <c:v>0.251</c:v>
                </c:pt>
                <c:pt idx="1145">
                  <c:v>0.221</c:v>
                </c:pt>
                <c:pt idx="1146">
                  <c:v>0.231</c:v>
                </c:pt>
                <c:pt idx="1147">
                  <c:v>0.261</c:v>
                </c:pt>
                <c:pt idx="1148">
                  <c:v>0.253</c:v>
                </c:pt>
                <c:pt idx="1149">
                  <c:v>0.252</c:v>
                </c:pt>
                <c:pt idx="1150">
                  <c:v>0.232</c:v>
                </c:pt>
                <c:pt idx="1151">
                  <c:v>0.249</c:v>
                </c:pt>
                <c:pt idx="1152">
                  <c:v>0.241</c:v>
                </c:pt>
                <c:pt idx="1153">
                  <c:v>0.211</c:v>
                </c:pt>
                <c:pt idx="1154">
                  <c:v>0.221</c:v>
                </c:pt>
                <c:pt idx="1155">
                  <c:v>0.241</c:v>
                </c:pt>
                <c:pt idx="1156">
                  <c:v>0.231</c:v>
                </c:pt>
                <c:pt idx="1157">
                  <c:v>0.253</c:v>
                </c:pt>
                <c:pt idx="1158">
                  <c:v>0.251</c:v>
                </c:pt>
                <c:pt idx="1159">
                  <c:v>0.239</c:v>
                </c:pt>
                <c:pt idx="1160">
                  <c:v>0.242</c:v>
                </c:pt>
                <c:pt idx="1161">
                  <c:v>0.262</c:v>
                </c:pt>
              </c:numCache>
            </c:numRef>
          </c:yVal>
          <c:smooth val="0"/>
        </c:ser>
        <c:axId val="25559313"/>
        <c:axId val="28707226"/>
      </c:scatterChart>
      <c:valAx>
        <c:axId val="25559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707226"/>
        <c:crosses val="autoZero"/>
        <c:crossBetween val="midCat"/>
        <c:dispUnits/>
      </c:valAx>
      <c:valAx>
        <c:axId val="28707226"/>
        <c:scaling>
          <c:orientation val="minMax"/>
        </c:scaling>
        <c:axPos val="l"/>
        <c:delete val="0"/>
        <c:numFmt formatCode="0.0" sourceLinked="0"/>
        <c:majorTickMark val="out"/>
        <c:minorTickMark val="none"/>
        <c:tickLblPos val="nextTo"/>
        <c:crossAx val="2555931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2000: RF-03 06/09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Ozone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Data!$D$9:$D$1183</c:f>
              <c:strCache>
                <c:ptCount val="1175"/>
                <c:pt idx="0">
                  <c:v>0.506608784</c:v>
                </c:pt>
                <c:pt idx="1">
                  <c:v>0.506712973</c:v>
                </c:pt>
                <c:pt idx="2">
                  <c:v>0.506828725</c:v>
                </c:pt>
                <c:pt idx="3">
                  <c:v>0.506944418</c:v>
                </c:pt>
                <c:pt idx="4">
                  <c:v>0.50706017</c:v>
                </c:pt>
                <c:pt idx="5">
                  <c:v>0.507175922</c:v>
                </c:pt>
                <c:pt idx="6">
                  <c:v>0.507291675</c:v>
                </c:pt>
                <c:pt idx="7">
                  <c:v>0.507407427</c:v>
                </c:pt>
                <c:pt idx="8">
                  <c:v>0.507523119</c:v>
                </c:pt>
                <c:pt idx="9">
                  <c:v>0.507638872</c:v>
                </c:pt>
                <c:pt idx="10">
                  <c:v>0.507754624</c:v>
                </c:pt>
                <c:pt idx="11">
                  <c:v>0.507870376</c:v>
                </c:pt>
                <c:pt idx="12">
                  <c:v>0.507986128</c:v>
                </c:pt>
                <c:pt idx="13">
                  <c:v>0.508101881</c:v>
                </c:pt>
                <c:pt idx="14">
                  <c:v>0.508217573</c:v>
                </c:pt>
                <c:pt idx="15">
                  <c:v>0.508333325</c:v>
                </c:pt>
                <c:pt idx="16">
                  <c:v>0.508449078</c:v>
                </c:pt>
                <c:pt idx="17">
                  <c:v>0.50856483</c:v>
                </c:pt>
                <c:pt idx="18">
                  <c:v>0.508680582</c:v>
                </c:pt>
                <c:pt idx="19">
                  <c:v>0.508796275</c:v>
                </c:pt>
                <c:pt idx="20">
                  <c:v>0.508912027</c:v>
                </c:pt>
                <c:pt idx="21">
                  <c:v>0.509027779</c:v>
                </c:pt>
                <c:pt idx="22">
                  <c:v>0.509143531</c:v>
                </c:pt>
                <c:pt idx="23">
                  <c:v>0.509259284</c:v>
                </c:pt>
                <c:pt idx="24">
                  <c:v>0.509374976</c:v>
                </c:pt>
                <c:pt idx="25">
                  <c:v>0.509490728</c:v>
                </c:pt>
                <c:pt idx="26">
                  <c:v>0.509606481</c:v>
                </c:pt>
                <c:pt idx="27">
                  <c:v>0.509722233</c:v>
                </c:pt>
                <c:pt idx="28">
                  <c:v>0.509837985</c:v>
                </c:pt>
                <c:pt idx="29">
                  <c:v>0.509953678</c:v>
                </c:pt>
                <c:pt idx="30">
                  <c:v>0.51006943</c:v>
                </c:pt>
                <c:pt idx="31">
                  <c:v>0.510185182</c:v>
                </c:pt>
                <c:pt idx="32">
                  <c:v>0.510300934</c:v>
                </c:pt>
                <c:pt idx="33">
                  <c:v>0.510416687</c:v>
                </c:pt>
                <c:pt idx="34">
                  <c:v>0.510532379</c:v>
                </c:pt>
                <c:pt idx="35">
                  <c:v>0.510648131</c:v>
                </c:pt>
                <c:pt idx="36">
                  <c:v>0.510763884</c:v>
                </c:pt>
                <c:pt idx="37">
                  <c:v>0.510879636</c:v>
                </c:pt>
                <c:pt idx="38">
                  <c:v>0.510995388</c:v>
                </c:pt>
                <c:pt idx="39">
                  <c:v>0.51111114</c:v>
                </c:pt>
                <c:pt idx="40">
                  <c:v>0.511226833</c:v>
                </c:pt>
                <c:pt idx="41">
                  <c:v>0.511342585</c:v>
                </c:pt>
                <c:pt idx="42">
                  <c:v>0.511458337</c:v>
                </c:pt>
                <c:pt idx="43">
                  <c:v>0.51157409</c:v>
                </c:pt>
                <c:pt idx="44">
                  <c:v>0.511689842</c:v>
                </c:pt>
                <c:pt idx="45">
                  <c:v>0.511805534</c:v>
                </c:pt>
                <c:pt idx="46">
                  <c:v>0.511921287</c:v>
                </c:pt>
                <c:pt idx="47">
                  <c:v>0.512037039</c:v>
                </c:pt>
                <c:pt idx="48">
                  <c:v>0.512152791</c:v>
                </c:pt>
                <c:pt idx="49">
                  <c:v>0.512268543</c:v>
                </c:pt>
                <c:pt idx="50">
                  <c:v>0.512384236</c:v>
                </c:pt>
                <c:pt idx="51">
                  <c:v>0.512499988</c:v>
                </c:pt>
                <c:pt idx="52">
                  <c:v>0.51261574</c:v>
                </c:pt>
                <c:pt idx="53">
                  <c:v>0.512731493</c:v>
                </c:pt>
                <c:pt idx="54">
                  <c:v>0.512847245</c:v>
                </c:pt>
                <c:pt idx="55">
                  <c:v>0.512962937</c:v>
                </c:pt>
                <c:pt idx="56">
                  <c:v>0.51307869</c:v>
                </c:pt>
                <c:pt idx="57">
                  <c:v>0.513194442</c:v>
                </c:pt>
                <c:pt idx="58">
                  <c:v>0.513310194</c:v>
                </c:pt>
                <c:pt idx="59">
                  <c:v>0.513425946</c:v>
                </c:pt>
                <c:pt idx="60">
                  <c:v>0.513541639</c:v>
                </c:pt>
                <c:pt idx="61">
                  <c:v>0.513657391</c:v>
                </c:pt>
                <c:pt idx="62">
                  <c:v>0.513773143</c:v>
                </c:pt>
                <c:pt idx="63">
                  <c:v>0.513888896</c:v>
                </c:pt>
                <c:pt idx="64">
                  <c:v>0.514004648</c:v>
                </c:pt>
                <c:pt idx="65">
                  <c:v>0.5141204</c:v>
                </c:pt>
                <c:pt idx="66">
                  <c:v>0.514236093</c:v>
                </c:pt>
                <c:pt idx="67">
                  <c:v>0.514351845</c:v>
                </c:pt>
                <c:pt idx="68">
                  <c:v>0.514467597</c:v>
                </c:pt>
                <c:pt idx="69">
                  <c:v>0.514583349</c:v>
                </c:pt>
                <c:pt idx="70">
                  <c:v>0.514699101</c:v>
                </c:pt>
                <c:pt idx="71">
                  <c:v>0.514814794</c:v>
                </c:pt>
                <c:pt idx="72">
                  <c:v>0.514930546</c:v>
                </c:pt>
                <c:pt idx="73">
                  <c:v>0.515046299</c:v>
                </c:pt>
                <c:pt idx="74">
                  <c:v>0.515162051</c:v>
                </c:pt>
                <c:pt idx="75">
                  <c:v>0.515277803</c:v>
                </c:pt>
                <c:pt idx="76">
                  <c:v>0.515393496</c:v>
                </c:pt>
                <c:pt idx="77">
                  <c:v>0.515509248</c:v>
                </c:pt>
                <c:pt idx="78">
                  <c:v>0.515625</c:v>
                </c:pt>
                <c:pt idx="79">
                  <c:v>0.515740752</c:v>
                </c:pt>
                <c:pt idx="80">
                  <c:v>0.515856504</c:v>
                </c:pt>
                <c:pt idx="81">
                  <c:v>0.515972197</c:v>
                </c:pt>
                <c:pt idx="82">
                  <c:v>0.516087949</c:v>
                </c:pt>
                <c:pt idx="83">
                  <c:v>0.516203701</c:v>
                </c:pt>
                <c:pt idx="84">
                  <c:v>0.516319454</c:v>
                </c:pt>
                <c:pt idx="85">
                  <c:v>0.516435206</c:v>
                </c:pt>
                <c:pt idx="86">
                  <c:v>0.516550899</c:v>
                </c:pt>
                <c:pt idx="87">
                  <c:v>0.516666651</c:v>
                </c:pt>
                <c:pt idx="88">
                  <c:v>0.516782403</c:v>
                </c:pt>
                <c:pt idx="89">
                  <c:v>0.516898155</c:v>
                </c:pt>
                <c:pt idx="90">
                  <c:v>0.517013907</c:v>
                </c:pt>
                <c:pt idx="91">
                  <c:v>0.5171296</c:v>
                </c:pt>
                <c:pt idx="92">
                  <c:v>0.517245352</c:v>
                </c:pt>
                <c:pt idx="93">
                  <c:v>0.517361104</c:v>
                </c:pt>
                <c:pt idx="94">
                  <c:v>0.517476857</c:v>
                </c:pt>
                <c:pt idx="95">
                  <c:v>0.517592609</c:v>
                </c:pt>
                <c:pt idx="96">
                  <c:v>0.517708361</c:v>
                </c:pt>
                <c:pt idx="97">
                  <c:v>0.517824054</c:v>
                </c:pt>
                <c:pt idx="98">
                  <c:v>0.517939806</c:v>
                </c:pt>
                <c:pt idx="99">
                  <c:v>0.518055558</c:v>
                </c:pt>
                <c:pt idx="100">
                  <c:v>0.51817131</c:v>
                </c:pt>
                <c:pt idx="101">
                  <c:v>0.518287063</c:v>
                </c:pt>
                <c:pt idx="102">
                  <c:v>0.518402755</c:v>
                </c:pt>
                <c:pt idx="103">
                  <c:v>0.518518507</c:v>
                </c:pt>
                <c:pt idx="104">
                  <c:v>0.51863426</c:v>
                </c:pt>
                <c:pt idx="105">
                  <c:v>0.518750012</c:v>
                </c:pt>
                <c:pt idx="106">
                  <c:v>0.518865764</c:v>
                </c:pt>
                <c:pt idx="107">
                  <c:v>0.518981457</c:v>
                </c:pt>
                <c:pt idx="108">
                  <c:v>0.519097209</c:v>
                </c:pt>
                <c:pt idx="109">
                  <c:v>0.519212961</c:v>
                </c:pt>
                <c:pt idx="110">
                  <c:v>0.519328713</c:v>
                </c:pt>
                <c:pt idx="111">
                  <c:v>0.519444466</c:v>
                </c:pt>
                <c:pt idx="112">
                  <c:v>0.519560158</c:v>
                </c:pt>
                <c:pt idx="113">
                  <c:v>0.51967591</c:v>
                </c:pt>
                <c:pt idx="114">
                  <c:v>0.519791663</c:v>
                </c:pt>
                <c:pt idx="115">
                  <c:v>0.519907415</c:v>
                </c:pt>
                <c:pt idx="116">
                  <c:v>0.520023167</c:v>
                </c:pt>
                <c:pt idx="117">
                  <c:v>0.52013886</c:v>
                </c:pt>
                <c:pt idx="118">
                  <c:v>0.520254612</c:v>
                </c:pt>
                <c:pt idx="119">
                  <c:v>0.520370364</c:v>
                </c:pt>
                <c:pt idx="120">
                  <c:v>0.520486116</c:v>
                </c:pt>
                <c:pt idx="121">
                  <c:v>0.520601869</c:v>
                </c:pt>
                <c:pt idx="122">
                  <c:v>0.520717621</c:v>
                </c:pt>
                <c:pt idx="123">
                  <c:v>0.520833313</c:v>
                </c:pt>
                <c:pt idx="124">
                  <c:v>0.520949066</c:v>
                </c:pt>
                <c:pt idx="125">
                  <c:v>0.521064818</c:v>
                </c:pt>
                <c:pt idx="126">
                  <c:v>0.52118057</c:v>
                </c:pt>
                <c:pt idx="127">
                  <c:v>0.521296322</c:v>
                </c:pt>
                <c:pt idx="128">
                  <c:v>0.521412015</c:v>
                </c:pt>
                <c:pt idx="129">
                  <c:v>0.521527767</c:v>
                </c:pt>
                <c:pt idx="130">
                  <c:v>0.521643519</c:v>
                </c:pt>
                <c:pt idx="131">
                  <c:v>0.521759272</c:v>
                </c:pt>
                <c:pt idx="132">
                  <c:v>0.521875024</c:v>
                </c:pt>
                <c:pt idx="133">
                  <c:v>0.521990716</c:v>
                </c:pt>
                <c:pt idx="134">
                  <c:v>0.522106469</c:v>
                </c:pt>
                <c:pt idx="135">
                  <c:v>0.522222221</c:v>
                </c:pt>
                <c:pt idx="136">
                  <c:v>0.522337973</c:v>
                </c:pt>
                <c:pt idx="137">
                  <c:v>0.522453725</c:v>
                </c:pt>
                <c:pt idx="138">
                  <c:v>0.522569418</c:v>
                </c:pt>
                <c:pt idx="139">
                  <c:v>0.52268517</c:v>
                </c:pt>
                <c:pt idx="140">
                  <c:v>0.522800922</c:v>
                </c:pt>
                <c:pt idx="141">
                  <c:v>0.522916675</c:v>
                </c:pt>
                <c:pt idx="142">
                  <c:v>0.523032427</c:v>
                </c:pt>
                <c:pt idx="143">
                  <c:v>0.523148119</c:v>
                </c:pt>
                <c:pt idx="144">
                  <c:v>0.523263872</c:v>
                </c:pt>
                <c:pt idx="145">
                  <c:v>0.523379624</c:v>
                </c:pt>
                <c:pt idx="146">
                  <c:v>0.523495376</c:v>
                </c:pt>
                <c:pt idx="147">
                  <c:v>0.523611128</c:v>
                </c:pt>
                <c:pt idx="148">
                  <c:v>0.523726881</c:v>
                </c:pt>
                <c:pt idx="149">
                  <c:v>0.523842573</c:v>
                </c:pt>
                <c:pt idx="150">
                  <c:v>0.523958325</c:v>
                </c:pt>
                <c:pt idx="151">
                  <c:v>0.524074078</c:v>
                </c:pt>
                <c:pt idx="152">
                  <c:v>0.52418983</c:v>
                </c:pt>
                <c:pt idx="153">
                  <c:v>0.524305582</c:v>
                </c:pt>
                <c:pt idx="154">
                  <c:v>0.524421275</c:v>
                </c:pt>
                <c:pt idx="155">
                  <c:v>0.524537027</c:v>
                </c:pt>
                <c:pt idx="156">
                  <c:v>0.524652779</c:v>
                </c:pt>
                <c:pt idx="157">
                  <c:v>0.524768531</c:v>
                </c:pt>
                <c:pt idx="158">
                  <c:v>0.524884284</c:v>
                </c:pt>
                <c:pt idx="159">
                  <c:v>0.524999976</c:v>
                </c:pt>
                <c:pt idx="160">
                  <c:v>0.525115728</c:v>
                </c:pt>
                <c:pt idx="161">
                  <c:v>0.525231481</c:v>
                </c:pt>
                <c:pt idx="162">
                  <c:v>0.525347233</c:v>
                </c:pt>
                <c:pt idx="163">
                  <c:v>0.525462985</c:v>
                </c:pt>
                <c:pt idx="164">
                  <c:v>0.525578678</c:v>
                </c:pt>
                <c:pt idx="165">
                  <c:v>0.52569443</c:v>
                </c:pt>
                <c:pt idx="166">
                  <c:v>0.525810182</c:v>
                </c:pt>
                <c:pt idx="167">
                  <c:v>0.525925934</c:v>
                </c:pt>
                <c:pt idx="168">
                  <c:v>0.526041687</c:v>
                </c:pt>
                <c:pt idx="169">
                  <c:v>0.526157379</c:v>
                </c:pt>
                <c:pt idx="170">
                  <c:v>0.526273131</c:v>
                </c:pt>
                <c:pt idx="171">
                  <c:v>0.526388884</c:v>
                </c:pt>
                <c:pt idx="172">
                  <c:v>0.526504636</c:v>
                </c:pt>
                <c:pt idx="173">
                  <c:v>0.526620388</c:v>
                </c:pt>
                <c:pt idx="174">
                  <c:v>0.52673614</c:v>
                </c:pt>
                <c:pt idx="175">
                  <c:v>0.526851833</c:v>
                </c:pt>
                <c:pt idx="176">
                  <c:v>0.526967585</c:v>
                </c:pt>
                <c:pt idx="177">
                  <c:v>0.527083337</c:v>
                </c:pt>
                <c:pt idx="178">
                  <c:v>0.52719909</c:v>
                </c:pt>
                <c:pt idx="179">
                  <c:v>0.527314842</c:v>
                </c:pt>
                <c:pt idx="180">
                  <c:v>0.527430534</c:v>
                </c:pt>
                <c:pt idx="181">
                  <c:v>0.527546287</c:v>
                </c:pt>
                <c:pt idx="182">
                  <c:v>0.527662039</c:v>
                </c:pt>
                <c:pt idx="183">
                  <c:v>0.527777791</c:v>
                </c:pt>
                <c:pt idx="184">
                  <c:v>0.527893543</c:v>
                </c:pt>
                <c:pt idx="185">
                  <c:v>0.528009236</c:v>
                </c:pt>
                <c:pt idx="186">
                  <c:v>0.528124988</c:v>
                </c:pt>
                <c:pt idx="187">
                  <c:v>0.52824074</c:v>
                </c:pt>
                <c:pt idx="188">
                  <c:v>0.528356493</c:v>
                </c:pt>
                <c:pt idx="189">
                  <c:v>0.528472245</c:v>
                </c:pt>
                <c:pt idx="190">
                  <c:v>0.528587937</c:v>
                </c:pt>
                <c:pt idx="191">
                  <c:v>0.52870369</c:v>
                </c:pt>
                <c:pt idx="192">
                  <c:v>0.528819442</c:v>
                </c:pt>
                <c:pt idx="193">
                  <c:v>0.528935194</c:v>
                </c:pt>
                <c:pt idx="194">
                  <c:v>0.529050946</c:v>
                </c:pt>
                <c:pt idx="195">
                  <c:v>0.529166639</c:v>
                </c:pt>
                <c:pt idx="196">
                  <c:v>0.529282391</c:v>
                </c:pt>
                <c:pt idx="197">
                  <c:v>0.529398143</c:v>
                </c:pt>
                <c:pt idx="198">
                  <c:v>0.529513896</c:v>
                </c:pt>
                <c:pt idx="199">
                  <c:v>0.529629648</c:v>
                </c:pt>
                <c:pt idx="200">
                  <c:v>0.5297454</c:v>
                </c:pt>
                <c:pt idx="201">
                  <c:v>0.529861093</c:v>
                </c:pt>
                <c:pt idx="202">
                  <c:v>0.529976845</c:v>
                </c:pt>
                <c:pt idx="203">
                  <c:v>0.530092597</c:v>
                </c:pt>
                <c:pt idx="204">
                  <c:v>0.530208349</c:v>
                </c:pt>
                <c:pt idx="205">
                  <c:v>0.530324101</c:v>
                </c:pt>
                <c:pt idx="206">
                  <c:v>0.530439794</c:v>
                </c:pt>
                <c:pt idx="207">
                  <c:v>0.530555546</c:v>
                </c:pt>
                <c:pt idx="208">
                  <c:v>0.530671299</c:v>
                </c:pt>
                <c:pt idx="209">
                  <c:v>0.530787051</c:v>
                </c:pt>
                <c:pt idx="210">
                  <c:v>0.530902803</c:v>
                </c:pt>
                <c:pt idx="211">
                  <c:v>0.531018496</c:v>
                </c:pt>
                <c:pt idx="212">
                  <c:v>0.531134248</c:v>
                </c:pt>
                <c:pt idx="213">
                  <c:v>0.53125</c:v>
                </c:pt>
                <c:pt idx="214">
                  <c:v>0.531365752</c:v>
                </c:pt>
                <c:pt idx="215">
                  <c:v>0.531481504</c:v>
                </c:pt>
                <c:pt idx="216">
                  <c:v>0.531597197</c:v>
                </c:pt>
                <c:pt idx="217">
                  <c:v>0.531712949</c:v>
                </c:pt>
                <c:pt idx="218">
                  <c:v>0.531828701</c:v>
                </c:pt>
                <c:pt idx="219">
                  <c:v>0.531944454</c:v>
                </c:pt>
                <c:pt idx="220">
                  <c:v>0.532060206</c:v>
                </c:pt>
                <c:pt idx="221">
                  <c:v>0.532175899</c:v>
                </c:pt>
                <c:pt idx="222">
                  <c:v>0.532291651</c:v>
                </c:pt>
                <c:pt idx="223">
                  <c:v>0.532407403</c:v>
                </c:pt>
                <c:pt idx="224">
                  <c:v>0.532523155</c:v>
                </c:pt>
                <c:pt idx="225">
                  <c:v>0.532638907</c:v>
                </c:pt>
                <c:pt idx="226">
                  <c:v>0.5327546</c:v>
                </c:pt>
                <c:pt idx="227">
                  <c:v>0.532870352</c:v>
                </c:pt>
                <c:pt idx="228">
                  <c:v>0.532986104</c:v>
                </c:pt>
                <c:pt idx="229">
                  <c:v>0.533101857</c:v>
                </c:pt>
                <c:pt idx="230">
                  <c:v>0.533217609</c:v>
                </c:pt>
                <c:pt idx="231">
                  <c:v>0.533333361</c:v>
                </c:pt>
                <c:pt idx="232">
                  <c:v>0.533449054</c:v>
                </c:pt>
                <c:pt idx="233">
                  <c:v>0.533564806</c:v>
                </c:pt>
                <c:pt idx="234">
                  <c:v>0.533680558</c:v>
                </c:pt>
                <c:pt idx="235">
                  <c:v>0.53379631</c:v>
                </c:pt>
                <c:pt idx="236">
                  <c:v>0.533912063</c:v>
                </c:pt>
                <c:pt idx="237">
                  <c:v>0.534027755</c:v>
                </c:pt>
                <c:pt idx="238">
                  <c:v>0.534143507</c:v>
                </c:pt>
                <c:pt idx="239">
                  <c:v>0.53425926</c:v>
                </c:pt>
                <c:pt idx="240">
                  <c:v>0.534375012</c:v>
                </c:pt>
                <c:pt idx="241">
                  <c:v>0.534490764</c:v>
                </c:pt>
                <c:pt idx="242">
                  <c:v>0.534606457</c:v>
                </c:pt>
                <c:pt idx="243">
                  <c:v>0.534722209</c:v>
                </c:pt>
                <c:pt idx="244">
                  <c:v>0.534837961</c:v>
                </c:pt>
                <c:pt idx="245">
                  <c:v>0.534953713</c:v>
                </c:pt>
                <c:pt idx="246">
                  <c:v>0.535069466</c:v>
                </c:pt>
                <c:pt idx="247">
                  <c:v>0.535185158</c:v>
                </c:pt>
                <c:pt idx="248">
                  <c:v>0.53530091</c:v>
                </c:pt>
                <c:pt idx="249">
                  <c:v>0.535416663</c:v>
                </c:pt>
                <c:pt idx="250">
                  <c:v>0.535532415</c:v>
                </c:pt>
                <c:pt idx="251">
                  <c:v>0.535648167</c:v>
                </c:pt>
                <c:pt idx="252">
                  <c:v>0.53576386</c:v>
                </c:pt>
                <c:pt idx="253">
                  <c:v>0.535879612</c:v>
                </c:pt>
                <c:pt idx="254">
                  <c:v>0.535995364</c:v>
                </c:pt>
                <c:pt idx="255">
                  <c:v>0.536111116</c:v>
                </c:pt>
                <c:pt idx="256">
                  <c:v>0.536226869</c:v>
                </c:pt>
                <c:pt idx="257">
                  <c:v>0.536342621</c:v>
                </c:pt>
                <c:pt idx="258">
                  <c:v>0.536458313</c:v>
                </c:pt>
                <c:pt idx="259">
                  <c:v>0.536574066</c:v>
                </c:pt>
                <c:pt idx="260">
                  <c:v>0.536689818</c:v>
                </c:pt>
                <c:pt idx="261">
                  <c:v>0.53680557</c:v>
                </c:pt>
                <c:pt idx="262">
                  <c:v>0.536921322</c:v>
                </c:pt>
                <c:pt idx="263">
                  <c:v>0.537037015</c:v>
                </c:pt>
                <c:pt idx="264">
                  <c:v>0.537152767</c:v>
                </c:pt>
                <c:pt idx="265">
                  <c:v>0.537268519</c:v>
                </c:pt>
                <c:pt idx="266">
                  <c:v>0.537384272</c:v>
                </c:pt>
                <c:pt idx="267">
                  <c:v>0.537500024</c:v>
                </c:pt>
                <c:pt idx="268">
                  <c:v>0.537615716</c:v>
                </c:pt>
                <c:pt idx="269">
                  <c:v>0.537731469</c:v>
                </c:pt>
                <c:pt idx="270">
                  <c:v>0.537847221</c:v>
                </c:pt>
                <c:pt idx="271">
                  <c:v>0.537962973</c:v>
                </c:pt>
                <c:pt idx="272">
                  <c:v>0.538078725</c:v>
                </c:pt>
                <c:pt idx="273">
                  <c:v>0.538194418</c:v>
                </c:pt>
                <c:pt idx="274">
                  <c:v>0.53831017</c:v>
                </c:pt>
                <c:pt idx="275">
                  <c:v>0.538425922</c:v>
                </c:pt>
                <c:pt idx="276">
                  <c:v>0.538541675</c:v>
                </c:pt>
                <c:pt idx="277">
                  <c:v>0.538657427</c:v>
                </c:pt>
                <c:pt idx="278">
                  <c:v>0.538773119</c:v>
                </c:pt>
                <c:pt idx="279">
                  <c:v>0.538888872</c:v>
                </c:pt>
                <c:pt idx="280">
                  <c:v>0.539004624</c:v>
                </c:pt>
                <c:pt idx="281">
                  <c:v>0.539120376</c:v>
                </c:pt>
                <c:pt idx="282">
                  <c:v>0.539236128</c:v>
                </c:pt>
                <c:pt idx="283">
                  <c:v>0.539351881</c:v>
                </c:pt>
                <c:pt idx="284">
                  <c:v>0.539467573</c:v>
                </c:pt>
                <c:pt idx="285">
                  <c:v>0.539583325</c:v>
                </c:pt>
                <c:pt idx="286">
                  <c:v>0.539699078</c:v>
                </c:pt>
                <c:pt idx="287">
                  <c:v>0.53981483</c:v>
                </c:pt>
                <c:pt idx="288">
                  <c:v>0.539930582</c:v>
                </c:pt>
                <c:pt idx="289">
                  <c:v>0.540046275</c:v>
                </c:pt>
                <c:pt idx="290">
                  <c:v>0.540162027</c:v>
                </c:pt>
                <c:pt idx="291">
                  <c:v>0.540277779</c:v>
                </c:pt>
                <c:pt idx="292">
                  <c:v>0.540393531</c:v>
                </c:pt>
                <c:pt idx="293">
                  <c:v>0.540509284</c:v>
                </c:pt>
                <c:pt idx="294">
                  <c:v>0.540624976</c:v>
                </c:pt>
                <c:pt idx="295">
                  <c:v>0.540740728</c:v>
                </c:pt>
                <c:pt idx="296">
                  <c:v>0.540856481</c:v>
                </c:pt>
                <c:pt idx="297">
                  <c:v>0.540972233</c:v>
                </c:pt>
                <c:pt idx="298">
                  <c:v>0.541087985</c:v>
                </c:pt>
                <c:pt idx="299">
                  <c:v>0.541203678</c:v>
                </c:pt>
                <c:pt idx="300">
                  <c:v>0.54131943</c:v>
                </c:pt>
                <c:pt idx="301">
                  <c:v>0.541435182</c:v>
                </c:pt>
                <c:pt idx="302">
                  <c:v>0.541550934</c:v>
                </c:pt>
                <c:pt idx="303">
                  <c:v>0.541666687</c:v>
                </c:pt>
                <c:pt idx="304">
                  <c:v>0.541782379</c:v>
                </c:pt>
                <c:pt idx="305">
                  <c:v>0.541898131</c:v>
                </c:pt>
                <c:pt idx="306">
                  <c:v>0.542013884</c:v>
                </c:pt>
                <c:pt idx="307">
                  <c:v>0.542129636</c:v>
                </c:pt>
                <c:pt idx="308">
                  <c:v>0.542245388</c:v>
                </c:pt>
                <c:pt idx="309">
                  <c:v>0.54236114</c:v>
                </c:pt>
                <c:pt idx="310">
                  <c:v>0.542476833</c:v>
                </c:pt>
                <c:pt idx="311">
                  <c:v>0.542592585</c:v>
                </c:pt>
                <c:pt idx="312">
                  <c:v>0.542708337</c:v>
                </c:pt>
                <c:pt idx="313">
                  <c:v>0.54282409</c:v>
                </c:pt>
                <c:pt idx="314">
                  <c:v>0.542939842</c:v>
                </c:pt>
                <c:pt idx="315">
                  <c:v>0.543055534</c:v>
                </c:pt>
                <c:pt idx="316">
                  <c:v>0.543171287</c:v>
                </c:pt>
                <c:pt idx="317">
                  <c:v>0.543287039</c:v>
                </c:pt>
                <c:pt idx="318">
                  <c:v>0.543402791</c:v>
                </c:pt>
                <c:pt idx="319">
                  <c:v>0.543518543</c:v>
                </c:pt>
                <c:pt idx="320">
                  <c:v>0.543634236</c:v>
                </c:pt>
                <c:pt idx="321">
                  <c:v>0.543749988</c:v>
                </c:pt>
                <c:pt idx="322">
                  <c:v>0.54386574</c:v>
                </c:pt>
                <c:pt idx="323">
                  <c:v>0.543981493</c:v>
                </c:pt>
                <c:pt idx="324">
                  <c:v>0.544097245</c:v>
                </c:pt>
                <c:pt idx="325">
                  <c:v>0.544212937</c:v>
                </c:pt>
                <c:pt idx="326">
                  <c:v>0.54432869</c:v>
                </c:pt>
                <c:pt idx="327">
                  <c:v>0.544444442</c:v>
                </c:pt>
                <c:pt idx="328">
                  <c:v>0.544560194</c:v>
                </c:pt>
                <c:pt idx="329">
                  <c:v>0.544675946</c:v>
                </c:pt>
                <c:pt idx="330">
                  <c:v>0.544791639</c:v>
                </c:pt>
                <c:pt idx="331">
                  <c:v>0.544907391</c:v>
                </c:pt>
                <c:pt idx="332">
                  <c:v>0.545023143</c:v>
                </c:pt>
                <c:pt idx="333">
                  <c:v>0.545138896</c:v>
                </c:pt>
                <c:pt idx="334">
                  <c:v>0.545254648</c:v>
                </c:pt>
                <c:pt idx="335">
                  <c:v>0.5453704</c:v>
                </c:pt>
                <c:pt idx="336">
                  <c:v>0.545486093</c:v>
                </c:pt>
                <c:pt idx="337">
                  <c:v>0.545601845</c:v>
                </c:pt>
                <c:pt idx="338">
                  <c:v>0.545717597</c:v>
                </c:pt>
                <c:pt idx="339">
                  <c:v>0.545833349</c:v>
                </c:pt>
                <c:pt idx="340">
                  <c:v>0.545949101</c:v>
                </c:pt>
                <c:pt idx="341">
                  <c:v>0.546064794</c:v>
                </c:pt>
                <c:pt idx="342">
                  <c:v>0.546180546</c:v>
                </c:pt>
                <c:pt idx="343">
                  <c:v>0.546296299</c:v>
                </c:pt>
                <c:pt idx="344">
                  <c:v>0.546412051</c:v>
                </c:pt>
                <c:pt idx="345">
                  <c:v>0.546527803</c:v>
                </c:pt>
                <c:pt idx="346">
                  <c:v>0.546643496</c:v>
                </c:pt>
                <c:pt idx="347">
                  <c:v>0.546759248</c:v>
                </c:pt>
                <c:pt idx="348">
                  <c:v>0.546875</c:v>
                </c:pt>
                <c:pt idx="349">
                  <c:v>0.546990752</c:v>
                </c:pt>
                <c:pt idx="350">
                  <c:v>0.547106504</c:v>
                </c:pt>
                <c:pt idx="351">
                  <c:v>0.547222197</c:v>
                </c:pt>
                <c:pt idx="352">
                  <c:v>0.547337949</c:v>
                </c:pt>
                <c:pt idx="353">
                  <c:v>0.547453701</c:v>
                </c:pt>
                <c:pt idx="354">
                  <c:v>0.547569454</c:v>
                </c:pt>
                <c:pt idx="355">
                  <c:v>0.547685206</c:v>
                </c:pt>
                <c:pt idx="356">
                  <c:v>0.547800899</c:v>
                </c:pt>
                <c:pt idx="357">
                  <c:v>0.547916651</c:v>
                </c:pt>
                <c:pt idx="358">
                  <c:v>0.548032403</c:v>
                </c:pt>
                <c:pt idx="359">
                  <c:v>0.548148155</c:v>
                </c:pt>
                <c:pt idx="360">
                  <c:v>0.548263907</c:v>
                </c:pt>
                <c:pt idx="361">
                  <c:v>0.5483796</c:v>
                </c:pt>
                <c:pt idx="362">
                  <c:v>0.548495352</c:v>
                </c:pt>
                <c:pt idx="363">
                  <c:v>0.548611104</c:v>
                </c:pt>
                <c:pt idx="364">
                  <c:v>0.548726857</c:v>
                </c:pt>
                <c:pt idx="365">
                  <c:v>0.548842609</c:v>
                </c:pt>
                <c:pt idx="366">
                  <c:v>0.548958361</c:v>
                </c:pt>
                <c:pt idx="367">
                  <c:v>0.549074054</c:v>
                </c:pt>
                <c:pt idx="368">
                  <c:v>0.549189806</c:v>
                </c:pt>
                <c:pt idx="369">
                  <c:v>0.549305558</c:v>
                </c:pt>
                <c:pt idx="370">
                  <c:v>0.54942131</c:v>
                </c:pt>
                <c:pt idx="371">
                  <c:v>0.549537063</c:v>
                </c:pt>
                <c:pt idx="372">
                  <c:v>0.549652755</c:v>
                </c:pt>
                <c:pt idx="373">
                  <c:v>0.549768507</c:v>
                </c:pt>
                <c:pt idx="374">
                  <c:v>0.54988426</c:v>
                </c:pt>
                <c:pt idx="375">
                  <c:v>0.550000012</c:v>
                </c:pt>
                <c:pt idx="376">
                  <c:v>0.550115764</c:v>
                </c:pt>
                <c:pt idx="377">
                  <c:v>0.550231457</c:v>
                </c:pt>
                <c:pt idx="378">
                  <c:v>0.550347209</c:v>
                </c:pt>
                <c:pt idx="379">
                  <c:v>0.550462961</c:v>
                </c:pt>
                <c:pt idx="380">
                  <c:v>0.550578713</c:v>
                </c:pt>
                <c:pt idx="381">
                  <c:v>0.550694466</c:v>
                </c:pt>
                <c:pt idx="382">
                  <c:v>0.550810158</c:v>
                </c:pt>
                <c:pt idx="383">
                  <c:v>0.55092591</c:v>
                </c:pt>
                <c:pt idx="384">
                  <c:v>0.551041663</c:v>
                </c:pt>
                <c:pt idx="385">
                  <c:v>0.551157415</c:v>
                </c:pt>
                <c:pt idx="386">
                  <c:v>0.551273167</c:v>
                </c:pt>
                <c:pt idx="387">
                  <c:v>0.55138886</c:v>
                </c:pt>
                <c:pt idx="388">
                  <c:v>0.551504612</c:v>
                </c:pt>
                <c:pt idx="389">
                  <c:v>0.551620364</c:v>
                </c:pt>
                <c:pt idx="390">
                  <c:v>0.551736116</c:v>
                </c:pt>
                <c:pt idx="391">
                  <c:v>0.551851869</c:v>
                </c:pt>
                <c:pt idx="392">
                  <c:v>0.551967621</c:v>
                </c:pt>
                <c:pt idx="393">
                  <c:v>0.552083313</c:v>
                </c:pt>
                <c:pt idx="394">
                  <c:v>0.552199066</c:v>
                </c:pt>
                <c:pt idx="395">
                  <c:v>0.552314818</c:v>
                </c:pt>
                <c:pt idx="396">
                  <c:v>0.55243057</c:v>
                </c:pt>
                <c:pt idx="397">
                  <c:v>0.552546322</c:v>
                </c:pt>
                <c:pt idx="398">
                  <c:v>0.552662015</c:v>
                </c:pt>
                <c:pt idx="399">
                  <c:v>0.552777767</c:v>
                </c:pt>
                <c:pt idx="400">
                  <c:v>0.552893519</c:v>
                </c:pt>
                <c:pt idx="401">
                  <c:v>0.553009272</c:v>
                </c:pt>
                <c:pt idx="402">
                  <c:v>0.553125024</c:v>
                </c:pt>
                <c:pt idx="403">
                  <c:v>0.553240716</c:v>
                </c:pt>
                <c:pt idx="404">
                  <c:v>0.553356469</c:v>
                </c:pt>
                <c:pt idx="405">
                  <c:v>0.553472221</c:v>
                </c:pt>
                <c:pt idx="406">
                  <c:v>0.553587973</c:v>
                </c:pt>
                <c:pt idx="407">
                  <c:v>0.553703725</c:v>
                </c:pt>
                <c:pt idx="408">
                  <c:v>0.553819418</c:v>
                </c:pt>
                <c:pt idx="409">
                  <c:v>0.55393517</c:v>
                </c:pt>
                <c:pt idx="410">
                  <c:v>0.554050922</c:v>
                </c:pt>
                <c:pt idx="411">
                  <c:v>0.554166675</c:v>
                </c:pt>
                <c:pt idx="412">
                  <c:v>0.554282427</c:v>
                </c:pt>
                <c:pt idx="413">
                  <c:v>0.554398119</c:v>
                </c:pt>
                <c:pt idx="414">
                  <c:v>0.554513872</c:v>
                </c:pt>
                <c:pt idx="415">
                  <c:v>0.554629624</c:v>
                </c:pt>
                <c:pt idx="416">
                  <c:v>0.554745376</c:v>
                </c:pt>
                <c:pt idx="417">
                  <c:v>0.554861128</c:v>
                </c:pt>
                <c:pt idx="418">
                  <c:v>0.554976881</c:v>
                </c:pt>
                <c:pt idx="419">
                  <c:v>0.555092573</c:v>
                </c:pt>
                <c:pt idx="420">
                  <c:v>0.555208325</c:v>
                </c:pt>
                <c:pt idx="421">
                  <c:v>0.555324078</c:v>
                </c:pt>
                <c:pt idx="422">
                  <c:v>0.55543983</c:v>
                </c:pt>
                <c:pt idx="423">
                  <c:v>0.555555582</c:v>
                </c:pt>
                <c:pt idx="424">
                  <c:v>0.555671275</c:v>
                </c:pt>
                <c:pt idx="425">
                  <c:v>0.555787027</c:v>
                </c:pt>
                <c:pt idx="426">
                  <c:v>0.555902779</c:v>
                </c:pt>
                <c:pt idx="427">
                  <c:v>0.556018531</c:v>
                </c:pt>
                <c:pt idx="428">
                  <c:v>0.556134284</c:v>
                </c:pt>
                <c:pt idx="429">
                  <c:v>0.556249976</c:v>
                </c:pt>
                <c:pt idx="430">
                  <c:v>0.556365728</c:v>
                </c:pt>
                <c:pt idx="431">
                  <c:v>0.556481481</c:v>
                </c:pt>
                <c:pt idx="432">
                  <c:v>0.556597233</c:v>
                </c:pt>
                <c:pt idx="433">
                  <c:v>0.556712985</c:v>
                </c:pt>
                <c:pt idx="434">
                  <c:v>0.556828678</c:v>
                </c:pt>
                <c:pt idx="435">
                  <c:v>0.55694443</c:v>
                </c:pt>
                <c:pt idx="436">
                  <c:v>0.557060182</c:v>
                </c:pt>
                <c:pt idx="437">
                  <c:v>0.557175934</c:v>
                </c:pt>
                <c:pt idx="438">
                  <c:v>0.557291687</c:v>
                </c:pt>
                <c:pt idx="439">
                  <c:v>0.557407379</c:v>
                </c:pt>
                <c:pt idx="440">
                  <c:v>0.557523131</c:v>
                </c:pt>
                <c:pt idx="441">
                  <c:v>0.557638884</c:v>
                </c:pt>
                <c:pt idx="442">
                  <c:v>0.557754636</c:v>
                </c:pt>
                <c:pt idx="443">
                  <c:v>0.557870388</c:v>
                </c:pt>
                <c:pt idx="444">
                  <c:v>0.55798614</c:v>
                </c:pt>
                <c:pt idx="445">
                  <c:v>0.558101833</c:v>
                </c:pt>
                <c:pt idx="446">
                  <c:v>0.558217585</c:v>
                </c:pt>
                <c:pt idx="447">
                  <c:v>0.558333337</c:v>
                </c:pt>
                <c:pt idx="448">
                  <c:v>0.55844909</c:v>
                </c:pt>
                <c:pt idx="449">
                  <c:v>0.558564842</c:v>
                </c:pt>
                <c:pt idx="450">
                  <c:v>0.558680534</c:v>
                </c:pt>
                <c:pt idx="451">
                  <c:v>0.558796287</c:v>
                </c:pt>
                <c:pt idx="452">
                  <c:v>0.558912039</c:v>
                </c:pt>
                <c:pt idx="453">
                  <c:v>0.559027791</c:v>
                </c:pt>
                <c:pt idx="454">
                  <c:v>0.559143543</c:v>
                </c:pt>
                <c:pt idx="455">
                  <c:v>0.559259236</c:v>
                </c:pt>
                <c:pt idx="456">
                  <c:v>0.559374988</c:v>
                </c:pt>
                <c:pt idx="457">
                  <c:v>0.55949074</c:v>
                </c:pt>
                <c:pt idx="458">
                  <c:v>0.559606493</c:v>
                </c:pt>
                <c:pt idx="459">
                  <c:v>0.559722245</c:v>
                </c:pt>
                <c:pt idx="460">
                  <c:v>0.559837937</c:v>
                </c:pt>
                <c:pt idx="461">
                  <c:v>0.55995369</c:v>
                </c:pt>
                <c:pt idx="462">
                  <c:v>0.560069442</c:v>
                </c:pt>
                <c:pt idx="463">
                  <c:v>0.560185194</c:v>
                </c:pt>
                <c:pt idx="464">
                  <c:v>0.560300946</c:v>
                </c:pt>
                <c:pt idx="465">
                  <c:v>0.560416639</c:v>
                </c:pt>
                <c:pt idx="466">
                  <c:v>0.560532391</c:v>
                </c:pt>
                <c:pt idx="467">
                  <c:v>0.560648143</c:v>
                </c:pt>
                <c:pt idx="468">
                  <c:v>0.560763896</c:v>
                </c:pt>
                <c:pt idx="469">
                  <c:v>0.560879648</c:v>
                </c:pt>
                <c:pt idx="470">
                  <c:v>0.5609954</c:v>
                </c:pt>
                <c:pt idx="471">
                  <c:v>0.561111093</c:v>
                </c:pt>
                <c:pt idx="472">
                  <c:v>0.561226845</c:v>
                </c:pt>
                <c:pt idx="473">
                  <c:v>0.561342597</c:v>
                </c:pt>
                <c:pt idx="474">
                  <c:v>0.561458349</c:v>
                </c:pt>
                <c:pt idx="475">
                  <c:v>0.561574101</c:v>
                </c:pt>
                <c:pt idx="476">
                  <c:v>0.561689794</c:v>
                </c:pt>
                <c:pt idx="477">
                  <c:v>0.561805546</c:v>
                </c:pt>
                <c:pt idx="478">
                  <c:v>0.561921299</c:v>
                </c:pt>
                <c:pt idx="479">
                  <c:v>0.562037051</c:v>
                </c:pt>
                <c:pt idx="480">
                  <c:v>0.562152803</c:v>
                </c:pt>
                <c:pt idx="481">
                  <c:v>0.562268496</c:v>
                </c:pt>
                <c:pt idx="482">
                  <c:v>0.562384248</c:v>
                </c:pt>
                <c:pt idx="483">
                  <c:v>0.5625</c:v>
                </c:pt>
                <c:pt idx="484">
                  <c:v>0.562615752</c:v>
                </c:pt>
                <c:pt idx="485">
                  <c:v>0.562731504</c:v>
                </c:pt>
                <c:pt idx="486">
                  <c:v>0.562847197</c:v>
                </c:pt>
                <c:pt idx="487">
                  <c:v>0.562962949</c:v>
                </c:pt>
                <c:pt idx="488">
                  <c:v>0.563078701</c:v>
                </c:pt>
                <c:pt idx="489">
                  <c:v>0.563194454</c:v>
                </c:pt>
                <c:pt idx="490">
                  <c:v>0.563310206</c:v>
                </c:pt>
                <c:pt idx="491">
                  <c:v>0.563425899</c:v>
                </c:pt>
                <c:pt idx="492">
                  <c:v>0.563541651</c:v>
                </c:pt>
                <c:pt idx="493">
                  <c:v>0.563657403</c:v>
                </c:pt>
                <c:pt idx="494">
                  <c:v>0.563773155</c:v>
                </c:pt>
                <c:pt idx="495">
                  <c:v>0.563888907</c:v>
                </c:pt>
                <c:pt idx="496">
                  <c:v>0.5640046</c:v>
                </c:pt>
                <c:pt idx="497">
                  <c:v>0.564120352</c:v>
                </c:pt>
                <c:pt idx="498">
                  <c:v>0.564236104</c:v>
                </c:pt>
                <c:pt idx="499">
                  <c:v>0.564351857</c:v>
                </c:pt>
                <c:pt idx="500">
                  <c:v>0.564467609</c:v>
                </c:pt>
                <c:pt idx="501">
                  <c:v>0.564583361</c:v>
                </c:pt>
                <c:pt idx="502">
                  <c:v>0.564699054</c:v>
                </c:pt>
                <c:pt idx="503">
                  <c:v>0.564814806</c:v>
                </c:pt>
                <c:pt idx="504">
                  <c:v>0.564930558</c:v>
                </c:pt>
                <c:pt idx="505">
                  <c:v>0.56504631</c:v>
                </c:pt>
                <c:pt idx="506">
                  <c:v>0.565162063</c:v>
                </c:pt>
                <c:pt idx="507">
                  <c:v>0.565277755</c:v>
                </c:pt>
                <c:pt idx="508">
                  <c:v>0.565393507</c:v>
                </c:pt>
                <c:pt idx="509">
                  <c:v>0.56550926</c:v>
                </c:pt>
                <c:pt idx="510">
                  <c:v>0.565625012</c:v>
                </c:pt>
                <c:pt idx="511">
                  <c:v>0.565740764</c:v>
                </c:pt>
                <c:pt idx="512">
                  <c:v>0.565856457</c:v>
                </c:pt>
                <c:pt idx="513">
                  <c:v>0.565972209</c:v>
                </c:pt>
                <c:pt idx="514">
                  <c:v>0.566087961</c:v>
                </c:pt>
                <c:pt idx="515">
                  <c:v>0.566203713</c:v>
                </c:pt>
                <c:pt idx="516">
                  <c:v>0.566319466</c:v>
                </c:pt>
                <c:pt idx="517">
                  <c:v>0.566435158</c:v>
                </c:pt>
                <c:pt idx="518">
                  <c:v>0.56655091</c:v>
                </c:pt>
                <c:pt idx="519">
                  <c:v>0.566666663</c:v>
                </c:pt>
                <c:pt idx="520">
                  <c:v>0.566782415</c:v>
                </c:pt>
                <c:pt idx="521">
                  <c:v>0.566898167</c:v>
                </c:pt>
                <c:pt idx="522">
                  <c:v>0.56701386</c:v>
                </c:pt>
                <c:pt idx="523">
                  <c:v>0.567129612</c:v>
                </c:pt>
                <c:pt idx="524">
                  <c:v>0.567245364</c:v>
                </c:pt>
                <c:pt idx="525">
                  <c:v>0.567361116</c:v>
                </c:pt>
                <c:pt idx="526">
                  <c:v>0.567476869</c:v>
                </c:pt>
                <c:pt idx="527">
                  <c:v>0.567592621</c:v>
                </c:pt>
                <c:pt idx="528">
                  <c:v>0.567708313</c:v>
                </c:pt>
                <c:pt idx="529">
                  <c:v>0.567824066</c:v>
                </c:pt>
                <c:pt idx="530">
                  <c:v>0.567939818</c:v>
                </c:pt>
                <c:pt idx="531">
                  <c:v>0.56805557</c:v>
                </c:pt>
                <c:pt idx="532">
                  <c:v>0.568171322</c:v>
                </c:pt>
                <c:pt idx="533">
                  <c:v>0.568287015</c:v>
                </c:pt>
                <c:pt idx="534">
                  <c:v>0.568402767</c:v>
                </c:pt>
                <c:pt idx="535">
                  <c:v>0.568518519</c:v>
                </c:pt>
                <c:pt idx="536">
                  <c:v>0.568634272</c:v>
                </c:pt>
                <c:pt idx="537">
                  <c:v>0.568750024</c:v>
                </c:pt>
                <c:pt idx="538">
                  <c:v>0.568865716</c:v>
                </c:pt>
                <c:pt idx="539">
                  <c:v>0.568981469</c:v>
                </c:pt>
                <c:pt idx="540">
                  <c:v>0.569097221</c:v>
                </c:pt>
                <c:pt idx="541">
                  <c:v>0.569212973</c:v>
                </c:pt>
                <c:pt idx="542">
                  <c:v>0.569328725</c:v>
                </c:pt>
                <c:pt idx="543">
                  <c:v>0.569444418</c:v>
                </c:pt>
                <c:pt idx="544">
                  <c:v>0.56956017</c:v>
                </c:pt>
                <c:pt idx="545">
                  <c:v>0.569675922</c:v>
                </c:pt>
                <c:pt idx="546">
                  <c:v>0.569791675</c:v>
                </c:pt>
                <c:pt idx="547">
                  <c:v>0.569907427</c:v>
                </c:pt>
                <c:pt idx="548">
                  <c:v>0.570023119</c:v>
                </c:pt>
                <c:pt idx="549">
                  <c:v>0.570138872</c:v>
                </c:pt>
                <c:pt idx="550">
                  <c:v>0.570254624</c:v>
                </c:pt>
                <c:pt idx="551">
                  <c:v>0.570370376</c:v>
                </c:pt>
                <c:pt idx="552">
                  <c:v>0.570486128</c:v>
                </c:pt>
                <c:pt idx="553">
                  <c:v>0.570601881</c:v>
                </c:pt>
                <c:pt idx="554">
                  <c:v>0.570717573</c:v>
                </c:pt>
                <c:pt idx="555">
                  <c:v>0.570833325</c:v>
                </c:pt>
                <c:pt idx="556">
                  <c:v>0.570949078</c:v>
                </c:pt>
                <c:pt idx="557">
                  <c:v>0.57106483</c:v>
                </c:pt>
                <c:pt idx="558">
                  <c:v>0.571180582</c:v>
                </c:pt>
                <c:pt idx="559">
                  <c:v>0.571296275</c:v>
                </c:pt>
                <c:pt idx="560">
                  <c:v>0.571412027</c:v>
                </c:pt>
                <c:pt idx="561">
                  <c:v>0.571527779</c:v>
                </c:pt>
                <c:pt idx="562">
                  <c:v>0.571643531</c:v>
                </c:pt>
                <c:pt idx="563">
                  <c:v>0.571759284</c:v>
                </c:pt>
                <c:pt idx="564">
                  <c:v>0.571874976</c:v>
                </c:pt>
                <c:pt idx="565">
                  <c:v>0.571990728</c:v>
                </c:pt>
                <c:pt idx="566">
                  <c:v>0.572106481</c:v>
                </c:pt>
                <c:pt idx="567">
                  <c:v>0.572222233</c:v>
                </c:pt>
                <c:pt idx="568">
                  <c:v>0.572337985</c:v>
                </c:pt>
                <c:pt idx="569">
                  <c:v>0.572453678</c:v>
                </c:pt>
                <c:pt idx="570">
                  <c:v>0.57256943</c:v>
                </c:pt>
                <c:pt idx="571">
                  <c:v>0.572685182</c:v>
                </c:pt>
                <c:pt idx="572">
                  <c:v>0.572800934</c:v>
                </c:pt>
                <c:pt idx="573">
                  <c:v>0.572916687</c:v>
                </c:pt>
                <c:pt idx="574">
                  <c:v>0.573032379</c:v>
                </c:pt>
                <c:pt idx="575">
                  <c:v>0.573148131</c:v>
                </c:pt>
                <c:pt idx="576">
                  <c:v>0.573263884</c:v>
                </c:pt>
                <c:pt idx="577">
                  <c:v>0.573379636</c:v>
                </c:pt>
                <c:pt idx="578">
                  <c:v>0.573495388</c:v>
                </c:pt>
                <c:pt idx="579">
                  <c:v>0.57361114</c:v>
                </c:pt>
                <c:pt idx="580">
                  <c:v>0.573726833</c:v>
                </c:pt>
                <c:pt idx="581">
                  <c:v>0.573842585</c:v>
                </c:pt>
                <c:pt idx="582">
                  <c:v>0.573958337</c:v>
                </c:pt>
                <c:pt idx="583">
                  <c:v>0.57407409</c:v>
                </c:pt>
                <c:pt idx="584">
                  <c:v>0.574189842</c:v>
                </c:pt>
                <c:pt idx="585">
                  <c:v>0.574305534</c:v>
                </c:pt>
                <c:pt idx="586">
                  <c:v>0.574421287</c:v>
                </c:pt>
                <c:pt idx="587">
                  <c:v>0.574537039</c:v>
                </c:pt>
                <c:pt idx="588">
                  <c:v>0.574652791</c:v>
                </c:pt>
                <c:pt idx="589">
                  <c:v>0.574768543</c:v>
                </c:pt>
                <c:pt idx="590">
                  <c:v>0.574884236</c:v>
                </c:pt>
                <c:pt idx="591">
                  <c:v>0.574999988</c:v>
                </c:pt>
                <c:pt idx="592">
                  <c:v>0.57511574</c:v>
                </c:pt>
                <c:pt idx="593">
                  <c:v>0.575231493</c:v>
                </c:pt>
                <c:pt idx="594">
                  <c:v>0.575347245</c:v>
                </c:pt>
                <c:pt idx="595">
                  <c:v>0.575462937</c:v>
                </c:pt>
                <c:pt idx="596">
                  <c:v>0.57557869</c:v>
                </c:pt>
                <c:pt idx="597">
                  <c:v>0.575694442</c:v>
                </c:pt>
                <c:pt idx="598">
                  <c:v>0.575810194</c:v>
                </c:pt>
                <c:pt idx="599">
                  <c:v>0.575925946</c:v>
                </c:pt>
                <c:pt idx="600">
                  <c:v>0.576041639</c:v>
                </c:pt>
                <c:pt idx="601">
                  <c:v>0.576157391</c:v>
                </c:pt>
                <c:pt idx="602">
                  <c:v>0.576273143</c:v>
                </c:pt>
                <c:pt idx="603">
                  <c:v>0.576388896</c:v>
                </c:pt>
                <c:pt idx="604">
                  <c:v>0.576504648</c:v>
                </c:pt>
                <c:pt idx="605">
                  <c:v>0.5766204</c:v>
                </c:pt>
                <c:pt idx="606">
                  <c:v>0.576736093</c:v>
                </c:pt>
                <c:pt idx="607">
                  <c:v>0.576851845</c:v>
                </c:pt>
                <c:pt idx="608">
                  <c:v>0.576967597</c:v>
                </c:pt>
                <c:pt idx="609">
                  <c:v>0.577083349</c:v>
                </c:pt>
                <c:pt idx="610">
                  <c:v>0.577199101</c:v>
                </c:pt>
                <c:pt idx="611">
                  <c:v>0.577314794</c:v>
                </c:pt>
                <c:pt idx="612">
                  <c:v>0.577430546</c:v>
                </c:pt>
                <c:pt idx="613">
                  <c:v>0.577546299</c:v>
                </c:pt>
                <c:pt idx="614">
                  <c:v>0.577662051</c:v>
                </c:pt>
                <c:pt idx="615">
                  <c:v>0.577777803</c:v>
                </c:pt>
                <c:pt idx="616">
                  <c:v>0.577893496</c:v>
                </c:pt>
                <c:pt idx="617">
                  <c:v>0.578009248</c:v>
                </c:pt>
                <c:pt idx="618">
                  <c:v>0.578125</c:v>
                </c:pt>
                <c:pt idx="619">
                  <c:v>0.578240752</c:v>
                </c:pt>
                <c:pt idx="620">
                  <c:v>0.578356504</c:v>
                </c:pt>
                <c:pt idx="621">
                  <c:v>0.578472197</c:v>
                </c:pt>
                <c:pt idx="622">
                  <c:v>0.578587949</c:v>
                </c:pt>
                <c:pt idx="623">
                  <c:v>0.578703701</c:v>
                </c:pt>
                <c:pt idx="624">
                  <c:v>0.578819454</c:v>
                </c:pt>
                <c:pt idx="625">
                  <c:v>0.578935206</c:v>
                </c:pt>
                <c:pt idx="626">
                  <c:v>0.579050899</c:v>
                </c:pt>
                <c:pt idx="627">
                  <c:v>0.579166651</c:v>
                </c:pt>
                <c:pt idx="628">
                  <c:v>0.579282403</c:v>
                </c:pt>
                <c:pt idx="629">
                  <c:v>0.579398155</c:v>
                </c:pt>
                <c:pt idx="630">
                  <c:v>0.579513907</c:v>
                </c:pt>
                <c:pt idx="631">
                  <c:v>0.5796296</c:v>
                </c:pt>
                <c:pt idx="632">
                  <c:v>0.579745352</c:v>
                </c:pt>
                <c:pt idx="633">
                  <c:v>0.579861104</c:v>
                </c:pt>
                <c:pt idx="634">
                  <c:v>0.579976857</c:v>
                </c:pt>
                <c:pt idx="635">
                  <c:v>0.580092609</c:v>
                </c:pt>
                <c:pt idx="636">
                  <c:v>0.580208361</c:v>
                </c:pt>
                <c:pt idx="637">
                  <c:v>0.580324054</c:v>
                </c:pt>
                <c:pt idx="638">
                  <c:v>0.580439806</c:v>
                </c:pt>
                <c:pt idx="639">
                  <c:v>0.580555558</c:v>
                </c:pt>
                <c:pt idx="640">
                  <c:v>0.58067131</c:v>
                </c:pt>
                <c:pt idx="641">
                  <c:v>0.580787063</c:v>
                </c:pt>
                <c:pt idx="642">
                  <c:v>0.580902755</c:v>
                </c:pt>
                <c:pt idx="643">
                  <c:v>0.581018507</c:v>
                </c:pt>
                <c:pt idx="644">
                  <c:v>0.58113426</c:v>
                </c:pt>
                <c:pt idx="645">
                  <c:v>0.581250012</c:v>
                </c:pt>
                <c:pt idx="646">
                  <c:v>0.581365764</c:v>
                </c:pt>
                <c:pt idx="647">
                  <c:v>0.581481457</c:v>
                </c:pt>
                <c:pt idx="648">
                  <c:v>0.581597209</c:v>
                </c:pt>
                <c:pt idx="649">
                  <c:v>0.581712961</c:v>
                </c:pt>
                <c:pt idx="650">
                  <c:v>0.581828713</c:v>
                </c:pt>
                <c:pt idx="651">
                  <c:v>0.581944466</c:v>
                </c:pt>
                <c:pt idx="652">
                  <c:v>0.582060158</c:v>
                </c:pt>
                <c:pt idx="653">
                  <c:v>0.58217591</c:v>
                </c:pt>
                <c:pt idx="654">
                  <c:v>0.582291663</c:v>
                </c:pt>
                <c:pt idx="655">
                  <c:v>0.582407415</c:v>
                </c:pt>
                <c:pt idx="656">
                  <c:v>0.582523167</c:v>
                </c:pt>
                <c:pt idx="657">
                  <c:v>0.58263886</c:v>
                </c:pt>
                <c:pt idx="658">
                  <c:v>0.582754612</c:v>
                </c:pt>
                <c:pt idx="659">
                  <c:v>0.582870364</c:v>
                </c:pt>
                <c:pt idx="660">
                  <c:v>0.582986116</c:v>
                </c:pt>
                <c:pt idx="661">
                  <c:v>0.583101869</c:v>
                </c:pt>
                <c:pt idx="662">
                  <c:v>0.583217621</c:v>
                </c:pt>
                <c:pt idx="663">
                  <c:v>0.583333313</c:v>
                </c:pt>
                <c:pt idx="664">
                  <c:v>0.583449066</c:v>
                </c:pt>
                <c:pt idx="665">
                  <c:v>0.583564818</c:v>
                </c:pt>
                <c:pt idx="666">
                  <c:v>0.58368057</c:v>
                </c:pt>
                <c:pt idx="667">
                  <c:v>0.583796322</c:v>
                </c:pt>
                <c:pt idx="668">
                  <c:v>0.583912015</c:v>
                </c:pt>
                <c:pt idx="669">
                  <c:v>0.584027767</c:v>
                </c:pt>
                <c:pt idx="670">
                  <c:v>0.584143519</c:v>
                </c:pt>
                <c:pt idx="671">
                  <c:v>0.584259272</c:v>
                </c:pt>
                <c:pt idx="672">
                  <c:v>0.584375024</c:v>
                </c:pt>
                <c:pt idx="673">
                  <c:v>0.584490716</c:v>
                </c:pt>
                <c:pt idx="674">
                  <c:v>0.584606469</c:v>
                </c:pt>
                <c:pt idx="675">
                  <c:v>0.584722221</c:v>
                </c:pt>
                <c:pt idx="676">
                  <c:v>0.584837973</c:v>
                </c:pt>
                <c:pt idx="677">
                  <c:v>0.584953725</c:v>
                </c:pt>
                <c:pt idx="678">
                  <c:v>0.585069418</c:v>
                </c:pt>
                <c:pt idx="679">
                  <c:v>0.58518517</c:v>
                </c:pt>
                <c:pt idx="680">
                  <c:v>0.585300922</c:v>
                </c:pt>
                <c:pt idx="681">
                  <c:v>0.585416675</c:v>
                </c:pt>
                <c:pt idx="682">
                  <c:v>0.585532427</c:v>
                </c:pt>
                <c:pt idx="683">
                  <c:v>0.585648119</c:v>
                </c:pt>
                <c:pt idx="684">
                  <c:v>0.585763872</c:v>
                </c:pt>
                <c:pt idx="685">
                  <c:v>0.585879624</c:v>
                </c:pt>
                <c:pt idx="686">
                  <c:v>0.585995376</c:v>
                </c:pt>
                <c:pt idx="687">
                  <c:v>0.586111128</c:v>
                </c:pt>
                <c:pt idx="688">
                  <c:v>0.586226881</c:v>
                </c:pt>
                <c:pt idx="689">
                  <c:v>0.586342573</c:v>
                </c:pt>
                <c:pt idx="690">
                  <c:v>0.586458325</c:v>
                </c:pt>
                <c:pt idx="691">
                  <c:v>0.586574078</c:v>
                </c:pt>
                <c:pt idx="692">
                  <c:v>0.58668983</c:v>
                </c:pt>
                <c:pt idx="693">
                  <c:v>0.586805582</c:v>
                </c:pt>
                <c:pt idx="694">
                  <c:v>0.586921275</c:v>
                </c:pt>
                <c:pt idx="695">
                  <c:v>0.587037027</c:v>
                </c:pt>
                <c:pt idx="696">
                  <c:v>0.587152779</c:v>
                </c:pt>
                <c:pt idx="697">
                  <c:v>0.587268531</c:v>
                </c:pt>
                <c:pt idx="698">
                  <c:v>0.587384284</c:v>
                </c:pt>
                <c:pt idx="699">
                  <c:v>0.587499976</c:v>
                </c:pt>
                <c:pt idx="700">
                  <c:v>0.587615728</c:v>
                </c:pt>
                <c:pt idx="701">
                  <c:v>0.587731481</c:v>
                </c:pt>
                <c:pt idx="702">
                  <c:v>0.587847233</c:v>
                </c:pt>
                <c:pt idx="703">
                  <c:v>0.587962985</c:v>
                </c:pt>
                <c:pt idx="704">
                  <c:v>0.588078678</c:v>
                </c:pt>
                <c:pt idx="705">
                  <c:v>0.58819443</c:v>
                </c:pt>
                <c:pt idx="706">
                  <c:v>0.588310182</c:v>
                </c:pt>
                <c:pt idx="707">
                  <c:v>0.588425934</c:v>
                </c:pt>
                <c:pt idx="708">
                  <c:v>0.588541687</c:v>
                </c:pt>
                <c:pt idx="709">
                  <c:v>0.588657379</c:v>
                </c:pt>
                <c:pt idx="710">
                  <c:v>0.588773131</c:v>
                </c:pt>
                <c:pt idx="711">
                  <c:v>0.588888884</c:v>
                </c:pt>
                <c:pt idx="712">
                  <c:v>0.589004636</c:v>
                </c:pt>
                <c:pt idx="713">
                  <c:v>0.589120388</c:v>
                </c:pt>
                <c:pt idx="714">
                  <c:v>0.58923614</c:v>
                </c:pt>
                <c:pt idx="715">
                  <c:v>0.589351833</c:v>
                </c:pt>
                <c:pt idx="716">
                  <c:v>0.589467585</c:v>
                </c:pt>
                <c:pt idx="717">
                  <c:v>0.589583337</c:v>
                </c:pt>
                <c:pt idx="718">
                  <c:v>0.58969909</c:v>
                </c:pt>
                <c:pt idx="719">
                  <c:v>0.589814842</c:v>
                </c:pt>
                <c:pt idx="720">
                  <c:v>0.589930534</c:v>
                </c:pt>
                <c:pt idx="721">
                  <c:v>0.590046287</c:v>
                </c:pt>
                <c:pt idx="722">
                  <c:v>0.590162039</c:v>
                </c:pt>
                <c:pt idx="723">
                  <c:v>0.590277791</c:v>
                </c:pt>
                <c:pt idx="724">
                  <c:v>0.590393543</c:v>
                </c:pt>
                <c:pt idx="725">
                  <c:v>0.590509236</c:v>
                </c:pt>
                <c:pt idx="726">
                  <c:v>0.590624988</c:v>
                </c:pt>
                <c:pt idx="727">
                  <c:v>0.59074074</c:v>
                </c:pt>
                <c:pt idx="728">
                  <c:v>0.590856493</c:v>
                </c:pt>
                <c:pt idx="729">
                  <c:v>0.590972245</c:v>
                </c:pt>
                <c:pt idx="730">
                  <c:v>0.591087937</c:v>
                </c:pt>
                <c:pt idx="731">
                  <c:v>0.59120369</c:v>
                </c:pt>
                <c:pt idx="732">
                  <c:v>0.591319442</c:v>
                </c:pt>
                <c:pt idx="733">
                  <c:v>0.591435194</c:v>
                </c:pt>
                <c:pt idx="734">
                  <c:v>0.591550946</c:v>
                </c:pt>
                <c:pt idx="735">
                  <c:v>0.591666639</c:v>
                </c:pt>
                <c:pt idx="736">
                  <c:v>0.591782391</c:v>
                </c:pt>
                <c:pt idx="737">
                  <c:v>0.591898143</c:v>
                </c:pt>
                <c:pt idx="738">
                  <c:v>0.592013896</c:v>
                </c:pt>
                <c:pt idx="739">
                  <c:v>0.592129648</c:v>
                </c:pt>
                <c:pt idx="740">
                  <c:v>0.5922454</c:v>
                </c:pt>
                <c:pt idx="741">
                  <c:v>0.592361093</c:v>
                </c:pt>
                <c:pt idx="742">
                  <c:v>0.592476845</c:v>
                </c:pt>
                <c:pt idx="743">
                  <c:v>0.592592597</c:v>
                </c:pt>
                <c:pt idx="744">
                  <c:v>0.592708349</c:v>
                </c:pt>
                <c:pt idx="745">
                  <c:v>0.592824101</c:v>
                </c:pt>
                <c:pt idx="746">
                  <c:v>0.592939794</c:v>
                </c:pt>
                <c:pt idx="747">
                  <c:v>0.593055546</c:v>
                </c:pt>
                <c:pt idx="748">
                  <c:v>0.593171299</c:v>
                </c:pt>
                <c:pt idx="749">
                  <c:v>0.593287051</c:v>
                </c:pt>
                <c:pt idx="750">
                  <c:v>0.593402803</c:v>
                </c:pt>
                <c:pt idx="751">
                  <c:v>0.593518496</c:v>
                </c:pt>
                <c:pt idx="752">
                  <c:v>0.593634248</c:v>
                </c:pt>
                <c:pt idx="753">
                  <c:v>0.59375</c:v>
                </c:pt>
                <c:pt idx="754">
                  <c:v>0.593865752</c:v>
                </c:pt>
                <c:pt idx="755">
                  <c:v>0.593981504</c:v>
                </c:pt>
                <c:pt idx="756">
                  <c:v>0.594097197</c:v>
                </c:pt>
                <c:pt idx="757">
                  <c:v>0.594212949</c:v>
                </c:pt>
                <c:pt idx="758">
                  <c:v>0.594328701</c:v>
                </c:pt>
                <c:pt idx="759">
                  <c:v>0.594444454</c:v>
                </c:pt>
                <c:pt idx="760">
                  <c:v>0.594560206</c:v>
                </c:pt>
                <c:pt idx="761">
                  <c:v>0.594675899</c:v>
                </c:pt>
                <c:pt idx="762">
                  <c:v>0.594791651</c:v>
                </c:pt>
                <c:pt idx="763">
                  <c:v>0.594907403</c:v>
                </c:pt>
                <c:pt idx="764">
                  <c:v>0.595023155</c:v>
                </c:pt>
                <c:pt idx="765">
                  <c:v>0.595138907</c:v>
                </c:pt>
                <c:pt idx="766">
                  <c:v>0.5952546</c:v>
                </c:pt>
                <c:pt idx="767">
                  <c:v>0.595370352</c:v>
                </c:pt>
                <c:pt idx="768">
                  <c:v>0.595486104</c:v>
                </c:pt>
                <c:pt idx="769">
                  <c:v>0.595601857</c:v>
                </c:pt>
                <c:pt idx="770">
                  <c:v>0.595717609</c:v>
                </c:pt>
                <c:pt idx="771">
                  <c:v>0.595833361</c:v>
                </c:pt>
                <c:pt idx="772">
                  <c:v>0.595949054</c:v>
                </c:pt>
                <c:pt idx="773">
                  <c:v>0.596064806</c:v>
                </c:pt>
                <c:pt idx="774">
                  <c:v>0.596180558</c:v>
                </c:pt>
                <c:pt idx="775">
                  <c:v>0.59629631</c:v>
                </c:pt>
                <c:pt idx="776">
                  <c:v>0.596412063</c:v>
                </c:pt>
                <c:pt idx="777">
                  <c:v>0.596527755</c:v>
                </c:pt>
                <c:pt idx="778">
                  <c:v>0.596643507</c:v>
                </c:pt>
                <c:pt idx="779">
                  <c:v>0.59675926</c:v>
                </c:pt>
                <c:pt idx="780">
                  <c:v>0.596875012</c:v>
                </c:pt>
                <c:pt idx="781">
                  <c:v>0.596990764</c:v>
                </c:pt>
                <c:pt idx="782">
                  <c:v>0.597106457</c:v>
                </c:pt>
                <c:pt idx="783">
                  <c:v>0.597222209</c:v>
                </c:pt>
                <c:pt idx="784">
                  <c:v>0.597337961</c:v>
                </c:pt>
                <c:pt idx="785">
                  <c:v>0.597453713</c:v>
                </c:pt>
                <c:pt idx="786">
                  <c:v>0.597569466</c:v>
                </c:pt>
                <c:pt idx="787">
                  <c:v>0.597685158</c:v>
                </c:pt>
                <c:pt idx="788">
                  <c:v>0.59780091</c:v>
                </c:pt>
                <c:pt idx="789">
                  <c:v>0.597916663</c:v>
                </c:pt>
                <c:pt idx="790">
                  <c:v>0.598032415</c:v>
                </c:pt>
                <c:pt idx="791">
                  <c:v>0.598148167</c:v>
                </c:pt>
                <c:pt idx="792">
                  <c:v>0.59826386</c:v>
                </c:pt>
                <c:pt idx="793">
                  <c:v>0.598379612</c:v>
                </c:pt>
                <c:pt idx="794">
                  <c:v>0.598495364</c:v>
                </c:pt>
                <c:pt idx="795">
                  <c:v>0.598611116</c:v>
                </c:pt>
                <c:pt idx="796">
                  <c:v>0.598726869</c:v>
                </c:pt>
                <c:pt idx="797">
                  <c:v>0.598842621</c:v>
                </c:pt>
                <c:pt idx="798">
                  <c:v>0.598958313</c:v>
                </c:pt>
                <c:pt idx="799">
                  <c:v>0.599074066</c:v>
                </c:pt>
                <c:pt idx="800">
                  <c:v>0.599189818</c:v>
                </c:pt>
                <c:pt idx="801">
                  <c:v>0.59930557</c:v>
                </c:pt>
                <c:pt idx="802">
                  <c:v>0.599421322</c:v>
                </c:pt>
                <c:pt idx="803">
                  <c:v>0.599537015</c:v>
                </c:pt>
                <c:pt idx="804">
                  <c:v>0.599652767</c:v>
                </c:pt>
                <c:pt idx="805">
                  <c:v>0.599768519</c:v>
                </c:pt>
                <c:pt idx="806">
                  <c:v>0.599884272</c:v>
                </c:pt>
                <c:pt idx="807">
                  <c:v>0.600000024</c:v>
                </c:pt>
                <c:pt idx="808">
                  <c:v>0.600115716</c:v>
                </c:pt>
                <c:pt idx="809">
                  <c:v>0.600231469</c:v>
                </c:pt>
                <c:pt idx="810">
                  <c:v>0.600347221</c:v>
                </c:pt>
                <c:pt idx="811">
                  <c:v>0.600462973</c:v>
                </c:pt>
                <c:pt idx="812">
                  <c:v>0.600578725</c:v>
                </c:pt>
                <c:pt idx="813">
                  <c:v>0.600694418</c:v>
                </c:pt>
                <c:pt idx="814">
                  <c:v>0.60081017</c:v>
                </c:pt>
                <c:pt idx="815">
                  <c:v>0.600925922</c:v>
                </c:pt>
                <c:pt idx="816">
                  <c:v>0.601041675</c:v>
                </c:pt>
                <c:pt idx="817">
                  <c:v>0.601157427</c:v>
                </c:pt>
                <c:pt idx="818">
                  <c:v>0.601273119</c:v>
                </c:pt>
                <c:pt idx="819">
                  <c:v>0.601388872</c:v>
                </c:pt>
                <c:pt idx="820">
                  <c:v>0.601504624</c:v>
                </c:pt>
                <c:pt idx="821">
                  <c:v>0.601620376</c:v>
                </c:pt>
                <c:pt idx="822">
                  <c:v>0.601736128</c:v>
                </c:pt>
                <c:pt idx="823">
                  <c:v>0.601851881</c:v>
                </c:pt>
                <c:pt idx="824">
                  <c:v>0.601967573</c:v>
                </c:pt>
                <c:pt idx="825">
                  <c:v>0.602083325</c:v>
                </c:pt>
                <c:pt idx="826">
                  <c:v>0.602199078</c:v>
                </c:pt>
                <c:pt idx="827">
                  <c:v>0.60231483</c:v>
                </c:pt>
                <c:pt idx="828">
                  <c:v>0.602430582</c:v>
                </c:pt>
                <c:pt idx="829">
                  <c:v>0.602546275</c:v>
                </c:pt>
                <c:pt idx="830">
                  <c:v>0.602662027</c:v>
                </c:pt>
                <c:pt idx="831">
                  <c:v>0.602777779</c:v>
                </c:pt>
                <c:pt idx="832">
                  <c:v>0.602893531</c:v>
                </c:pt>
                <c:pt idx="833">
                  <c:v>0.603009284</c:v>
                </c:pt>
                <c:pt idx="834">
                  <c:v>0.603124976</c:v>
                </c:pt>
                <c:pt idx="835">
                  <c:v>0.603240728</c:v>
                </c:pt>
                <c:pt idx="836">
                  <c:v>0.603356481</c:v>
                </c:pt>
                <c:pt idx="837">
                  <c:v>0.603472233</c:v>
                </c:pt>
                <c:pt idx="838">
                  <c:v>0.603587985</c:v>
                </c:pt>
                <c:pt idx="839">
                  <c:v>0.603703678</c:v>
                </c:pt>
                <c:pt idx="840">
                  <c:v>0.60381943</c:v>
                </c:pt>
                <c:pt idx="841">
                  <c:v>0.603935182</c:v>
                </c:pt>
                <c:pt idx="842">
                  <c:v>0.604050934</c:v>
                </c:pt>
                <c:pt idx="843">
                  <c:v>0.604166687</c:v>
                </c:pt>
                <c:pt idx="844">
                  <c:v>0.604282379</c:v>
                </c:pt>
                <c:pt idx="845">
                  <c:v>0.604398131</c:v>
                </c:pt>
                <c:pt idx="846">
                  <c:v>0.604513884</c:v>
                </c:pt>
                <c:pt idx="847">
                  <c:v>0.604629636</c:v>
                </c:pt>
                <c:pt idx="848">
                  <c:v>0.604745388</c:v>
                </c:pt>
                <c:pt idx="849">
                  <c:v>0.60486114</c:v>
                </c:pt>
                <c:pt idx="850">
                  <c:v>0.604976833</c:v>
                </c:pt>
                <c:pt idx="851">
                  <c:v>0.605092585</c:v>
                </c:pt>
                <c:pt idx="852">
                  <c:v>0.605208337</c:v>
                </c:pt>
                <c:pt idx="853">
                  <c:v>0.60532409</c:v>
                </c:pt>
                <c:pt idx="854">
                  <c:v>0.605439842</c:v>
                </c:pt>
                <c:pt idx="855">
                  <c:v>0.605555534</c:v>
                </c:pt>
                <c:pt idx="856">
                  <c:v>0.605671287</c:v>
                </c:pt>
                <c:pt idx="857">
                  <c:v>0.605787039</c:v>
                </c:pt>
                <c:pt idx="858">
                  <c:v>0.605902791</c:v>
                </c:pt>
                <c:pt idx="859">
                  <c:v>0.606018543</c:v>
                </c:pt>
                <c:pt idx="860">
                  <c:v>0.606134236</c:v>
                </c:pt>
                <c:pt idx="861">
                  <c:v>0.606249988</c:v>
                </c:pt>
                <c:pt idx="862">
                  <c:v>0.60636574</c:v>
                </c:pt>
                <c:pt idx="863">
                  <c:v>0.606481493</c:v>
                </c:pt>
                <c:pt idx="864">
                  <c:v>0.606597245</c:v>
                </c:pt>
                <c:pt idx="865">
                  <c:v>0.606712937</c:v>
                </c:pt>
                <c:pt idx="866">
                  <c:v>0.60682869</c:v>
                </c:pt>
                <c:pt idx="867">
                  <c:v>0.606944442</c:v>
                </c:pt>
                <c:pt idx="868">
                  <c:v>0.607060194</c:v>
                </c:pt>
                <c:pt idx="869">
                  <c:v>0.607175946</c:v>
                </c:pt>
                <c:pt idx="870">
                  <c:v>0.607291639</c:v>
                </c:pt>
                <c:pt idx="871">
                  <c:v>0.607407391</c:v>
                </c:pt>
                <c:pt idx="872">
                  <c:v>0.607523143</c:v>
                </c:pt>
                <c:pt idx="873">
                  <c:v>0.607638896</c:v>
                </c:pt>
                <c:pt idx="874">
                  <c:v>0.607754648</c:v>
                </c:pt>
                <c:pt idx="875">
                  <c:v>0.6078704</c:v>
                </c:pt>
                <c:pt idx="876">
                  <c:v>0.607986093</c:v>
                </c:pt>
                <c:pt idx="877">
                  <c:v>0.608101845</c:v>
                </c:pt>
                <c:pt idx="878">
                  <c:v>0.608217597</c:v>
                </c:pt>
                <c:pt idx="879">
                  <c:v>0.608333349</c:v>
                </c:pt>
                <c:pt idx="880">
                  <c:v>0.608449101</c:v>
                </c:pt>
                <c:pt idx="881">
                  <c:v>0.608564794</c:v>
                </c:pt>
                <c:pt idx="882">
                  <c:v>0.608680546</c:v>
                </c:pt>
                <c:pt idx="883">
                  <c:v>0.608796299</c:v>
                </c:pt>
                <c:pt idx="884">
                  <c:v>0.608912051</c:v>
                </c:pt>
                <c:pt idx="885">
                  <c:v>0.609027803</c:v>
                </c:pt>
                <c:pt idx="886">
                  <c:v>0.609143496</c:v>
                </c:pt>
                <c:pt idx="887">
                  <c:v>0.609259248</c:v>
                </c:pt>
                <c:pt idx="888">
                  <c:v>0.609375</c:v>
                </c:pt>
                <c:pt idx="889">
                  <c:v>0.609490752</c:v>
                </c:pt>
                <c:pt idx="890">
                  <c:v>0.609606504</c:v>
                </c:pt>
                <c:pt idx="891">
                  <c:v>0.609722197</c:v>
                </c:pt>
                <c:pt idx="892">
                  <c:v>0.609837949</c:v>
                </c:pt>
                <c:pt idx="893">
                  <c:v>0.609953701</c:v>
                </c:pt>
                <c:pt idx="894">
                  <c:v>0.610069454</c:v>
                </c:pt>
                <c:pt idx="895">
                  <c:v>0.610185206</c:v>
                </c:pt>
                <c:pt idx="896">
                  <c:v>0.610300899</c:v>
                </c:pt>
                <c:pt idx="897">
                  <c:v>0.610416651</c:v>
                </c:pt>
                <c:pt idx="898">
                  <c:v>0.610532403</c:v>
                </c:pt>
                <c:pt idx="899">
                  <c:v>0.610648155</c:v>
                </c:pt>
                <c:pt idx="900">
                  <c:v>0.610763907</c:v>
                </c:pt>
                <c:pt idx="901">
                  <c:v>0.6108796</c:v>
                </c:pt>
                <c:pt idx="902">
                  <c:v>0.610995352</c:v>
                </c:pt>
                <c:pt idx="903">
                  <c:v>0.611111104</c:v>
                </c:pt>
                <c:pt idx="904">
                  <c:v>0.611226857</c:v>
                </c:pt>
                <c:pt idx="905">
                  <c:v>0.611342609</c:v>
                </c:pt>
                <c:pt idx="906">
                  <c:v>0.611458361</c:v>
                </c:pt>
                <c:pt idx="907">
                  <c:v>0.611574054</c:v>
                </c:pt>
                <c:pt idx="908">
                  <c:v>0.611689806</c:v>
                </c:pt>
                <c:pt idx="909">
                  <c:v>0.611805558</c:v>
                </c:pt>
                <c:pt idx="910">
                  <c:v>0.61192131</c:v>
                </c:pt>
                <c:pt idx="911">
                  <c:v>0.612037063</c:v>
                </c:pt>
                <c:pt idx="912">
                  <c:v>0.612152755</c:v>
                </c:pt>
                <c:pt idx="913">
                  <c:v>0.612268507</c:v>
                </c:pt>
                <c:pt idx="914">
                  <c:v>0.61238426</c:v>
                </c:pt>
                <c:pt idx="915">
                  <c:v>0.612500012</c:v>
                </c:pt>
                <c:pt idx="916">
                  <c:v>0.612615764</c:v>
                </c:pt>
                <c:pt idx="917">
                  <c:v>0.612731457</c:v>
                </c:pt>
                <c:pt idx="918">
                  <c:v>0.612847209</c:v>
                </c:pt>
                <c:pt idx="919">
                  <c:v>0.612962961</c:v>
                </c:pt>
                <c:pt idx="920">
                  <c:v>0.613078713</c:v>
                </c:pt>
                <c:pt idx="921">
                  <c:v>0.613194466</c:v>
                </c:pt>
                <c:pt idx="922">
                  <c:v>0.613310158</c:v>
                </c:pt>
                <c:pt idx="923">
                  <c:v>0.61342591</c:v>
                </c:pt>
                <c:pt idx="924">
                  <c:v>0.613541663</c:v>
                </c:pt>
                <c:pt idx="925">
                  <c:v>0.613657415</c:v>
                </c:pt>
                <c:pt idx="926">
                  <c:v>0.613773167</c:v>
                </c:pt>
                <c:pt idx="927">
                  <c:v>0.61388886</c:v>
                </c:pt>
                <c:pt idx="928">
                  <c:v>0.614004612</c:v>
                </c:pt>
                <c:pt idx="929">
                  <c:v>0.614120364</c:v>
                </c:pt>
                <c:pt idx="930">
                  <c:v>0.614236116</c:v>
                </c:pt>
                <c:pt idx="931">
                  <c:v>0.614351869</c:v>
                </c:pt>
                <c:pt idx="932">
                  <c:v>0.614467621</c:v>
                </c:pt>
                <c:pt idx="933">
                  <c:v>0.614583313</c:v>
                </c:pt>
                <c:pt idx="934">
                  <c:v>0.614699066</c:v>
                </c:pt>
                <c:pt idx="935">
                  <c:v>0.614814818</c:v>
                </c:pt>
                <c:pt idx="936">
                  <c:v>0.61493057</c:v>
                </c:pt>
                <c:pt idx="937">
                  <c:v>0.615046322</c:v>
                </c:pt>
                <c:pt idx="938">
                  <c:v>0.615162015</c:v>
                </c:pt>
                <c:pt idx="939">
                  <c:v>0.615277767</c:v>
                </c:pt>
                <c:pt idx="940">
                  <c:v>0.615393519</c:v>
                </c:pt>
                <c:pt idx="941">
                  <c:v>0.615509272</c:v>
                </c:pt>
                <c:pt idx="942">
                  <c:v>0.615625024</c:v>
                </c:pt>
                <c:pt idx="943">
                  <c:v>0.615740716</c:v>
                </c:pt>
                <c:pt idx="944">
                  <c:v>0.615856469</c:v>
                </c:pt>
                <c:pt idx="945">
                  <c:v>0.615972221</c:v>
                </c:pt>
                <c:pt idx="946">
                  <c:v>0.616087973</c:v>
                </c:pt>
                <c:pt idx="947">
                  <c:v>0.616203725</c:v>
                </c:pt>
                <c:pt idx="948">
                  <c:v>0.616319418</c:v>
                </c:pt>
                <c:pt idx="949">
                  <c:v>0.61643517</c:v>
                </c:pt>
                <c:pt idx="950">
                  <c:v>0.616550922</c:v>
                </c:pt>
                <c:pt idx="951">
                  <c:v>0.616666675</c:v>
                </c:pt>
                <c:pt idx="952">
                  <c:v>0.616782427</c:v>
                </c:pt>
                <c:pt idx="953">
                  <c:v>0.616898119</c:v>
                </c:pt>
                <c:pt idx="954">
                  <c:v>0.617013872</c:v>
                </c:pt>
                <c:pt idx="955">
                  <c:v>0.617129624</c:v>
                </c:pt>
                <c:pt idx="956">
                  <c:v>0.617245376</c:v>
                </c:pt>
                <c:pt idx="957">
                  <c:v>0.617361128</c:v>
                </c:pt>
                <c:pt idx="958">
                  <c:v>0.617476881</c:v>
                </c:pt>
                <c:pt idx="959">
                  <c:v>0.617592573</c:v>
                </c:pt>
                <c:pt idx="960">
                  <c:v>0.617708325</c:v>
                </c:pt>
                <c:pt idx="961">
                  <c:v>0.617824078</c:v>
                </c:pt>
                <c:pt idx="962">
                  <c:v>0.61793983</c:v>
                </c:pt>
                <c:pt idx="963">
                  <c:v>0.618055582</c:v>
                </c:pt>
                <c:pt idx="964">
                  <c:v>0.618171275</c:v>
                </c:pt>
                <c:pt idx="965">
                  <c:v>0.618287027</c:v>
                </c:pt>
                <c:pt idx="966">
                  <c:v>0.618402779</c:v>
                </c:pt>
                <c:pt idx="967">
                  <c:v>0.618518531</c:v>
                </c:pt>
                <c:pt idx="968">
                  <c:v>0.618634284</c:v>
                </c:pt>
                <c:pt idx="969">
                  <c:v>0.618749976</c:v>
                </c:pt>
                <c:pt idx="970">
                  <c:v>0.618865728</c:v>
                </c:pt>
                <c:pt idx="971">
                  <c:v>0.618981481</c:v>
                </c:pt>
                <c:pt idx="972">
                  <c:v>0.619097233</c:v>
                </c:pt>
                <c:pt idx="973">
                  <c:v>0.619212985</c:v>
                </c:pt>
                <c:pt idx="974">
                  <c:v>0.619328678</c:v>
                </c:pt>
                <c:pt idx="975">
                  <c:v>0.61944443</c:v>
                </c:pt>
                <c:pt idx="976">
                  <c:v>0.619560182</c:v>
                </c:pt>
                <c:pt idx="977">
                  <c:v>0.619675934</c:v>
                </c:pt>
                <c:pt idx="978">
                  <c:v>0.619791687</c:v>
                </c:pt>
                <c:pt idx="979">
                  <c:v>0.619907379</c:v>
                </c:pt>
                <c:pt idx="980">
                  <c:v>0.620023131</c:v>
                </c:pt>
                <c:pt idx="981">
                  <c:v>0.620138884</c:v>
                </c:pt>
                <c:pt idx="982">
                  <c:v>0.620254636</c:v>
                </c:pt>
                <c:pt idx="983">
                  <c:v>0.620370388</c:v>
                </c:pt>
                <c:pt idx="984">
                  <c:v>0.62048614</c:v>
                </c:pt>
                <c:pt idx="985">
                  <c:v>0.620601833</c:v>
                </c:pt>
                <c:pt idx="986">
                  <c:v>0.620717585</c:v>
                </c:pt>
                <c:pt idx="987">
                  <c:v>0.620833337</c:v>
                </c:pt>
                <c:pt idx="988">
                  <c:v>0.62094909</c:v>
                </c:pt>
                <c:pt idx="989">
                  <c:v>0.621064842</c:v>
                </c:pt>
                <c:pt idx="990">
                  <c:v>0.621180534</c:v>
                </c:pt>
                <c:pt idx="991">
                  <c:v>0.621296287</c:v>
                </c:pt>
                <c:pt idx="992">
                  <c:v>0.621412039</c:v>
                </c:pt>
                <c:pt idx="993">
                  <c:v>0.621527791</c:v>
                </c:pt>
                <c:pt idx="994">
                  <c:v>0.621643543</c:v>
                </c:pt>
                <c:pt idx="995">
                  <c:v>0.621759236</c:v>
                </c:pt>
                <c:pt idx="996">
                  <c:v>0.621874988</c:v>
                </c:pt>
                <c:pt idx="997">
                  <c:v>0.62199074</c:v>
                </c:pt>
                <c:pt idx="998">
                  <c:v>0.622106493</c:v>
                </c:pt>
                <c:pt idx="999">
                  <c:v>0.622222245</c:v>
                </c:pt>
                <c:pt idx="1000">
                  <c:v>0.622337937</c:v>
                </c:pt>
                <c:pt idx="1001">
                  <c:v>0.62245369</c:v>
                </c:pt>
                <c:pt idx="1002">
                  <c:v>0.622569442</c:v>
                </c:pt>
                <c:pt idx="1003">
                  <c:v>0.622685194</c:v>
                </c:pt>
                <c:pt idx="1004">
                  <c:v>0.622800946</c:v>
                </c:pt>
                <c:pt idx="1005">
                  <c:v>0.622916639</c:v>
                </c:pt>
                <c:pt idx="1006">
                  <c:v>0.623032391</c:v>
                </c:pt>
                <c:pt idx="1007">
                  <c:v>0.623148143</c:v>
                </c:pt>
                <c:pt idx="1008">
                  <c:v>0.623263896</c:v>
                </c:pt>
                <c:pt idx="1009">
                  <c:v>0.623379648</c:v>
                </c:pt>
                <c:pt idx="1010">
                  <c:v>0.6234954</c:v>
                </c:pt>
                <c:pt idx="1011">
                  <c:v>0.623611093</c:v>
                </c:pt>
                <c:pt idx="1012">
                  <c:v>0.623726845</c:v>
                </c:pt>
                <c:pt idx="1013">
                  <c:v>0.623842597</c:v>
                </c:pt>
                <c:pt idx="1014">
                  <c:v>0.623958349</c:v>
                </c:pt>
                <c:pt idx="1015">
                  <c:v>0.624074101</c:v>
                </c:pt>
                <c:pt idx="1016">
                  <c:v>0.624189794</c:v>
                </c:pt>
                <c:pt idx="1017">
                  <c:v>0.624305546</c:v>
                </c:pt>
                <c:pt idx="1018">
                  <c:v>0.624421299</c:v>
                </c:pt>
                <c:pt idx="1019">
                  <c:v>0.624537051</c:v>
                </c:pt>
                <c:pt idx="1020">
                  <c:v>0.624652803</c:v>
                </c:pt>
                <c:pt idx="1021">
                  <c:v>0.624768496</c:v>
                </c:pt>
                <c:pt idx="1022">
                  <c:v>0.624884248</c:v>
                </c:pt>
                <c:pt idx="1023">
                  <c:v>0.625</c:v>
                </c:pt>
                <c:pt idx="1024">
                  <c:v>0.625115752</c:v>
                </c:pt>
                <c:pt idx="1025">
                  <c:v>0.625231504</c:v>
                </c:pt>
                <c:pt idx="1026">
                  <c:v>0.625347197</c:v>
                </c:pt>
                <c:pt idx="1027">
                  <c:v>0.625462949</c:v>
                </c:pt>
                <c:pt idx="1028">
                  <c:v>0.625578701</c:v>
                </c:pt>
                <c:pt idx="1029">
                  <c:v>0.625694454</c:v>
                </c:pt>
                <c:pt idx="1030">
                  <c:v>0.625810206</c:v>
                </c:pt>
                <c:pt idx="1031">
                  <c:v>0.625925899</c:v>
                </c:pt>
                <c:pt idx="1032">
                  <c:v>0.626041651</c:v>
                </c:pt>
                <c:pt idx="1033">
                  <c:v>0.626157403</c:v>
                </c:pt>
                <c:pt idx="1034">
                  <c:v>0.626273155</c:v>
                </c:pt>
                <c:pt idx="1035">
                  <c:v>0.626388907</c:v>
                </c:pt>
                <c:pt idx="1036">
                  <c:v>0.6265046</c:v>
                </c:pt>
                <c:pt idx="1037">
                  <c:v>0.626620352</c:v>
                </c:pt>
                <c:pt idx="1038">
                  <c:v>0.626736104</c:v>
                </c:pt>
                <c:pt idx="1039">
                  <c:v>0.626851857</c:v>
                </c:pt>
                <c:pt idx="1040">
                  <c:v>0.626967609</c:v>
                </c:pt>
                <c:pt idx="1041">
                  <c:v>0.627083361</c:v>
                </c:pt>
                <c:pt idx="1042">
                  <c:v>0.627199054</c:v>
                </c:pt>
                <c:pt idx="1043">
                  <c:v>0.627314806</c:v>
                </c:pt>
                <c:pt idx="1044">
                  <c:v>0.627430558</c:v>
                </c:pt>
                <c:pt idx="1045">
                  <c:v>0.62754631</c:v>
                </c:pt>
                <c:pt idx="1046">
                  <c:v>0.627662063</c:v>
                </c:pt>
                <c:pt idx="1047">
                  <c:v>0.627777755</c:v>
                </c:pt>
                <c:pt idx="1048">
                  <c:v>0.627893507</c:v>
                </c:pt>
                <c:pt idx="1049">
                  <c:v>0.62800926</c:v>
                </c:pt>
                <c:pt idx="1050">
                  <c:v>0.628125012</c:v>
                </c:pt>
                <c:pt idx="1051">
                  <c:v>0.628240764</c:v>
                </c:pt>
                <c:pt idx="1052">
                  <c:v>0.628356457</c:v>
                </c:pt>
                <c:pt idx="1053">
                  <c:v>0.628472209</c:v>
                </c:pt>
                <c:pt idx="1054">
                  <c:v>0.628587961</c:v>
                </c:pt>
                <c:pt idx="1055">
                  <c:v>0.628703713</c:v>
                </c:pt>
                <c:pt idx="1056">
                  <c:v>0.628819466</c:v>
                </c:pt>
                <c:pt idx="1057">
                  <c:v>0.628935158</c:v>
                </c:pt>
                <c:pt idx="1058">
                  <c:v>0.62905091</c:v>
                </c:pt>
                <c:pt idx="1059">
                  <c:v>0.629166663</c:v>
                </c:pt>
                <c:pt idx="1060">
                  <c:v>0.629282415</c:v>
                </c:pt>
                <c:pt idx="1061">
                  <c:v>0.629398167</c:v>
                </c:pt>
                <c:pt idx="1062">
                  <c:v>0.62951386</c:v>
                </c:pt>
                <c:pt idx="1063">
                  <c:v>0.629629612</c:v>
                </c:pt>
                <c:pt idx="1064">
                  <c:v>0.629745364</c:v>
                </c:pt>
                <c:pt idx="1065">
                  <c:v>0.629861116</c:v>
                </c:pt>
                <c:pt idx="1066">
                  <c:v>0.629976869</c:v>
                </c:pt>
                <c:pt idx="1067">
                  <c:v>0.630092621</c:v>
                </c:pt>
                <c:pt idx="1068">
                  <c:v>0.630208313</c:v>
                </c:pt>
                <c:pt idx="1069">
                  <c:v>0.630324066</c:v>
                </c:pt>
                <c:pt idx="1070">
                  <c:v>0.630439818</c:v>
                </c:pt>
                <c:pt idx="1071">
                  <c:v>0.63055557</c:v>
                </c:pt>
                <c:pt idx="1072">
                  <c:v>0.630671322</c:v>
                </c:pt>
                <c:pt idx="1073">
                  <c:v>0.630787015</c:v>
                </c:pt>
                <c:pt idx="1074">
                  <c:v>0.630902767</c:v>
                </c:pt>
                <c:pt idx="1075">
                  <c:v>0.631018519</c:v>
                </c:pt>
                <c:pt idx="1076">
                  <c:v>0.631134272</c:v>
                </c:pt>
                <c:pt idx="1077">
                  <c:v>0.631250024</c:v>
                </c:pt>
                <c:pt idx="1078">
                  <c:v>0.631365716</c:v>
                </c:pt>
                <c:pt idx="1079">
                  <c:v>0.631481469</c:v>
                </c:pt>
                <c:pt idx="1080">
                  <c:v>0.631597221</c:v>
                </c:pt>
                <c:pt idx="1081">
                  <c:v>0.631712973</c:v>
                </c:pt>
                <c:pt idx="1082">
                  <c:v>0.631828725</c:v>
                </c:pt>
                <c:pt idx="1083">
                  <c:v>0.631944418</c:v>
                </c:pt>
                <c:pt idx="1084">
                  <c:v>0.63206017</c:v>
                </c:pt>
                <c:pt idx="1085">
                  <c:v>0.632175922</c:v>
                </c:pt>
                <c:pt idx="1086">
                  <c:v>0.632291675</c:v>
                </c:pt>
                <c:pt idx="1087">
                  <c:v>0.632407427</c:v>
                </c:pt>
                <c:pt idx="1088">
                  <c:v>0.632523119</c:v>
                </c:pt>
                <c:pt idx="1089">
                  <c:v>0.632638872</c:v>
                </c:pt>
                <c:pt idx="1090">
                  <c:v>0.632754624</c:v>
                </c:pt>
                <c:pt idx="1091">
                  <c:v>0.632870376</c:v>
                </c:pt>
                <c:pt idx="1092">
                  <c:v>0.632986128</c:v>
                </c:pt>
                <c:pt idx="1093">
                  <c:v>0.633101881</c:v>
                </c:pt>
                <c:pt idx="1094">
                  <c:v>0.633217573</c:v>
                </c:pt>
                <c:pt idx="1095">
                  <c:v>0.633333325</c:v>
                </c:pt>
                <c:pt idx="1096">
                  <c:v>0.633449078</c:v>
                </c:pt>
                <c:pt idx="1097">
                  <c:v>0.63356483</c:v>
                </c:pt>
                <c:pt idx="1098">
                  <c:v>0.633680582</c:v>
                </c:pt>
                <c:pt idx="1099">
                  <c:v>0.633796275</c:v>
                </c:pt>
                <c:pt idx="1100">
                  <c:v>0.633912027</c:v>
                </c:pt>
                <c:pt idx="1101">
                  <c:v>0.634027779</c:v>
                </c:pt>
                <c:pt idx="1102">
                  <c:v>0.634143531</c:v>
                </c:pt>
                <c:pt idx="1103">
                  <c:v>0.634259284</c:v>
                </c:pt>
                <c:pt idx="1104">
                  <c:v>0.634374976</c:v>
                </c:pt>
                <c:pt idx="1105">
                  <c:v>0.634490728</c:v>
                </c:pt>
                <c:pt idx="1106">
                  <c:v>0.634606481</c:v>
                </c:pt>
                <c:pt idx="1107">
                  <c:v>0.634722233</c:v>
                </c:pt>
                <c:pt idx="1108">
                  <c:v>0.634837985</c:v>
                </c:pt>
                <c:pt idx="1109">
                  <c:v>0.634953678</c:v>
                </c:pt>
                <c:pt idx="1110">
                  <c:v>0.63506943</c:v>
                </c:pt>
                <c:pt idx="1111">
                  <c:v>0.635185182</c:v>
                </c:pt>
                <c:pt idx="1112">
                  <c:v>0.635300934</c:v>
                </c:pt>
                <c:pt idx="1113">
                  <c:v>0.635416687</c:v>
                </c:pt>
                <c:pt idx="1114">
                  <c:v>0.635532379</c:v>
                </c:pt>
                <c:pt idx="1115">
                  <c:v>0.635648131</c:v>
                </c:pt>
                <c:pt idx="1116">
                  <c:v>0.635763884</c:v>
                </c:pt>
                <c:pt idx="1117">
                  <c:v>0.635879636</c:v>
                </c:pt>
                <c:pt idx="1118">
                  <c:v>0.635995388</c:v>
                </c:pt>
                <c:pt idx="1119">
                  <c:v>0.63611114</c:v>
                </c:pt>
                <c:pt idx="1120">
                  <c:v>0.636226833</c:v>
                </c:pt>
                <c:pt idx="1121">
                  <c:v>0.636342585</c:v>
                </c:pt>
                <c:pt idx="1122">
                  <c:v>0.636458337</c:v>
                </c:pt>
                <c:pt idx="1123">
                  <c:v>0.63657409</c:v>
                </c:pt>
                <c:pt idx="1124">
                  <c:v>0.636689842</c:v>
                </c:pt>
                <c:pt idx="1125">
                  <c:v>0.636805534</c:v>
                </c:pt>
                <c:pt idx="1126">
                  <c:v>0.636921287</c:v>
                </c:pt>
                <c:pt idx="1127">
                  <c:v>0.637037039</c:v>
                </c:pt>
                <c:pt idx="1128">
                  <c:v>0.637152791</c:v>
                </c:pt>
                <c:pt idx="1129">
                  <c:v>0.637268543</c:v>
                </c:pt>
                <c:pt idx="1130">
                  <c:v>0.637384236</c:v>
                </c:pt>
                <c:pt idx="1131">
                  <c:v>0.637499988</c:v>
                </c:pt>
                <c:pt idx="1132">
                  <c:v>0.63761574</c:v>
                </c:pt>
                <c:pt idx="1133">
                  <c:v>0.637731493</c:v>
                </c:pt>
                <c:pt idx="1134">
                  <c:v>0.637847245</c:v>
                </c:pt>
                <c:pt idx="1135">
                  <c:v>0.637962937</c:v>
                </c:pt>
                <c:pt idx="1136">
                  <c:v>0.63807869</c:v>
                </c:pt>
                <c:pt idx="1137">
                  <c:v>0.638194442</c:v>
                </c:pt>
                <c:pt idx="1138">
                  <c:v>0.638310194</c:v>
                </c:pt>
                <c:pt idx="1139">
                  <c:v>0.638425946</c:v>
                </c:pt>
                <c:pt idx="1140">
                  <c:v>0.638541639</c:v>
                </c:pt>
                <c:pt idx="1141">
                  <c:v>0.638657391</c:v>
                </c:pt>
                <c:pt idx="1142">
                  <c:v>0.638773143</c:v>
                </c:pt>
                <c:pt idx="1143">
                  <c:v>0.638888896</c:v>
                </c:pt>
                <c:pt idx="1144">
                  <c:v>0.639004648</c:v>
                </c:pt>
                <c:pt idx="1145">
                  <c:v>0.6391204</c:v>
                </c:pt>
                <c:pt idx="1146">
                  <c:v>0.639236093</c:v>
                </c:pt>
                <c:pt idx="1147">
                  <c:v>0.639351845</c:v>
                </c:pt>
                <c:pt idx="1148">
                  <c:v>0.639467597</c:v>
                </c:pt>
                <c:pt idx="1149">
                  <c:v>0.639583349</c:v>
                </c:pt>
                <c:pt idx="1150">
                  <c:v>0.639699101</c:v>
                </c:pt>
                <c:pt idx="1151">
                  <c:v>0.639814794</c:v>
                </c:pt>
                <c:pt idx="1152">
                  <c:v>0.639930546</c:v>
                </c:pt>
                <c:pt idx="1153">
                  <c:v>0.640046299</c:v>
                </c:pt>
                <c:pt idx="1154">
                  <c:v>0.640162051</c:v>
                </c:pt>
                <c:pt idx="1155">
                  <c:v>0.640277803</c:v>
                </c:pt>
                <c:pt idx="1156">
                  <c:v>0.640393496</c:v>
                </c:pt>
                <c:pt idx="1157">
                  <c:v>0.640509248</c:v>
                </c:pt>
                <c:pt idx="1158">
                  <c:v>0.640625</c:v>
                </c:pt>
                <c:pt idx="1159">
                  <c:v>0.640740752</c:v>
                </c:pt>
                <c:pt idx="1160">
                  <c:v>0.640856504</c:v>
                </c:pt>
                <c:pt idx="1161">
                  <c:v>0.640972197</c:v>
                </c:pt>
                <c:pt idx="1162">
                  <c:v>0.641087949</c:v>
                </c:pt>
                <c:pt idx="1163">
                  <c:v>0.641203701</c:v>
                </c:pt>
                <c:pt idx="1164">
                  <c:v>0.641319454</c:v>
                </c:pt>
                <c:pt idx="1165">
                  <c:v>0.641435206</c:v>
                </c:pt>
                <c:pt idx="1166">
                  <c:v>0.641550899</c:v>
                </c:pt>
                <c:pt idx="1167">
                  <c:v>0.641666651</c:v>
                </c:pt>
                <c:pt idx="1168">
                  <c:v>0.641782403</c:v>
                </c:pt>
                <c:pt idx="1169">
                  <c:v>0.641898155</c:v>
                </c:pt>
                <c:pt idx="1170">
                  <c:v>0.642013907</c:v>
                </c:pt>
                <c:pt idx="1171">
                  <c:v>0.6421296</c:v>
                </c:pt>
                <c:pt idx="1172">
                  <c:v>0.642245352</c:v>
                </c:pt>
                <c:pt idx="1173">
                  <c:v>0.642361104</c:v>
                </c:pt>
                <c:pt idx="1174">
                  <c:v>0.642476857</c:v>
                </c:pt>
              </c:strCache>
            </c:strRef>
          </c:xVal>
          <c:yVal>
            <c:numRef>
              <c:f>Data!$Q$9:$Q$1183</c:f>
              <c:numCache>
                <c:ptCount val="1175"/>
                <c:pt idx="16">
                  <c:v>49.1</c:v>
                </c:pt>
                <c:pt idx="17">
                  <c:v>57.9</c:v>
                </c:pt>
                <c:pt idx="18">
                  <c:v>70.4</c:v>
                </c:pt>
                <c:pt idx="19">
                  <c:v>79.4</c:v>
                </c:pt>
                <c:pt idx="20">
                  <c:v>80.4</c:v>
                </c:pt>
                <c:pt idx="21">
                  <c:v>79.9</c:v>
                </c:pt>
                <c:pt idx="22">
                  <c:v>84</c:v>
                </c:pt>
                <c:pt idx="23">
                  <c:v>84.8</c:v>
                </c:pt>
                <c:pt idx="24">
                  <c:v>84.4</c:v>
                </c:pt>
                <c:pt idx="25">
                  <c:v>83.5</c:v>
                </c:pt>
                <c:pt idx="26">
                  <c:v>79.1</c:v>
                </c:pt>
                <c:pt idx="27">
                  <c:v>84.9</c:v>
                </c:pt>
                <c:pt idx="28">
                  <c:v>86.9</c:v>
                </c:pt>
                <c:pt idx="29">
                  <c:v>84.9</c:v>
                </c:pt>
                <c:pt idx="30">
                  <c:v>88.6</c:v>
                </c:pt>
                <c:pt idx="31">
                  <c:v>80.6</c:v>
                </c:pt>
                <c:pt idx="32">
                  <c:v>85.4</c:v>
                </c:pt>
                <c:pt idx="33">
                  <c:v>84</c:v>
                </c:pt>
                <c:pt idx="34">
                  <c:v>84.4</c:v>
                </c:pt>
                <c:pt idx="35">
                  <c:v>85.1</c:v>
                </c:pt>
                <c:pt idx="36">
                  <c:v>84.4</c:v>
                </c:pt>
                <c:pt idx="37">
                  <c:v>85</c:v>
                </c:pt>
                <c:pt idx="38">
                  <c:v>88.9</c:v>
                </c:pt>
                <c:pt idx="39">
                  <c:v>96.3</c:v>
                </c:pt>
                <c:pt idx="40">
                  <c:v>92.5</c:v>
                </c:pt>
                <c:pt idx="41">
                  <c:v>93.3</c:v>
                </c:pt>
                <c:pt idx="42">
                  <c:v>93.9</c:v>
                </c:pt>
                <c:pt idx="43">
                  <c:v>91.5</c:v>
                </c:pt>
                <c:pt idx="44">
                  <c:v>91.9</c:v>
                </c:pt>
                <c:pt idx="45">
                  <c:v>90.5</c:v>
                </c:pt>
                <c:pt idx="46">
                  <c:v>92.5</c:v>
                </c:pt>
                <c:pt idx="47">
                  <c:v>89.1</c:v>
                </c:pt>
                <c:pt idx="48">
                  <c:v>91.8</c:v>
                </c:pt>
                <c:pt idx="49">
                  <c:v>90.8</c:v>
                </c:pt>
                <c:pt idx="50">
                  <c:v>91.4</c:v>
                </c:pt>
                <c:pt idx="51">
                  <c:v>88</c:v>
                </c:pt>
                <c:pt idx="52">
                  <c:v>89.8</c:v>
                </c:pt>
                <c:pt idx="53">
                  <c:v>88.9</c:v>
                </c:pt>
                <c:pt idx="54">
                  <c:v>90.7</c:v>
                </c:pt>
                <c:pt idx="55">
                  <c:v>87.4</c:v>
                </c:pt>
                <c:pt idx="56">
                  <c:v>90.5</c:v>
                </c:pt>
                <c:pt idx="57">
                  <c:v>88.5</c:v>
                </c:pt>
                <c:pt idx="58">
                  <c:v>88.8</c:v>
                </c:pt>
                <c:pt idx="59">
                  <c:v>88.4</c:v>
                </c:pt>
                <c:pt idx="60">
                  <c:v>93.9</c:v>
                </c:pt>
                <c:pt idx="61">
                  <c:v>91.4</c:v>
                </c:pt>
                <c:pt idx="62">
                  <c:v>89.7</c:v>
                </c:pt>
                <c:pt idx="63">
                  <c:v>87.4</c:v>
                </c:pt>
                <c:pt idx="64">
                  <c:v>88.8</c:v>
                </c:pt>
                <c:pt idx="65">
                  <c:v>88</c:v>
                </c:pt>
                <c:pt idx="66">
                  <c:v>91.6</c:v>
                </c:pt>
                <c:pt idx="67">
                  <c:v>91.6</c:v>
                </c:pt>
                <c:pt idx="68">
                  <c:v>93.4</c:v>
                </c:pt>
                <c:pt idx="69">
                  <c:v>89.8</c:v>
                </c:pt>
                <c:pt idx="70">
                  <c:v>90.6</c:v>
                </c:pt>
                <c:pt idx="71">
                  <c:v>89.4</c:v>
                </c:pt>
                <c:pt idx="72">
                  <c:v>93.4</c:v>
                </c:pt>
                <c:pt idx="73">
                  <c:v>91.8</c:v>
                </c:pt>
                <c:pt idx="74">
                  <c:v>93.9</c:v>
                </c:pt>
                <c:pt idx="75">
                  <c:v>90.9</c:v>
                </c:pt>
                <c:pt idx="76">
                  <c:v>98.9</c:v>
                </c:pt>
                <c:pt idx="77">
                  <c:v>89.9</c:v>
                </c:pt>
                <c:pt idx="78">
                  <c:v>91.3</c:v>
                </c:pt>
                <c:pt idx="79">
                  <c:v>88.9</c:v>
                </c:pt>
                <c:pt idx="80">
                  <c:v>93.3</c:v>
                </c:pt>
                <c:pt idx="81">
                  <c:v>91.4</c:v>
                </c:pt>
                <c:pt idx="82">
                  <c:v>93.9</c:v>
                </c:pt>
                <c:pt idx="83">
                  <c:v>100.6</c:v>
                </c:pt>
                <c:pt idx="84">
                  <c:v>97.9</c:v>
                </c:pt>
                <c:pt idx="85">
                  <c:v>94.4</c:v>
                </c:pt>
                <c:pt idx="86">
                  <c:v>93.3</c:v>
                </c:pt>
                <c:pt idx="87">
                  <c:v>90.3</c:v>
                </c:pt>
                <c:pt idx="88">
                  <c:v>94.4</c:v>
                </c:pt>
                <c:pt idx="89">
                  <c:v>89.9</c:v>
                </c:pt>
                <c:pt idx="90">
                  <c:v>92.4</c:v>
                </c:pt>
                <c:pt idx="91">
                  <c:v>91.4</c:v>
                </c:pt>
                <c:pt idx="92">
                  <c:v>94.2</c:v>
                </c:pt>
                <c:pt idx="93">
                  <c:v>89.9</c:v>
                </c:pt>
                <c:pt idx="94">
                  <c:v>93.4</c:v>
                </c:pt>
                <c:pt idx="95">
                  <c:v>90.3</c:v>
                </c:pt>
                <c:pt idx="96">
                  <c:v>94.4</c:v>
                </c:pt>
                <c:pt idx="97">
                  <c:v>91.9</c:v>
                </c:pt>
                <c:pt idx="98">
                  <c:v>93.4</c:v>
                </c:pt>
                <c:pt idx="99">
                  <c:v>91.4</c:v>
                </c:pt>
                <c:pt idx="100">
                  <c:v>93.9</c:v>
                </c:pt>
                <c:pt idx="101">
                  <c:v>90.4</c:v>
                </c:pt>
                <c:pt idx="102">
                  <c:v>92.9</c:v>
                </c:pt>
                <c:pt idx="103">
                  <c:v>90.2</c:v>
                </c:pt>
                <c:pt idx="104">
                  <c:v>92.4</c:v>
                </c:pt>
                <c:pt idx="105">
                  <c:v>89.9</c:v>
                </c:pt>
                <c:pt idx="106">
                  <c:v>92.8</c:v>
                </c:pt>
                <c:pt idx="107">
                  <c:v>87.4</c:v>
                </c:pt>
                <c:pt idx="108">
                  <c:v>89.4</c:v>
                </c:pt>
                <c:pt idx="109">
                  <c:v>88.9</c:v>
                </c:pt>
                <c:pt idx="110">
                  <c:v>90.9</c:v>
                </c:pt>
                <c:pt idx="111">
                  <c:v>85.9</c:v>
                </c:pt>
                <c:pt idx="112">
                  <c:v>90.4</c:v>
                </c:pt>
                <c:pt idx="113">
                  <c:v>86.9</c:v>
                </c:pt>
                <c:pt idx="114">
                  <c:v>90.9</c:v>
                </c:pt>
                <c:pt idx="115">
                  <c:v>89.8</c:v>
                </c:pt>
                <c:pt idx="116">
                  <c:v>92.3</c:v>
                </c:pt>
                <c:pt idx="117">
                  <c:v>89.9</c:v>
                </c:pt>
                <c:pt idx="118">
                  <c:v>95.5</c:v>
                </c:pt>
                <c:pt idx="119">
                  <c:v>93.2</c:v>
                </c:pt>
                <c:pt idx="120">
                  <c:v>95.6</c:v>
                </c:pt>
                <c:pt idx="121">
                  <c:v>89.9</c:v>
                </c:pt>
                <c:pt idx="122">
                  <c:v>90.3</c:v>
                </c:pt>
                <c:pt idx="123">
                  <c:v>85.4</c:v>
                </c:pt>
                <c:pt idx="124">
                  <c:v>88.5</c:v>
                </c:pt>
                <c:pt idx="125">
                  <c:v>85.4</c:v>
                </c:pt>
                <c:pt idx="126">
                  <c:v>88.8</c:v>
                </c:pt>
                <c:pt idx="127">
                  <c:v>84.8</c:v>
                </c:pt>
                <c:pt idx="128">
                  <c:v>85.9</c:v>
                </c:pt>
                <c:pt idx="129">
                  <c:v>82.8</c:v>
                </c:pt>
                <c:pt idx="130">
                  <c:v>85.3</c:v>
                </c:pt>
                <c:pt idx="131">
                  <c:v>82.4</c:v>
                </c:pt>
                <c:pt idx="132">
                  <c:v>84.9</c:v>
                </c:pt>
                <c:pt idx="133">
                  <c:v>80.7</c:v>
                </c:pt>
                <c:pt idx="134">
                  <c:v>82.4</c:v>
                </c:pt>
                <c:pt idx="135">
                  <c:v>77.4</c:v>
                </c:pt>
                <c:pt idx="136">
                  <c:v>79.4</c:v>
                </c:pt>
                <c:pt idx="137">
                  <c:v>76.4</c:v>
                </c:pt>
                <c:pt idx="138">
                  <c:v>79.1</c:v>
                </c:pt>
                <c:pt idx="139">
                  <c:v>73.9</c:v>
                </c:pt>
                <c:pt idx="140">
                  <c:v>72.9</c:v>
                </c:pt>
                <c:pt idx="141">
                  <c:v>67.9</c:v>
                </c:pt>
                <c:pt idx="142">
                  <c:v>71.4</c:v>
                </c:pt>
                <c:pt idx="143">
                  <c:v>66.5</c:v>
                </c:pt>
                <c:pt idx="144">
                  <c:v>68.9</c:v>
                </c:pt>
                <c:pt idx="145">
                  <c:v>68</c:v>
                </c:pt>
                <c:pt idx="146">
                  <c:v>70.3</c:v>
                </c:pt>
                <c:pt idx="147">
                  <c:v>67.6</c:v>
                </c:pt>
                <c:pt idx="148">
                  <c:v>71.4</c:v>
                </c:pt>
                <c:pt idx="149">
                  <c:v>68.4</c:v>
                </c:pt>
                <c:pt idx="150">
                  <c:v>71.3</c:v>
                </c:pt>
                <c:pt idx="151">
                  <c:v>69.4</c:v>
                </c:pt>
                <c:pt idx="152">
                  <c:v>71.9</c:v>
                </c:pt>
                <c:pt idx="153">
                  <c:v>70.4</c:v>
                </c:pt>
                <c:pt idx="154">
                  <c:v>69.9</c:v>
                </c:pt>
                <c:pt idx="155">
                  <c:v>70.5</c:v>
                </c:pt>
                <c:pt idx="156">
                  <c:v>75.8</c:v>
                </c:pt>
                <c:pt idx="157">
                  <c:v>68.9</c:v>
                </c:pt>
                <c:pt idx="158">
                  <c:v>71.6</c:v>
                </c:pt>
                <c:pt idx="159">
                  <c:v>67.5</c:v>
                </c:pt>
                <c:pt idx="160">
                  <c:v>69.9</c:v>
                </c:pt>
                <c:pt idx="161">
                  <c:v>68.3</c:v>
                </c:pt>
                <c:pt idx="162">
                  <c:v>72.8</c:v>
                </c:pt>
                <c:pt idx="163">
                  <c:v>69.6</c:v>
                </c:pt>
                <c:pt idx="164">
                  <c:v>72.7</c:v>
                </c:pt>
                <c:pt idx="165">
                  <c:v>68.9</c:v>
                </c:pt>
                <c:pt idx="166">
                  <c:v>73.5</c:v>
                </c:pt>
                <c:pt idx="167">
                  <c:v>65.1</c:v>
                </c:pt>
                <c:pt idx="168">
                  <c:v>68.8</c:v>
                </c:pt>
                <c:pt idx="169">
                  <c:v>72.4</c:v>
                </c:pt>
                <c:pt idx="170">
                  <c:v>80.4</c:v>
                </c:pt>
                <c:pt idx="171">
                  <c:v>80.1</c:v>
                </c:pt>
                <c:pt idx="172">
                  <c:v>78.9</c:v>
                </c:pt>
                <c:pt idx="173">
                  <c:v>76</c:v>
                </c:pt>
                <c:pt idx="174">
                  <c:v>79.9</c:v>
                </c:pt>
                <c:pt idx="175">
                  <c:v>72.4</c:v>
                </c:pt>
                <c:pt idx="176">
                  <c:v>71.4</c:v>
                </c:pt>
                <c:pt idx="177">
                  <c:v>71</c:v>
                </c:pt>
                <c:pt idx="178">
                  <c:v>80.5</c:v>
                </c:pt>
                <c:pt idx="179">
                  <c:v>71.7</c:v>
                </c:pt>
                <c:pt idx="180">
                  <c:v>77.8</c:v>
                </c:pt>
                <c:pt idx="181">
                  <c:v>76.4</c:v>
                </c:pt>
                <c:pt idx="182">
                  <c:v>72</c:v>
                </c:pt>
                <c:pt idx="183">
                  <c:v>73.4</c:v>
                </c:pt>
                <c:pt idx="184">
                  <c:v>77.4</c:v>
                </c:pt>
                <c:pt idx="185">
                  <c:v>72.3</c:v>
                </c:pt>
                <c:pt idx="186">
                  <c:v>74.4</c:v>
                </c:pt>
                <c:pt idx="187">
                  <c:v>65.1</c:v>
                </c:pt>
                <c:pt idx="188">
                  <c:v>68.1</c:v>
                </c:pt>
                <c:pt idx="189">
                  <c:v>68.9</c:v>
                </c:pt>
                <c:pt idx="190">
                  <c:v>79.7</c:v>
                </c:pt>
                <c:pt idx="191">
                  <c:v>78</c:v>
                </c:pt>
                <c:pt idx="192">
                  <c:v>72.5</c:v>
                </c:pt>
                <c:pt idx="193">
                  <c:v>69.4</c:v>
                </c:pt>
                <c:pt idx="194">
                  <c:v>72.9</c:v>
                </c:pt>
                <c:pt idx="195">
                  <c:v>71.9</c:v>
                </c:pt>
                <c:pt idx="196">
                  <c:v>71.6</c:v>
                </c:pt>
                <c:pt idx="197">
                  <c:v>68.5</c:v>
                </c:pt>
                <c:pt idx="198">
                  <c:v>70.9</c:v>
                </c:pt>
                <c:pt idx="199">
                  <c:v>68.4</c:v>
                </c:pt>
                <c:pt idx="200">
                  <c:v>71.2</c:v>
                </c:pt>
                <c:pt idx="201">
                  <c:v>69</c:v>
                </c:pt>
                <c:pt idx="202">
                  <c:v>72.1</c:v>
                </c:pt>
                <c:pt idx="203">
                  <c:v>70</c:v>
                </c:pt>
                <c:pt idx="204">
                  <c:v>73.3</c:v>
                </c:pt>
                <c:pt idx="205">
                  <c:v>70.8</c:v>
                </c:pt>
                <c:pt idx="206">
                  <c:v>72</c:v>
                </c:pt>
                <c:pt idx="207">
                  <c:v>70</c:v>
                </c:pt>
                <c:pt idx="208">
                  <c:v>73.8</c:v>
                </c:pt>
                <c:pt idx="209">
                  <c:v>71.5</c:v>
                </c:pt>
                <c:pt idx="210">
                  <c:v>72.5</c:v>
                </c:pt>
                <c:pt idx="211">
                  <c:v>70.4</c:v>
                </c:pt>
                <c:pt idx="212">
                  <c:v>71.6</c:v>
                </c:pt>
                <c:pt idx="213">
                  <c:v>69.8</c:v>
                </c:pt>
                <c:pt idx="214">
                  <c:v>76.4</c:v>
                </c:pt>
                <c:pt idx="215">
                  <c:v>73.3</c:v>
                </c:pt>
                <c:pt idx="216">
                  <c:v>74.9</c:v>
                </c:pt>
                <c:pt idx="217">
                  <c:v>68</c:v>
                </c:pt>
                <c:pt idx="218">
                  <c:v>66.4</c:v>
                </c:pt>
                <c:pt idx="219">
                  <c:v>64.9</c:v>
                </c:pt>
                <c:pt idx="220">
                  <c:v>67.4</c:v>
                </c:pt>
                <c:pt idx="221">
                  <c:v>65.6</c:v>
                </c:pt>
                <c:pt idx="222">
                  <c:v>66.4</c:v>
                </c:pt>
                <c:pt idx="223">
                  <c:v>69.6</c:v>
                </c:pt>
                <c:pt idx="224">
                  <c:v>71.4</c:v>
                </c:pt>
                <c:pt idx="225">
                  <c:v>68.9</c:v>
                </c:pt>
                <c:pt idx="226">
                  <c:v>71.4</c:v>
                </c:pt>
                <c:pt idx="227">
                  <c:v>70.1</c:v>
                </c:pt>
                <c:pt idx="228">
                  <c:v>70.7</c:v>
                </c:pt>
                <c:pt idx="229">
                  <c:v>66.4</c:v>
                </c:pt>
                <c:pt idx="230">
                  <c:v>71</c:v>
                </c:pt>
                <c:pt idx="231">
                  <c:v>69.9</c:v>
                </c:pt>
                <c:pt idx="232">
                  <c:v>73.9</c:v>
                </c:pt>
                <c:pt idx="233">
                  <c:v>62</c:v>
                </c:pt>
                <c:pt idx="234">
                  <c:v>63.4</c:v>
                </c:pt>
                <c:pt idx="235">
                  <c:v>70.9</c:v>
                </c:pt>
                <c:pt idx="236">
                  <c:v>72</c:v>
                </c:pt>
                <c:pt idx="237">
                  <c:v>69.9</c:v>
                </c:pt>
                <c:pt idx="238">
                  <c:v>71.3</c:v>
                </c:pt>
                <c:pt idx="239">
                  <c:v>67.9</c:v>
                </c:pt>
                <c:pt idx="240">
                  <c:v>66.5</c:v>
                </c:pt>
                <c:pt idx="241">
                  <c:v>65.1</c:v>
                </c:pt>
                <c:pt idx="242">
                  <c:v>66.8</c:v>
                </c:pt>
                <c:pt idx="243">
                  <c:v>64.9</c:v>
                </c:pt>
                <c:pt idx="244">
                  <c:v>62.4</c:v>
                </c:pt>
                <c:pt idx="245">
                  <c:v>59.9</c:v>
                </c:pt>
                <c:pt idx="246">
                  <c:v>58.1</c:v>
                </c:pt>
                <c:pt idx="247">
                  <c:v>58.6</c:v>
                </c:pt>
                <c:pt idx="248">
                  <c:v>57.4</c:v>
                </c:pt>
                <c:pt idx="249">
                  <c:v>55.4</c:v>
                </c:pt>
                <c:pt idx="250">
                  <c:v>54.9</c:v>
                </c:pt>
                <c:pt idx="251">
                  <c:v>53.6</c:v>
                </c:pt>
                <c:pt idx="252">
                  <c:v>54.3</c:v>
                </c:pt>
                <c:pt idx="253">
                  <c:v>51.9</c:v>
                </c:pt>
                <c:pt idx="254">
                  <c:v>49.9</c:v>
                </c:pt>
                <c:pt idx="255">
                  <c:v>49.6</c:v>
                </c:pt>
                <c:pt idx="256">
                  <c:v>55.6</c:v>
                </c:pt>
                <c:pt idx="257">
                  <c:v>55.1</c:v>
                </c:pt>
                <c:pt idx="258">
                  <c:v>51.4</c:v>
                </c:pt>
                <c:pt idx="259">
                  <c:v>49.5</c:v>
                </c:pt>
                <c:pt idx="260">
                  <c:v>49.1</c:v>
                </c:pt>
                <c:pt idx="261">
                  <c:v>54.6</c:v>
                </c:pt>
                <c:pt idx="262">
                  <c:v>54.9</c:v>
                </c:pt>
                <c:pt idx="263">
                  <c:v>50.3</c:v>
                </c:pt>
                <c:pt idx="264">
                  <c:v>50.9</c:v>
                </c:pt>
                <c:pt idx="265">
                  <c:v>51.6</c:v>
                </c:pt>
                <c:pt idx="266">
                  <c:v>48.9</c:v>
                </c:pt>
                <c:pt idx="267">
                  <c:v>48.9</c:v>
                </c:pt>
                <c:pt idx="268">
                  <c:v>54.4</c:v>
                </c:pt>
                <c:pt idx="269">
                  <c:v>49</c:v>
                </c:pt>
                <c:pt idx="270">
                  <c:v>46</c:v>
                </c:pt>
                <c:pt idx="271">
                  <c:v>49</c:v>
                </c:pt>
                <c:pt idx="272">
                  <c:v>49</c:v>
                </c:pt>
                <c:pt idx="273">
                  <c:v>48.5</c:v>
                </c:pt>
                <c:pt idx="274">
                  <c:v>49.5</c:v>
                </c:pt>
                <c:pt idx="275">
                  <c:v>45.1</c:v>
                </c:pt>
                <c:pt idx="276">
                  <c:v>51.5</c:v>
                </c:pt>
                <c:pt idx="277">
                  <c:v>48.5</c:v>
                </c:pt>
                <c:pt idx="278">
                  <c:v>55.5</c:v>
                </c:pt>
                <c:pt idx="279">
                  <c:v>57.1</c:v>
                </c:pt>
                <c:pt idx="280">
                  <c:v>56.2</c:v>
                </c:pt>
                <c:pt idx="281">
                  <c:v>53.6</c:v>
                </c:pt>
                <c:pt idx="282">
                  <c:v>52.9</c:v>
                </c:pt>
                <c:pt idx="283">
                  <c:v>58</c:v>
                </c:pt>
                <c:pt idx="284">
                  <c:v>59.6</c:v>
                </c:pt>
                <c:pt idx="285">
                  <c:v>56.9</c:v>
                </c:pt>
                <c:pt idx="286">
                  <c:v>60.1</c:v>
                </c:pt>
                <c:pt idx="287">
                  <c:v>60.9</c:v>
                </c:pt>
                <c:pt idx="288">
                  <c:v>63.9</c:v>
                </c:pt>
                <c:pt idx="289">
                  <c:v>64.5</c:v>
                </c:pt>
                <c:pt idx="290">
                  <c:v>58.6</c:v>
                </c:pt>
                <c:pt idx="291">
                  <c:v>52.4</c:v>
                </c:pt>
                <c:pt idx="292">
                  <c:v>59.4</c:v>
                </c:pt>
                <c:pt idx="293">
                  <c:v>61.4</c:v>
                </c:pt>
                <c:pt idx="294">
                  <c:v>57</c:v>
                </c:pt>
                <c:pt idx="295">
                  <c:v>53.9</c:v>
                </c:pt>
                <c:pt idx="296">
                  <c:v>56.9</c:v>
                </c:pt>
                <c:pt idx="297">
                  <c:v>58.3</c:v>
                </c:pt>
                <c:pt idx="298">
                  <c:v>60.4</c:v>
                </c:pt>
                <c:pt idx="299">
                  <c:v>63.1</c:v>
                </c:pt>
                <c:pt idx="300">
                  <c:v>64.4</c:v>
                </c:pt>
                <c:pt idx="301">
                  <c:v>67</c:v>
                </c:pt>
                <c:pt idx="302">
                  <c:v>65.4</c:v>
                </c:pt>
                <c:pt idx="303">
                  <c:v>68.3</c:v>
                </c:pt>
                <c:pt idx="304">
                  <c:v>69.4</c:v>
                </c:pt>
                <c:pt idx="305">
                  <c:v>64.5</c:v>
                </c:pt>
                <c:pt idx="306">
                  <c:v>65.4</c:v>
                </c:pt>
                <c:pt idx="307">
                  <c:v>64.7</c:v>
                </c:pt>
                <c:pt idx="308">
                  <c:v>70.5</c:v>
                </c:pt>
                <c:pt idx="309">
                  <c:v>74.9</c:v>
                </c:pt>
                <c:pt idx="310">
                  <c:v>75.6</c:v>
                </c:pt>
                <c:pt idx="311">
                  <c:v>73.7</c:v>
                </c:pt>
                <c:pt idx="312">
                  <c:v>70.8</c:v>
                </c:pt>
                <c:pt idx="313">
                  <c:v>72.9</c:v>
                </c:pt>
                <c:pt idx="314">
                  <c:v>76</c:v>
                </c:pt>
                <c:pt idx="315">
                  <c:v>67.9</c:v>
                </c:pt>
                <c:pt idx="316">
                  <c:v>68.4</c:v>
                </c:pt>
                <c:pt idx="317">
                  <c:v>70.4</c:v>
                </c:pt>
                <c:pt idx="318">
                  <c:v>68</c:v>
                </c:pt>
                <c:pt idx="319">
                  <c:v>65.9</c:v>
                </c:pt>
                <c:pt idx="320">
                  <c:v>69.4</c:v>
                </c:pt>
                <c:pt idx="321">
                  <c:v>70.4</c:v>
                </c:pt>
                <c:pt idx="322">
                  <c:v>65.3</c:v>
                </c:pt>
                <c:pt idx="323">
                  <c:v>65.5</c:v>
                </c:pt>
                <c:pt idx="324">
                  <c:v>65.9</c:v>
                </c:pt>
                <c:pt idx="325">
                  <c:v>68</c:v>
                </c:pt>
                <c:pt idx="326">
                  <c:v>69.4</c:v>
                </c:pt>
                <c:pt idx="327">
                  <c:v>66.4</c:v>
                </c:pt>
                <c:pt idx="328">
                  <c:v>65.4</c:v>
                </c:pt>
                <c:pt idx="329">
                  <c:v>65.9</c:v>
                </c:pt>
                <c:pt idx="330">
                  <c:v>66.9</c:v>
                </c:pt>
                <c:pt idx="331">
                  <c:v>66.2</c:v>
                </c:pt>
                <c:pt idx="332">
                  <c:v>71.2</c:v>
                </c:pt>
                <c:pt idx="333">
                  <c:v>69.8</c:v>
                </c:pt>
                <c:pt idx="334">
                  <c:v>62.1</c:v>
                </c:pt>
                <c:pt idx="335">
                  <c:v>57.8</c:v>
                </c:pt>
                <c:pt idx="336">
                  <c:v>58.4</c:v>
                </c:pt>
                <c:pt idx="337">
                  <c:v>56.8</c:v>
                </c:pt>
                <c:pt idx="338">
                  <c:v>56.6</c:v>
                </c:pt>
                <c:pt idx="339">
                  <c:v>52.6</c:v>
                </c:pt>
                <c:pt idx="340">
                  <c:v>56.9</c:v>
                </c:pt>
                <c:pt idx="341">
                  <c:v>52.4</c:v>
                </c:pt>
                <c:pt idx="342">
                  <c:v>54.4</c:v>
                </c:pt>
                <c:pt idx="343">
                  <c:v>52.6</c:v>
                </c:pt>
                <c:pt idx="344">
                  <c:v>55.4</c:v>
                </c:pt>
                <c:pt idx="345">
                  <c:v>55.1</c:v>
                </c:pt>
                <c:pt idx="346">
                  <c:v>54.2</c:v>
                </c:pt>
                <c:pt idx="347">
                  <c:v>50.5</c:v>
                </c:pt>
                <c:pt idx="348">
                  <c:v>48.6</c:v>
                </c:pt>
                <c:pt idx="349">
                  <c:v>54.1</c:v>
                </c:pt>
                <c:pt idx="350">
                  <c:v>52.9</c:v>
                </c:pt>
                <c:pt idx="351">
                  <c:v>53.4</c:v>
                </c:pt>
                <c:pt idx="352">
                  <c:v>57.1</c:v>
                </c:pt>
                <c:pt idx="353">
                  <c:v>53.9</c:v>
                </c:pt>
                <c:pt idx="354">
                  <c:v>53.1</c:v>
                </c:pt>
                <c:pt idx="355">
                  <c:v>53.1</c:v>
                </c:pt>
                <c:pt idx="356">
                  <c:v>52.9</c:v>
                </c:pt>
                <c:pt idx="357">
                  <c:v>49.7</c:v>
                </c:pt>
                <c:pt idx="358">
                  <c:v>49.6</c:v>
                </c:pt>
                <c:pt idx="359">
                  <c:v>49.9</c:v>
                </c:pt>
                <c:pt idx="360">
                  <c:v>49.9</c:v>
                </c:pt>
                <c:pt idx="361">
                  <c:v>47</c:v>
                </c:pt>
                <c:pt idx="362">
                  <c:v>45.6</c:v>
                </c:pt>
                <c:pt idx="363">
                  <c:v>45.1</c:v>
                </c:pt>
                <c:pt idx="364">
                  <c:v>47.6</c:v>
                </c:pt>
                <c:pt idx="365">
                  <c:v>46.6</c:v>
                </c:pt>
                <c:pt idx="366">
                  <c:v>50.4</c:v>
                </c:pt>
                <c:pt idx="367">
                  <c:v>50</c:v>
                </c:pt>
                <c:pt idx="368">
                  <c:v>52.7</c:v>
                </c:pt>
                <c:pt idx="369">
                  <c:v>51.6</c:v>
                </c:pt>
                <c:pt idx="370">
                  <c:v>53.6</c:v>
                </c:pt>
                <c:pt idx="371">
                  <c:v>52.9</c:v>
                </c:pt>
                <c:pt idx="372">
                  <c:v>54</c:v>
                </c:pt>
                <c:pt idx="373">
                  <c:v>53.1</c:v>
                </c:pt>
                <c:pt idx="374">
                  <c:v>58.9</c:v>
                </c:pt>
                <c:pt idx="375">
                  <c:v>60.5</c:v>
                </c:pt>
                <c:pt idx="376">
                  <c:v>63.7</c:v>
                </c:pt>
                <c:pt idx="377">
                  <c:v>60.1</c:v>
                </c:pt>
                <c:pt idx="378">
                  <c:v>62.5</c:v>
                </c:pt>
                <c:pt idx="379">
                  <c:v>59.9</c:v>
                </c:pt>
                <c:pt idx="380">
                  <c:v>63.9</c:v>
                </c:pt>
                <c:pt idx="381">
                  <c:v>62.9</c:v>
                </c:pt>
                <c:pt idx="382">
                  <c:v>65.2</c:v>
                </c:pt>
                <c:pt idx="383">
                  <c:v>62.4</c:v>
                </c:pt>
                <c:pt idx="384">
                  <c:v>68.9</c:v>
                </c:pt>
                <c:pt idx="385">
                  <c:v>70.4</c:v>
                </c:pt>
                <c:pt idx="386">
                  <c:v>71.1</c:v>
                </c:pt>
                <c:pt idx="387">
                  <c:v>68.1</c:v>
                </c:pt>
                <c:pt idx="388">
                  <c:v>68.9</c:v>
                </c:pt>
                <c:pt idx="389">
                  <c:v>65.3</c:v>
                </c:pt>
                <c:pt idx="390">
                  <c:v>69.5</c:v>
                </c:pt>
                <c:pt idx="391">
                  <c:v>71.9</c:v>
                </c:pt>
                <c:pt idx="392">
                  <c:v>76.1</c:v>
                </c:pt>
                <c:pt idx="393">
                  <c:v>76</c:v>
                </c:pt>
                <c:pt idx="394">
                  <c:v>77.4</c:v>
                </c:pt>
                <c:pt idx="395">
                  <c:v>76.4</c:v>
                </c:pt>
                <c:pt idx="396">
                  <c:v>79.3</c:v>
                </c:pt>
                <c:pt idx="397">
                  <c:v>77.9</c:v>
                </c:pt>
                <c:pt idx="398">
                  <c:v>81.9</c:v>
                </c:pt>
                <c:pt idx="399">
                  <c:v>80.9</c:v>
                </c:pt>
                <c:pt idx="400">
                  <c:v>79.4</c:v>
                </c:pt>
                <c:pt idx="401">
                  <c:v>82.4</c:v>
                </c:pt>
                <c:pt idx="402">
                  <c:v>81.6</c:v>
                </c:pt>
                <c:pt idx="403">
                  <c:v>81.5</c:v>
                </c:pt>
                <c:pt idx="404">
                  <c:v>84.4</c:v>
                </c:pt>
                <c:pt idx="405">
                  <c:v>81.6</c:v>
                </c:pt>
                <c:pt idx="406">
                  <c:v>80.9</c:v>
                </c:pt>
                <c:pt idx="407">
                  <c:v>81.1</c:v>
                </c:pt>
                <c:pt idx="408">
                  <c:v>83.5</c:v>
                </c:pt>
                <c:pt idx="409">
                  <c:v>82.4</c:v>
                </c:pt>
                <c:pt idx="410">
                  <c:v>84.8</c:v>
                </c:pt>
                <c:pt idx="411">
                  <c:v>81.9</c:v>
                </c:pt>
                <c:pt idx="412">
                  <c:v>82</c:v>
                </c:pt>
                <c:pt idx="413">
                  <c:v>80.2</c:v>
                </c:pt>
                <c:pt idx="414">
                  <c:v>81.7</c:v>
                </c:pt>
                <c:pt idx="415">
                  <c:v>81</c:v>
                </c:pt>
                <c:pt idx="416">
                  <c:v>82.1</c:v>
                </c:pt>
                <c:pt idx="417">
                  <c:v>81.1</c:v>
                </c:pt>
                <c:pt idx="418">
                  <c:v>80.1</c:v>
                </c:pt>
                <c:pt idx="419">
                  <c:v>80.8</c:v>
                </c:pt>
                <c:pt idx="420">
                  <c:v>81.8</c:v>
                </c:pt>
                <c:pt idx="421">
                  <c:v>81.5</c:v>
                </c:pt>
                <c:pt idx="422">
                  <c:v>78</c:v>
                </c:pt>
                <c:pt idx="423">
                  <c:v>81.4</c:v>
                </c:pt>
                <c:pt idx="424">
                  <c:v>80.7</c:v>
                </c:pt>
                <c:pt idx="425">
                  <c:v>81.8</c:v>
                </c:pt>
                <c:pt idx="426">
                  <c:v>80.3</c:v>
                </c:pt>
                <c:pt idx="427">
                  <c:v>82.9</c:v>
                </c:pt>
                <c:pt idx="428">
                  <c:v>81</c:v>
                </c:pt>
                <c:pt idx="429">
                  <c:v>81.4</c:v>
                </c:pt>
                <c:pt idx="430">
                  <c:v>80.6</c:v>
                </c:pt>
                <c:pt idx="431">
                  <c:v>82</c:v>
                </c:pt>
                <c:pt idx="432">
                  <c:v>82</c:v>
                </c:pt>
                <c:pt idx="433">
                  <c:v>85.9</c:v>
                </c:pt>
                <c:pt idx="434">
                  <c:v>84.9</c:v>
                </c:pt>
                <c:pt idx="435">
                  <c:v>86</c:v>
                </c:pt>
                <c:pt idx="436">
                  <c:v>83</c:v>
                </c:pt>
                <c:pt idx="437">
                  <c:v>84</c:v>
                </c:pt>
                <c:pt idx="438">
                  <c:v>84.8</c:v>
                </c:pt>
                <c:pt idx="439">
                  <c:v>86.3</c:v>
                </c:pt>
                <c:pt idx="440">
                  <c:v>86</c:v>
                </c:pt>
                <c:pt idx="441">
                  <c:v>86</c:v>
                </c:pt>
                <c:pt idx="442">
                  <c:v>86</c:v>
                </c:pt>
                <c:pt idx="443">
                  <c:v>86.7</c:v>
                </c:pt>
                <c:pt idx="444">
                  <c:v>85.3</c:v>
                </c:pt>
                <c:pt idx="445">
                  <c:v>84.9</c:v>
                </c:pt>
                <c:pt idx="446">
                  <c:v>85.4</c:v>
                </c:pt>
                <c:pt idx="447">
                  <c:v>84.4</c:v>
                </c:pt>
                <c:pt idx="448">
                  <c:v>84.9</c:v>
                </c:pt>
                <c:pt idx="449">
                  <c:v>85.4</c:v>
                </c:pt>
                <c:pt idx="450">
                  <c:v>84.4</c:v>
                </c:pt>
                <c:pt idx="451">
                  <c:v>84.4</c:v>
                </c:pt>
                <c:pt idx="452">
                  <c:v>82.8</c:v>
                </c:pt>
                <c:pt idx="453">
                  <c:v>83.4</c:v>
                </c:pt>
                <c:pt idx="454">
                  <c:v>82.7</c:v>
                </c:pt>
                <c:pt idx="455">
                  <c:v>84.4</c:v>
                </c:pt>
                <c:pt idx="456">
                  <c:v>85.9</c:v>
                </c:pt>
                <c:pt idx="457">
                  <c:v>86.4</c:v>
                </c:pt>
                <c:pt idx="458">
                  <c:v>83.9</c:v>
                </c:pt>
                <c:pt idx="459">
                  <c:v>86.1</c:v>
                </c:pt>
                <c:pt idx="460">
                  <c:v>81.9</c:v>
                </c:pt>
                <c:pt idx="461">
                  <c:v>87.9</c:v>
                </c:pt>
                <c:pt idx="462">
                  <c:v>85.7</c:v>
                </c:pt>
                <c:pt idx="463">
                  <c:v>87.9</c:v>
                </c:pt>
                <c:pt idx="464">
                  <c:v>88.2</c:v>
                </c:pt>
                <c:pt idx="465">
                  <c:v>88.4</c:v>
                </c:pt>
                <c:pt idx="466">
                  <c:v>87.5</c:v>
                </c:pt>
                <c:pt idx="467">
                  <c:v>84.5</c:v>
                </c:pt>
                <c:pt idx="468">
                  <c:v>87.9</c:v>
                </c:pt>
                <c:pt idx="469">
                  <c:v>92.8</c:v>
                </c:pt>
                <c:pt idx="470">
                  <c:v>87.9</c:v>
                </c:pt>
                <c:pt idx="471">
                  <c:v>89.4</c:v>
                </c:pt>
                <c:pt idx="472">
                  <c:v>89.2</c:v>
                </c:pt>
                <c:pt idx="473">
                  <c:v>90.6</c:v>
                </c:pt>
                <c:pt idx="474">
                  <c:v>89.7</c:v>
                </c:pt>
                <c:pt idx="475">
                  <c:v>90.9</c:v>
                </c:pt>
                <c:pt idx="476">
                  <c:v>89.9</c:v>
                </c:pt>
                <c:pt idx="477">
                  <c:v>90.4</c:v>
                </c:pt>
                <c:pt idx="478">
                  <c:v>90.2</c:v>
                </c:pt>
                <c:pt idx="479">
                  <c:v>91.8</c:v>
                </c:pt>
                <c:pt idx="480">
                  <c:v>90.5</c:v>
                </c:pt>
                <c:pt idx="481">
                  <c:v>88.4</c:v>
                </c:pt>
                <c:pt idx="482">
                  <c:v>85.9</c:v>
                </c:pt>
                <c:pt idx="483">
                  <c:v>86.4</c:v>
                </c:pt>
                <c:pt idx="484">
                  <c:v>89.4</c:v>
                </c:pt>
                <c:pt idx="485">
                  <c:v>89.9</c:v>
                </c:pt>
                <c:pt idx="486">
                  <c:v>88.4</c:v>
                </c:pt>
                <c:pt idx="487">
                  <c:v>89.7</c:v>
                </c:pt>
                <c:pt idx="488">
                  <c:v>87.9</c:v>
                </c:pt>
                <c:pt idx="489">
                  <c:v>90.3</c:v>
                </c:pt>
                <c:pt idx="490">
                  <c:v>88.9</c:v>
                </c:pt>
                <c:pt idx="491">
                  <c:v>87.8</c:v>
                </c:pt>
                <c:pt idx="492">
                  <c:v>86.4</c:v>
                </c:pt>
                <c:pt idx="493">
                  <c:v>87.8</c:v>
                </c:pt>
                <c:pt idx="494">
                  <c:v>86.5</c:v>
                </c:pt>
                <c:pt idx="495">
                  <c:v>86.9</c:v>
                </c:pt>
                <c:pt idx="496">
                  <c:v>84.4</c:v>
                </c:pt>
                <c:pt idx="497">
                  <c:v>84.9</c:v>
                </c:pt>
                <c:pt idx="498">
                  <c:v>83.8</c:v>
                </c:pt>
                <c:pt idx="499">
                  <c:v>85.9</c:v>
                </c:pt>
                <c:pt idx="500">
                  <c:v>84.9</c:v>
                </c:pt>
                <c:pt idx="501">
                  <c:v>86.4</c:v>
                </c:pt>
                <c:pt idx="502">
                  <c:v>85.4</c:v>
                </c:pt>
                <c:pt idx="503">
                  <c:v>86.7</c:v>
                </c:pt>
                <c:pt idx="504">
                  <c:v>85.6</c:v>
                </c:pt>
                <c:pt idx="505">
                  <c:v>86.9</c:v>
                </c:pt>
                <c:pt idx="506">
                  <c:v>85.6</c:v>
                </c:pt>
                <c:pt idx="507">
                  <c:v>86.4</c:v>
                </c:pt>
                <c:pt idx="508">
                  <c:v>84</c:v>
                </c:pt>
                <c:pt idx="509">
                  <c:v>85.5</c:v>
                </c:pt>
                <c:pt idx="510">
                  <c:v>83.5</c:v>
                </c:pt>
                <c:pt idx="511">
                  <c:v>84.4</c:v>
                </c:pt>
                <c:pt idx="512">
                  <c:v>83.6</c:v>
                </c:pt>
                <c:pt idx="513">
                  <c:v>83.5</c:v>
                </c:pt>
                <c:pt idx="514">
                  <c:v>82.5</c:v>
                </c:pt>
                <c:pt idx="515">
                  <c:v>80.9</c:v>
                </c:pt>
                <c:pt idx="516">
                  <c:v>75.4</c:v>
                </c:pt>
                <c:pt idx="517">
                  <c:v>75.8</c:v>
                </c:pt>
                <c:pt idx="518">
                  <c:v>74.9</c:v>
                </c:pt>
                <c:pt idx="519">
                  <c:v>78</c:v>
                </c:pt>
                <c:pt idx="520">
                  <c:v>76.4</c:v>
                </c:pt>
                <c:pt idx="521">
                  <c:v>75</c:v>
                </c:pt>
                <c:pt idx="522">
                  <c:v>71.5</c:v>
                </c:pt>
                <c:pt idx="523">
                  <c:v>75.6</c:v>
                </c:pt>
                <c:pt idx="524">
                  <c:v>76.6</c:v>
                </c:pt>
                <c:pt idx="525">
                  <c:v>77.7</c:v>
                </c:pt>
                <c:pt idx="526">
                  <c:v>73.1</c:v>
                </c:pt>
                <c:pt idx="527">
                  <c:v>69.9</c:v>
                </c:pt>
                <c:pt idx="528">
                  <c:v>65</c:v>
                </c:pt>
                <c:pt idx="529">
                  <c:v>68.1</c:v>
                </c:pt>
                <c:pt idx="530">
                  <c:v>62.9</c:v>
                </c:pt>
                <c:pt idx="531">
                  <c:v>64.6</c:v>
                </c:pt>
                <c:pt idx="532">
                  <c:v>61.7</c:v>
                </c:pt>
                <c:pt idx="533">
                  <c:v>64</c:v>
                </c:pt>
                <c:pt idx="534">
                  <c:v>61.9</c:v>
                </c:pt>
                <c:pt idx="535">
                  <c:v>62.6</c:v>
                </c:pt>
                <c:pt idx="536">
                  <c:v>62.4</c:v>
                </c:pt>
                <c:pt idx="537">
                  <c:v>64.4</c:v>
                </c:pt>
                <c:pt idx="538">
                  <c:v>61.5</c:v>
                </c:pt>
                <c:pt idx="539">
                  <c:v>64.1</c:v>
                </c:pt>
                <c:pt idx="540">
                  <c:v>62</c:v>
                </c:pt>
                <c:pt idx="541">
                  <c:v>62.4</c:v>
                </c:pt>
                <c:pt idx="542">
                  <c:v>64.6</c:v>
                </c:pt>
                <c:pt idx="543">
                  <c:v>70</c:v>
                </c:pt>
                <c:pt idx="544">
                  <c:v>71.6</c:v>
                </c:pt>
                <c:pt idx="545">
                  <c:v>77.5</c:v>
                </c:pt>
                <c:pt idx="546">
                  <c:v>81.4</c:v>
                </c:pt>
                <c:pt idx="547">
                  <c:v>85.4</c:v>
                </c:pt>
                <c:pt idx="548">
                  <c:v>86.4</c:v>
                </c:pt>
                <c:pt idx="549">
                  <c:v>88</c:v>
                </c:pt>
                <c:pt idx="550">
                  <c:v>86.7</c:v>
                </c:pt>
                <c:pt idx="551">
                  <c:v>88.9</c:v>
                </c:pt>
                <c:pt idx="552">
                  <c:v>87.5</c:v>
                </c:pt>
                <c:pt idx="553">
                  <c:v>89.4</c:v>
                </c:pt>
                <c:pt idx="554">
                  <c:v>88.5</c:v>
                </c:pt>
                <c:pt idx="555">
                  <c:v>90.4</c:v>
                </c:pt>
                <c:pt idx="556">
                  <c:v>88.4</c:v>
                </c:pt>
                <c:pt idx="557">
                  <c:v>90.9</c:v>
                </c:pt>
                <c:pt idx="558">
                  <c:v>89.3</c:v>
                </c:pt>
                <c:pt idx="559">
                  <c:v>90.9</c:v>
                </c:pt>
                <c:pt idx="560">
                  <c:v>88.8</c:v>
                </c:pt>
                <c:pt idx="561">
                  <c:v>91.8</c:v>
                </c:pt>
                <c:pt idx="562">
                  <c:v>90.3</c:v>
                </c:pt>
                <c:pt idx="563">
                  <c:v>92.4</c:v>
                </c:pt>
                <c:pt idx="564">
                  <c:v>87.9</c:v>
                </c:pt>
                <c:pt idx="565">
                  <c:v>92.4</c:v>
                </c:pt>
                <c:pt idx="566">
                  <c:v>89.8</c:v>
                </c:pt>
                <c:pt idx="567">
                  <c:v>89.5</c:v>
                </c:pt>
                <c:pt idx="568">
                  <c:v>88.4</c:v>
                </c:pt>
                <c:pt idx="569">
                  <c:v>90.6</c:v>
                </c:pt>
                <c:pt idx="570">
                  <c:v>89.8</c:v>
                </c:pt>
                <c:pt idx="571">
                  <c:v>91.8</c:v>
                </c:pt>
                <c:pt idx="572">
                  <c:v>86.4</c:v>
                </c:pt>
                <c:pt idx="573">
                  <c:v>93.9</c:v>
                </c:pt>
                <c:pt idx="574">
                  <c:v>90.2</c:v>
                </c:pt>
                <c:pt idx="575">
                  <c:v>93.7</c:v>
                </c:pt>
                <c:pt idx="576">
                  <c:v>91.4</c:v>
                </c:pt>
                <c:pt idx="577">
                  <c:v>92.9</c:v>
                </c:pt>
                <c:pt idx="578">
                  <c:v>90.8</c:v>
                </c:pt>
                <c:pt idx="579">
                  <c:v>93.9</c:v>
                </c:pt>
                <c:pt idx="580">
                  <c:v>89.9</c:v>
                </c:pt>
                <c:pt idx="581">
                  <c:v>91.9</c:v>
                </c:pt>
                <c:pt idx="582">
                  <c:v>90.1</c:v>
                </c:pt>
                <c:pt idx="583">
                  <c:v>90.4</c:v>
                </c:pt>
                <c:pt idx="584">
                  <c:v>92.8</c:v>
                </c:pt>
                <c:pt idx="585">
                  <c:v>90.2</c:v>
                </c:pt>
                <c:pt idx="586">
                  <c:v>87.9</c:v>
                </c:pt>
                <c:pt idx="587">
                  <c:v>90.2</c:v>
                </c:pt>
                <c:pt idx="588">
                  <c:v>87.2</c:v>
                </c:pt>
                <c:pt idx="589">
                  <c:v>89.3</c:v>
                </c:pt>
                <c:pt idx="590">
                  <c:v>85.1</c:v>
                </c:pt>
                <c:pt idx="591">
                  <c:v>88.4</c:v>
                </c:pt>
                <c:pt idx="592">
                  <c:v>87.6</c:v>
                </c:pt>
                <c:pt idx="593">
                  <c:v>92</c:v>
                </c:pt>
                <c:pt idx="594">
                  <c:v>87.9</c:v>
                </c:pt>
                <c:pt idx="595">
                  <c:v>87.3</c:v>
                </c:pt>
                <c:pt idx="596">
                  <c:v>83.9</c:v>
                </c:pt>
                <c:pt idx="597">
                  <c:v>89.7</c:v>
                </c:pt>
                <c:pt idx="598">
                  <c:v>87.3</c:v>
                </c:pt>
                <c:pt idx="599">
                  <c:v>88.5</c:v>
                </c:pt>
                <c:pt idx="600">
                  <c:v>86.9</c:v>
                </c:pt>
                <c:pt idx="601">
                  <c:v>90.9</c:v>
                </c:pt>
                <c:pt idx="602">
                  <c:v>90.4</c:v>
                </c:pt>
                <c:pt idx="603">
                  <c:v>89.6</c:v>
                </c:pt>
                <c:pt idx="604">
                  <c:v>89.8</c:v>
                </c:pt>
                <c:pt idx="605">
                  <c:v>93</c:v>
                </c:pt>
                <c:pt idx="606">
                  <c:v>90.8</c:v>
                </c:pt>
                <c:pt idx="607">
                  <c:v>94.6</c:v>
                </c:pt>
                <c:pt idx="608">
                  <c:v>93.8</c:v>
                </c:pt>
                <c:pt idx="609">
                  <c:v>95.7</c:v>
                </c:pt>
                <c:pt idx="610">
                  <c:v>93.8</c:v>
                </c:pt>
                <c:pt idx="611">
                  <c:v>96.4</c:v>
                </c:pt>
                <c:pt idx="612">
                  <c:v>93.9</c:v>
                </c:pt>
                <c:pt idx="613">
                  <c:v>97.4</c:v>
                </c:pt>
                <c:pt idx="614">
                  <c:v>95.7</c:v>
                </c:pt>
                <c:pt idx="615">
                  <c:v>97.2</c:v>
                </c:pt>
                <c:pt idx="616">
                  <c:v>95.3</c:v>
                </c:pt>
                <c:pt idx="617">
                  <c:v>97.4</c:v>
                </c:pt>
                <c:pt idx="618">
                  <c:v>94.6</c:v>
                </c:pt>
                <c:pt idx="619">
                  <c:v>98.5</c:v>
                </c:pt>
                <c:pt idx="620">
                  <c:v>95.3</c:v>
                </c:pt>
                <c:pt idx="621">
                  <c:v>103.1</c:v>
                </c:pt>
                <c:pt idx="622">
                  <c:v>96</c:v>
                </c:pt>
                <c:pt idx="623">
                  <c:v>91.3</c:v>
                </c:pt>
                <c:pt idx="624">
                  <c:v>93.3</c:v>
                </c:pt>
                <c:pt idx="625">
                  <c:v>92.5</c:v>
                </c:pt>
                <c:pt idx="626">
                  <c:v>89</c:v>
                </c:pt>
                <c:pt idx="627">
                  <c:v>88.5</c:v>
                </c:pt>
                <c:pt idx="628">
                  <c:v>74.3</c:v>
                </c:pt>
                <c:pt idx="629">
                  <c:v>73</c:v>
                </c:pt>
                <c:pt idx="630">
                  <c:v>72.9</c:v>
                </c:pt>
                <c:pt idx="631">
                  <c:v>73.6</c:v>
                </c:pt>
                <c:pt idx="632">
                  <c:v>64.5</c:v>
                </c:pt>
                <c:pt idx="633">
                  <c:v>66.9</c:v>
                </c:pt>
                <c:pt idx="634">
                  <c:v>62.3</c:v>
                </c:pt>
                <c:pt idx="635">
                  <c:v>64.9</c:v>
                </c:pt>
                <c:pt idx="636">
                  <c:v>58.9</c:v>
                </c:pt>
                <c:pt idx="637">
                  <c:v>60.7</c:v>
                </c:pt>
                <c:pt idx="638">
                  <c:v>59.5</c:v>
                </c:pt>
                <c:pt idx="639">
                  <c:v>64.2</c:v>
                </c:pt>
                <c:pt idx="640">
                  <c:v>60.4</c:v>
                </c:pt>
                <c:pt idx="641">
                  <c:v>64.6</c:v>
                </c:pt>
                <c:pt idx="642">
                  <c:v>60</c:v>
                </c:pt>
                <c:pt idx="643">
                  <c:v>57.9</c:v>
                </c:pt>
                <c:pt idx="644">
                  <c:v>54.8</c:v>
                </c:pt>
                <c:pt idx="645">
                  <c:v>61</c:v>
                </c:pt>
                <c:pt idx="646">
                  <c:v>64.4</c:v>
                </c:pt>
                <c:pt idx="647">
                  <c:v>72.9</c:v>
                </c:pt>
                <c:pt idx="648">
                  <c:v>75.2</c:v>
                </c:pt>
                <c:pt idx="649">
                  <c:v>80.9</c:v>
                </c:pt>
                <c:pt idx="650">
                  <c:v>80.4</c:v>
                </c:pt>
                <c:pt idx="651">
                  <c:v>84.9</c:v>
                </c:pt>
                <c:pt idx="652">
                  <c:v>84</c:v>
                </c:pt>
                <c:pt idx="653">
                  <c:v>87.6</c:v>
                </c:pt>
                <c:pt idx="654">
                  <c:v>88.8</c:v>
                </c:pt>
                <c:pt idx="655">
                  <c:v>93.4</c:v>
                </c:pt>
                <c:pt idx="656">
                  <c:v>92.5</c:v>
                </c:pt>
                <c:pt idx="657">
                  <c:v>95.4</c:v>
                </c:pt>
                <c:pt idx="658">
                  <c:v>93.7</c:v>
                </c:pt>
                <c:pt idx="659">
                  <c:v>97.6</c:v>
                </c:pt>
                <c:pt idx="660">
                  <c:v>94.9</c:v>
                </c:pt>
                <c:pt idx="661">
                  <c:v>96.5</c:v>
                </c:pt>
                <c:pt idx="662">
                  <c:v>96.4</c:v>
                </c:pt>
                <c:pt idx="663">
                  <c:v>98.7</c:v>
                </c:pt>
                <c:pt idx="664">
                  <c:v>94.9</c:v>
                </c:pt>
                <c:pt idx="665">
                  <c:v>97.3</c:v>
                </c:pt>
                <c:pt idx="666">
                  <c:v>94</c:v>
                </c:pt>
                <c:pt idx="667">
                  <c:v>95.4</c:v>
                </c:pt>
                <c:pt idx="668">
                  <c:v>93.4</c:v>
                </c:pt>
                <c:pt idx="669">
                  <c:v>100.6</c:v>
                </c:pt>
                <c:pt idx="670">
                  <c:v>92.4</c:v>
                </c:pt>
                <c:pt idx="671">
                  <c:v>95.2</c:v>
                </c:pt>
                <c:pt idx="672">
                  <c:v>93.6</c:v>
                </c:pt>
                <c:pt idx="673">
                  <c:v>94.8</c:v>
                </c:pt>
                <c:pt idx="674">
                  <c:v>95</c:v>
                </c:pt>
                <c:pt idx="675">
                  <c:v>95.6</c:v>
                </c:pt>
                <c:pt idx="676">
                  <c:v>95.2</c:v>
                </c:pt>
                <c:pt idx="677">
                  <c:v>99.6</c:v>
                </c:pt>
                <c:pt idx="678">
                  <c:v>98.4</c:v>
                </c:pt>
                <c:pt idx="679">
                  <c:v>101.5</c:v>
                </c:pt>
                <c:pt idx="680">
                  <c:v>95.9</c:v>
                </c:pt>
                <c:pt idx="681">
                  <c:v>98.3</c:v>
                </c:pt>
                <c:pt idx="682">
                  <c:v>95.3</c:v>
                </c:pt>
                <c:pt idx="683">
                  <c:v>98.2</c:v>
                </c:pt>
                <c:pt idx="684">
                  <c:v>94.6</c:v>
                </c:pt>
                <c:pt idx="685">
                  <c:v>96.3</c:v>
                </c:pt>
                <c:pt idx="686">
                  <c:v>95.4</c:v>
                </c:pt>
                <c:pt idx="687">
                  <c:v>97.6</c:v>
                </c:pt>
                <c:pt idx="688">
                  <c:v>95.3</c:v>
                </c:pt>
                <c:pt idx="689">
                  <c:v>96.7</c:v>
                </c:pt>
                <c:pt idx="690">
                  <c:v>91.1</c:v>
                </c:pt>
                <c:pt idx="691">
                  <c:v>93.6</c:v>
                </c:pt>
                <c:pt idx="692">
                  <c:v>91.2</c:v>
                </c:pt>
                <c:pt idx="693">
                  <c:v>93.1</c:v>
                </c:pt>
                <c:pt idx="694">
                  <c:v>86.4</c:v>
                </c:pt>
                <c:pt idx="695">
                  <c:v>93.2</c:v>
                </c:pt>
                <c:pt idx="696">
                  <c:v>85.8</c:v>
                </c:pt>
                <c:pt idx="697">
                  <c:v>88.9</c:v>
                </c:pt>
                <c:pt idx="698">
                  <c:v>78.6</c:v>
                </c:pt>
                <c:pt idx="699">
                  <c:v>76.8</c:v>
                </c:pt>
                <c:pt idx="700">
                  <c:v>80.6</c:v>
                </c:pt>
                <c:pt idx="701">
                  <c:v>83.6</c:v>
                </c:pt>
                <c:pt idx="702">
                  <c:v>79.6</c:v>
                </c:pt>
                <c:pt idx="703">
                  <c:v>88.1</c:v>
                </c:pt>
                <c:pt idx="704">
                  <c:v>80.6</c:v>
                </c:pt>
                <c:pt idx="705">
                  <c:v>83.1</c:v>
                </c:pt>
                <c:pt idx="706">
                  <c:v>83.4</c:v>
                </c:pt>
                <c:pt idx="707">
                  <c:v>88.1</c:v>
                </c:pt>
                <c:pt idx="708">
                  <c:v>87.4</c:v>
                </c:pt>
                <c:pt idx="709">
                  <c:v>87.1</c:v>
                </c:pt>
                <c:pt idx="710">
                  <c:v>91.2</c:v>
                </c:pt>
                <c:pt idx="711">
                  <c:v>94.2</c:v>
                </c:pt>
                <c:pt idx="712">
                  <c:v>91.4</c:v>
                </c:pt>
                <c:pt idx="713">
                  <c:v>91.4</c:v>
                </c:pt>
                <c:pt idx="714">
                  <c:v>79.7</c:v>
                </c:pt>
                <c:pt idx="715">
                  <c:v>81.1</c:v>
                </c:pt>
                <c:pt idx="716">
                  <c:v>78.9</c:v>
                </c:pt>
                <c:pt idx="717">
                  <c:v>82.9</c:v>
                </c:pt>
                <c:pt idx="718">
                  <c:v>80.7</c:v>
                </c:pt>
                <c:pt idx="719">
                  <c:v>86.1</c:v>
                </c:pt>
                <c:pt idx="720">
                  <c:v>84.4</c:v>
                </c:pt>
                <c:pt idx="721">
                  <c:v>87.8</c:v>
                </c:pt>
                <c:pt idx="722">
                  <c:v>84.9</c:v>
                </c:pt>
                <c:pt idx="723">
                  <c:v>86.9</c:v>
                </c:pt>
                <c:pt idx="724">
                  <c:v>84.5</c:v>
                </c:pt>
                <c:pt idx="725">
                  <c:v>87.6</c:v>
                </c:pt>
                <c:pt idx="726">
                  <c:v>82.1</c:v>
                </c:pt>
                <c:pt idx="727">
                  <c:v>87.9</c:v>
                </c:pt>
                <c:pt idx="728">
                  <c:v>84.3</c:v>
                </c:pt>
                <c:pt idx="729">
                  <c:v>84.9</c:v>
                </c:pt>
                <c:pt idx="730">
                  <c:v>87.9</c:v>
                </c:pt>
                <c:pt idx="731">
                  <c:v>94.4</c:v>
                </c:pt>
                <c:pt idx="732">
                  <c:v>96.4</c:v>
                </c:pt>
                <c:pt idx="733">
                  <c:v>99.7</c:v>
                </c:pt>
                <c:pt idx="734">
                  <c:v>98.7</c:v>
                </c:pt>
                <c:pt idx="735">
                  <c:v>100.1</c:v>
                </c:pt>
                <c:pt idx="736">
                  <c:v>98.2</c:v>
                </c:pt>
                <c:pt idx="737">
                  <c:v>101.3</c:v>
                </c:pt>
                <c:pt idx="738">
                  <c:v>97.4</c:v>
                </c:pt>
                <c:pt idx="739">
                  <c:v>96.6</c:v>
                </c:pt>
                <c:pt idx="740">
                  <c:v>91.6</c:v>
                </c:pt>
                <c:pt idx="741">
                  <c:v>87.5</c:v>
                </c:pt>
                <c:pt idx="742">
                  <c:v>81.4</c:v>
                </c:pt>
                <c:pt idx="743">
                  <c:v>82.9</c:v>
                </c:pt>
                <c:pt idx="744">
                  <c:v>78.6</c:v>
                </c:pt>
                <c:pt idx="745">
                  <c:v>82.2</c:v>
                </c:pt>
                <c:pt idx="746">
                  <c:v>79</c:v>
                </c:pt>
                <c:pt idx="747">
                  <c:v>82.3</c:v>
                </c:pt>
                <c:pt idx="748">
                  <c:v>78.1</c:v>
                </c:pt>
                <c:pt idx="749">
                  <c:v>80.3</c:v>
                </c:pt>
                <c:pt idx="750">
                  <c:v>76.9</c:v>
                </c:pt>
                <c:pt idx="751">
                  <c:v>78.5</c:v>
                </c:pt>
                <c:pt idx="752">
                  <c:v>80.9</c:v>
                </c:pt>
                <c:pt idx="753">
                  <c:v>83.1</c:v>
                </c:pt>
                <c:pt idx="754">
                  <c:v>77.3</c:v>
                </c:pt>
                <c:pt idx="755">
                  <c:v>77.5</c:v>
                </c:pt>
                <c:pt idx="756">
                  <c:v>74.5</c:v>
                </c:pt>
                <c:pt idx="757">
                  <c:v>76.4</c:v>
                </c:pt>
                <c:pt idx="758">
                  <c:v>74.8</c:v>
                </c:pt>
                <c:pt idx="759">
                  <c:v>76.1</c:v>
                </c:pt>
                <c:pt idx="760">
                  <c:v>75.4</c:v>
                </c:pt>
                <c:pt idx="761">
                  <c:v>76.3</c:v>
                </c:pt>
                <c:pt idx="762">
                  <c:v>72.8</c:v>
                </c:pt>
                <c:pt idx="763">
                  <c:v>77.3</c:v>
                </c:pt>
                <c:pt idx="764">
                  <c:v>73.9</c:v>
                </c:pt>
                <c:pt idx="765">
                  <c:v>74.6</c:v>
                </c:pt>
                <c:pt idx="766">
                  <c:v>71.9</c:v>
                </c:pt>
                <c:pt idx="767">
                  <c:v>73.6</c:v>
                </c:pt>
                <c:pt idx="768">
                  <c:v>71.6</c:v>
                </c:pt>
                <c:pt idx="769">
                  <c:v>72.4</c:v>
                </c:pt>
                <c:pt idx="770">
                  <c:v>70.3</c:v>
                </c:pt>
                <c:pt idx="771">
                  <c:v>68.9</c:v>
                </c:pt>
                <c:pt idx="772">
                  <c:v>64.9</c:v>
                </c:pt>
                <c:pt idx="773">
                  <c:v>63.9</c:v>
                </c:pt>
                <c:pt idx="774">
                  <c:v>62.1</c:v>
                </c:pt>
                <c:pt idx="775">
                  <c:v>59.1</c:v>
                </c:pt>
                <c:pt idx="776">
                  <c:v>57.7</c:v>
                </c:pt>
                <c:pt idx="777">
                  <c:v>58.2</c:v>
                </c:pt>
                <c:pt idx="778">
                  <c:v>57.7</c:v>
                </c:pt>
                <c:pt idx="779">
                  <c:v>57.5</c:v>
                </c:pt>
                <c:pt idx="780">
                  <c:v>56.9</c:v>
                </c:pt>
                <c:pt idx="781">
                  <c:v>57.2</c:v>
                </c:pt>
                <c:pt idx="782">
                  <c:v>56.8</c:v>
                </c:pt>
                <c:pt idx="783">
                  <c:v>58.5</c:v>
                </c:pt>
                <c:pt idx="784">
                  <c:v>56.1</c:v>
                </c:pt>
                <c:pt idx="785">
                  <c:v>57.4</c:v>
                </c:pt>
                <c:pt idx="786">
                  <c:v>58.9</c:v>
                </c:pt>
                <c:pt idx="787">
                  <c:v>63.2</c:v>
                </c:pt>
                <c:pt idx="788">
                  <c:v>63</c:v>
                </c:pt>
                <c:pt idx="789">
                  <c:v>67.7</c:v>
                </c:pt>
                <c:pt idx="790">
                  <c:v>67.6</c:v>
                </c:pt>
                <c:pt idx="791">
                  <c:v>66.4</c:v>
                </c:pt>
                <c:pt idx="792">
                  <c:v>61.6</c:v>
                </c:pt>
                <c:pt idx="793">
                  <c:v>67.9</c:v>
                </c:pt>
                <c:pt idx="794">
                  <c:v>62.8</c:v>
                </c:pt>
                <c:pt idx="795">
                  <c:v>56.5</c:v>
                </c:pt>
                <c:pt idx="796">
                  <c:v>61.4</c:v>
                </c:pt>
                <c:pt idx="797">
                  <c:v>61.8</c:v>
                </c:pt>
                <c:pt idx="798">
                  <c:v>62.6</c:v>
                </c:pt>
                <c:pt idx="799">
                  <c:v>67.4</c:v>
                </c:pt>
                <c:pt idx="800">
                  <c:v>70.4</c:v>
                </c:pt>
                <c:pt idx="801">
                  <c:v>71.9</c:v>
                </c:pt>
                <c:pt idx="802">
                  <c:v>70.9</c:v>
                </c:pt>
                <c:pt idx="803">
                  <c:v>70.6</c:v>
                </c:pt>
                <c:pt idx="804">
                  <c:v>70.3</c:v>
                </c:pt>
                <c:pt idx="805">
                  <c:v>68.4</c:v>
                </c:pt>
                <c:pt idx="806">
                  <c:v>66.4</c:v>
                </c:pt>
                <c:pt idx="807">
                  <c:v>68.2</c:v>
                </c:pt>
                <c:pt idx="808">
                  <c:v>67.9</c:v>
                </c:pt>
                <c:pt idx="809">
                  <c:v>72</c:v>
                </c:pt>
                <c:pt idx="810">
                  <c:v>68.4</c:v>
                </c:pt>
                <c:pt idx="811">
                  <c:v>69.4</c:v>
                </c:pt>
                <c:pt idx="812">
                  <c:v>66.6</c:v>
                </c:pt>
                <c:pt idx="813">
                  <c:v>66.6</c:v>
                </c:pt>
                <c:pt idx="814">
                  <c:v>61.6</c:v>
                </c:pt>
                <c:pt idx="815">
                  <c:v>60.3</c:v>
                </c:pt>
                <c:pt idx="816">
                  <c:v>61.1</c:v>
                </c:pt>
                <c:pt idx="817">
                  <c:v>67</c:v>
                </c:pt>
                <c:pt idx="818">
                  <c:v>68</c:v>
                </c:pt>
                <c:pt idx="819">
                  <c:v>72.4</c:v>
                </c:pt>
                <c:pt idx="820">
                  <c:v>68.6</c:v>
                </c:pt>
                <c:pt idx="821">
                  <c:v>66.9</c:v>
                </c:pt>
                <c:pt idx="822">
                  <c:v>63.6</c:v>
                </c:pt>
                <c:pt idx="823">
                  <c:v>72.7</c:v>
                </c:pt>
                <c:pt idx="824">
                  <c:v>64.6</c:v>
                </c:pt>
                <c:pt idx="825">
                  <c:v>67.1</c:v>
                </c:pt>
                <c:pt idx="826">
                  <c:v>68.2</c:v>
                </c:pt>
                <c:pt idx="827">
                  <c:v>69.6</c:v>
                </c:pt>
                <c:pt idx="828">
                  <c:v>77.6</c:v>
                </c:pt>
                <c:pt idx="829">
                  <c:v>70</c:v>
                </c:pt>
                <c:pt idx="830">
                  <c:v>68.1</c:v>
                </c:pt>
                <c:pt idx="831">
                  <c:v>70.9</c:v>
                </c:pt>
                <c:pt idx="832">
                  <c:v>71.4</c:v>
                </c:pt>
                <c:pt idx="833">
                  <c:v>71.8</c:v>
                </c:pt>
                <c:pt idx="834">
                  <c:v>69</c:v>
                </c:pt>
                <c:pt idx="835">
                  <c:v>70.1</c:v>
                </c:pt>
                <c:pt idx="836">
                  <c:v>67.4</c:v>
                </c:pt>
                <c:pt idx="837">
                  <c:v>69.7</c:v>
                </c:pt>
                <c:pt idx="838">
                  <c:v>60.9</c:v>
                </c:pt>
                <c:pt idx="839">
                  <c:v>67.3</c:v>
                </c:pt>
                <c:pt idx="840">
                  <c:v>65.4</c:v>
                </c:pt>
                <c:pt idx="841">
                  <c:v>68.1</c:v>
                </c:pt>
                <c:pt idx="842">
                  <c:v>73.2</c:v>
                </c:pt>
                <c:pt idx="843">
                  <c:v>73.8</c:v>
                </c:pt>
                <c:pt idx="844">
                  <c:v>68.8</c:v>
                </c:pt>
                <c:pt idx="845">
                  <c:v>69.9</c:v>
                </c:pt>
                <c:pt idx="846">
                  <c:v>68.5</c:v>
                </c:pt>
                <c:pt idx="847">
                  <c:v>71.9</c:v>
                </c:pt>
                <c:pt idx="848">
                  <c:v>70.9</c:v>
                </c:pt>
                <c:pt idx="849">
                  <c:v>74.8</c:v>
                </c:pt>
                <c:pt idx="850">
                  <c:v>74.3</c:v>
                </c:pt>
                <c:pt idx="851">
                  <c:v>71.3</c:v>
                </c:pt>
                <c:pt idx="852">
                  <c:v>71.9</c:v>
                </c:pt>
                <c:pt idx="853">
                  <c:v>68.4</c:v>
                </c:pt>
                <c:pt idx="854">
                  <c:v>68.9</c:v>
                </c:pt>
                <c:pt idx="855">
                  <c:v>71</c:v>
                </c:pt>
                <c:pt idx="856">
                  <c:v>75.6</c:v>
                </c:pt>
                <c:pt idx="857">
                  <c:v>69.8</c:v>
                </c:pt>
                <c:pt idx="858">
                  <c:v>63.3</c:v>
                </c:pt>
                <c:pt idx="859">
                  <c:v>66.7</c:v>
                </c:pt>
                <c:pt idx="860">
                  <c:v>71.1</c:v>
                </c:pt>
                <c:pt idx="861">
                  <c:v>66.9</c:v>
                </c:pt>
                <c:pt idx="862">
                  <c:v>63.5</c:v>
                </c:pt>
                <c:pt idx="863">
                  <c:v>64.4</c:v>
                </c:pt>
                <c:pt idx="864">
                  <c:v>60.9</c:v>
                </c:pt>
                <c:pt idx="865">
                  <c:v>58</c:v>
                </c:pt>
                <c:pt idx="866">
                  <c:v>59.6</c:v>
                </c:pt>
                <c:pt idx="867">
                  <c:v>63.1</c:v>
                </c:pt>
                <c:pt idx="868">
                  <c:v>63.5</c:v>
                </c:pt>
                <c:pt idx="869">
                  <c:v>60.1</c:v>
                </c:pt>
                <c:pt idx="870">
                  <c:v>60.6</c:v>
                </c:pt>
                <c:pt idx="871">
                  <c:v>63.7</c:v>
                </c:pt>
                <c:pt idx="872">
                  <c:v>64.9</c:v>
                </c:pt>
                <c:pt idx="873">
                  <c:v>60.8</c:v>
                </c:pt>
                <c:pt idx="874">
                  <c:v>55.4</c:v>
                </c:pt>
                <c:pt idx="875">
                  <c:v>52.6</c:v>
                </c:pt>
                <c:pt idx="876">
                  <c:v>46.6</c:v>
                </c:pt>
                <c:pt idx="877">
                  <c:v>53.3</c:v>
                </c:pt>
                <c:pt idx="878">
                  <c:v>53.2</c:v>
                </c:pt>
                <c:pt idx="879">
                  <c:v>47.7</c:v>
                </c:pt>
                <c:pt idx="880">
                  <c:v>52.4</c:v>
                </c:pt>
                <c:pt idx="881">
                  <c:v>55.4</c:v>
                </c:pt>
                <c:pt idx="882">
                  <c:v>56.4</c:v>
                </c:pt>
                <c:pt idx="883">
                  <c:v>58.6</c:v>
                </c:pt>
                <c:pt idx="884">
                  <c:v>53.1</c:v>
                </c:pt>
                <c:pt idx="885">
                  <c:v>53.4</c:v>
                </c:pt>
                <c:pt idx="886">
                  <c:v>55.2</c:v>
                </c:pt>
                <c:pt idx="887">
                  <c:v>50.2</c:v>
                </c:pt>
                <c:pt idx="888">
                  <c:v>54.5</c:v>
                </c:pt>
                <c:pt idx="889">
                  <c:v>59.5</c:v>
                </c:pt>
                <c:pt idx="890">
                  <c:v>57.9</c:v>
                </c:pt>
                <c:pt idx="891">
                  <c:v>53.9</c:v>
                </c:pt>
                <c:pt idx="892">
                  <c:v>51.1</c:v>
                </c:pt>
                <c:pt idx="893">
                  <c:v>49.6</c:v>
                </c:pt>
                <c:pt idx="894">
                  <c:v>55.4</c:v>
                </c:pt>
                <c:pt idx="895">
                  <c:v>53.8</c:v>
                </c:pt>
                <c:pt idx="896">
                  <c:v>53</c:v>
                </c:pt>
                <c:pt idx="897">
                  <c:v>54</c:v>
                </c:pt>
                <c:pt idx="898">
                  <c:v>53.4</c:v>
                </c:pt>
                <c:pt idx="899">
                  <c:v>53.1</c:v>
                </c:pt>
                <c:pt idx="900">
                  <c:v>52.4</c:v>
                </c:pt>
                <c:pt idx="901">
                  <c:v>50.3</c:v>
                </c:pt>
                <c:pt idx="902">
                  <c:v>52.4</c:v>
                </c:pt>
                <c:pt idx="903">
                  <c:v>53.1</c:v>
                </c:pt>
                <c:pt idx="904">
                  <c:v>53.6</c:v>
                </c:pt>
                <c:pt idx="905">
                  <c:v>51.5</c:v>
                </c:pt>
                <c:pt idx="906">
                  <c:v>53</c:v>
                </c:pt>
                <c:pt idx="907">
                  <c:v>53.4</c:v>
                </c:pt>
                <c:pt idx="908">
                  <c:v>50.5</c:v>
                </c:pt>
                <c:pt idx="909">
                  <c:v>52.1</c:v>
                </c:pt>
                <c:pt idx="910">
                  <c:v>57.5</c:v>
                </c:pt>
                <c:pt idx="911">
                  <c:v>58.3</c:v>
                </c:pt>
                <c:pt idx="912">
                  <c:v>59.4</c:v>
                </c:pt>
                <c:pt idx="913">
                  <c:v>58.8</c:v>
                </c:pt>
                <c:pt idx="914">
                  <c:v>59.6</c:v>
                </c:pt>
                <c:pt idx="915">
                  <c:v>59.6</c:v>
                </c:pt>
                <c:pt idx="916">
                  <c:v>60.6</c:v>
                </c:pt>
                <c:pt idx="917">
                  <c:v>66.4</c:v>
                </c:pt>
                <c:pt idx="918">
                  <c:v>60.4</c:v>
                </c:pt>
                <c:pt idx="919">
                  <c:v>58.1</c:v>
                </c:pt>
                <c:pt idx="920">
                  <c:v>63.9</c:v>
                </c:pt>
                <c:pt idx="921">
                  <c:v>61</c:v>
                </c:pt>
                <c:pt idx="922">
                  <c:v>60.4</c:v>
                </c:pt>
                <c:pt idx="923">
                  <c:v>59.6</c:v>
                </c:pt>
                <c:pt idx="924">
                  <c:v>58.9</c:v>
                </c:pt>
                <c:pt idx="925">
                  <c:v>58</c:v>
                </c:pt>
                <c:pt idx="926">
                  <c:v>59.6</c:v>
                </c:pt>
                <c:pt idx="927">
                  <c:v>58.2</c:v>
                </c:pt>
                <c:pt idx="928">
                  <c:v>59.1</c:v>
                </c:pt>
                <c:pt idx="929">
                  <c:v>53.8</c:v>
                </c:pt>
                <c:pt idx="930">
                  <c:v>53.1</c:v>
                </c:pt>
                <c:pt idx="931">
                  <c:v>52.4</c:v>
                </c:pt>
                <c:pt idx="932">
                  <c:v>55.4</c:v>
                </c:pt>
                <c:pt idx="933">
                  <c:v>56.1</c:v>
                </c:pt>
                <c:pt idx="934">
                  <c:v>59.6</c:v>
                </c:pt>
                <c:pt idx="935">
                  <c:v>56</c:v>
                </c:pt>
                <c:pt idx="936">
                  <c:v>55.5</c:v>
                </c:pt>
                <c:pt idx="937">
                  <c:v>56.1</c:v>
                </c:pt>
                <c:pt idx="938">
                  <c:v>55.6</c:v>
                </c:pt>
                <c:pt idx="939">
                  <c:v>53.4</c:v>
                </c:pt>
                <c:pt idx="940">
                  <c:v>55.5</c:v>
                </c:pt>
                <c:pt idx="941">
                  <c:v>55</c:v>
                </c:pt>
                <c:pt idx="942">
                  <c:v>57.9</c:v>
                </c:pt>
                <c:pt idx="943">
                  <c:v>57.9</c:v>
                </c:pt>
                <c:pt idx="944">
                  <c:v>57.6</c:v>
                </c:pt>
                <c:pt idx="945">
                  <c:v>53.9</c:v>
                </c:pt>
                <c:pt idx="946">
                  <c:v>54.6</c:v>
                </c:pt>
                <c:pt idx="947">
                  <c:v>54.4</c:v>
                </c:pt>
                <c:pt idx="948">
                  <c:v>54.1</c:v>
                </c:pt>
                <c:pt idx="949">
                  <c:v>51</c:v>
                </c:pt>
                <c:pt idx="950">
                  <c:v>50.5</c:v>
                </c:pt>
                <c:pt idx="951">
                  <c:v>49.4</c:v>
                </c:pt>
                <c:pt idx="952">
                  <c:v>51.6</c:v>
                </c:pt>
                <c:pt idx="953">
                  <c:v>51.6</c:v>
                </c:pt>
                <c:pt idx="954">
                  <c:v>53.6</c:v>
                </c:pt>
                <c:pt idx="955">
                  <c:v>55</c:v>
                </c:pt>
                <c:pt idx="956">
                  <c:v>56.4</c:v>
                </c:pt>
                <c:pt idx="957">
                  <c:v>53.6</c:v>
                </c:pt>
                <c:pt idx="958">
                  <c:v>52.1</c:v>
                </c:pt>
                <c:pt idx="959">
                  <c:v>50.6</c:v>
                </c:pt>
                <c:pt idx="960">
                  <c:v>54.6</c:v>
                </c:pt>
                <c:pt idx="961">
                  <c:v>53.9</c:v>
                </c:pt>
                <c:pt idx="962">
                  <c:v>53.5</c:v>
                </c:pt>
                <c:pt idx="963">
                  <c:v>51.6</c:v>
                </c:pt>
                <c:pt idx="964">
                  <c:v>50.9</c:v>
                </c:pt>
                <c:pt idx="965">
                  <c:v>57.9</c:v>
                </c:pt>
                <c:pt idx="966">
                  <c:v>62.8</c:v>
                </c:pt>
                <c:pt idx="967">
                  <c:v>72</c:v>
                </c:pt>
                <c:pt idx="968">
                  <c:v>67.6</c:v>
                </c:pt>
                <c:pt idx="969">
                  <c:v>67.5</c:v>
                </c:pt>
                <c:pt idx="970">
                  <c:v>60.5</c:v>
                </c:pt>
                <c:pt idx="971">
                  <c:v>61.3</c:v>
                </c:pt>
                <c:pt idx="972">
                  <c:v>68.5</c:v>
                </c:pt>
                <c:pt idx="973">
                  <c:v>77.5</c:v>
                </c:pt>
                <c:pt idx="974">
                  <c:v>78.3</c:v>
                </c:pt>
                <c:pt idx="975">
                  <c:v>79.9</c:v>
                </c:pt>
                <c:pt idx="976">
                  <c:v>78.4</c:v>
                </c:pt>
                <c:pt idx="977">
                  <c:v>84.4</c:v>
                </c:pt>
                <c:pt idx="978">
                  <c:v>85.4</c:v>
                </c:pt>
                <c:pt idx="979">
                  <c:v>84.4</c:v>
                </c:pt>
                <c:pt idx="980">
                  <c:v>82.9</c:v>
                </c:pt>
                <c:pt idx="981">
                  <c:v>86.1</c:v>
                </c:pt>
                <c:pt idx="982">
                  <c:v>87.6</c:v>
                </c:pt>
                <c:pt idx="983">
                  <c:v>86.8</c:v>
                </c:pt>
                <c:pt idx="984">
                  <c:v>87.2</c:v>
                </c:pt>
                <c:pt idx="985">
                  <c:v>86.3</c:v>
                </c:pt>
                <c:pt idx="986">
                  <c:v>87.8</c:v>
                </c:pt>
                <c:pt idx="987">
                  <c:v>90.5</c:v>
                </c:pt>
                <c:pt idx="988">
                  <c:v>93.9</c:v>
                </c:pt>
                <c:pt idx="989">
                  <c:v>90.7</c:v>
                </c:pt>
                <c:pt idx="990">
                  <c:v>89.9</c:v>
                </c:pt>
                <c:pt idx="991">
                  <c:v>91.4</c:v>
                </c:pt>
                <c:pt idx="992">
                  <c:v>98.9</c:v>
                </c:pt>
                <c:pt idx="993">
                  <c:v>101.3</c:v>
                </c:pt>
                <c:pt idx="994">
                  <c:v>103.7</c:v>
                </c:pt>
                <c:pt idx="995">
                  <c:v>101.6</c:v>
                </c:pt>
                <c:pt idx="996">
                  <c:v>104.2</c:v>
                </c:pt>
                <c:pt idx="997">
                  <c:v>103.9</c:v>
                </c:pt>
                <c:pt idx="998">
                  <c:v>105.6</c:v>
                </c:pt>
                <c:pt idx="999">
                  <c:v>102.8</c:v>
                </c:pt>
                <c:pt idx="1000">
                  <c:v>103.9</c:v>
                </c:pt>
                <c:pt idx="1001">
                  <c:v>106.8</c:v>
                </c:pt>
                <c:pt idx="1002">
                  <c:v>108</c:v>
                </c:pt>
                <c:pt idx="1003">
                  <c:v>105.6</c:v>
                </c:pt>
                <c:pt idx="1004">
                  <c:v>103.6</c:v>
                </c:pt>
                <c:pt idx="1005">
                  <c:v>105.9</c:v>
                </c:pt>
                <c:pt idx="1006">
                  <c:v>104.9</c:v>
                </c:pt>
                <c:pt idx="1007">
                  <c:v>104.8</c:v>
                </c:pt>
                <c:pt idx="1008">
                  <c:v>106.7</c:v>
                </c:pt>
                <c:pt idx="1009">
                  <c:v>107.4</c:v>
                </c:pt>
                <c:pt idx="1010">
                  <c:v>107.9</c:v>
                </c:pt>
                <c:pt idx="1011">
                  <c:v>103.5</c:v>
                </c:pt>
                <c:pt idx="1012">
                  <c:v>104.8</c:v>
                </c:pt>
                <c:pt idx="1013">
                  <c:v>105.6</c:v>
                </c:pt>
                <c:pt idx="1014">
                  <c:v>105.2</c:v>
                </c:pt>
                <c:pt idx="1015">
                  <c:v>106.2</c:v>
                </c:pt>
                <c:pt idx="1016">
                  <c:v>107.4</c:v>
                </c:pt>
                <c:pt idx="1017">
                  <c:v>106.7</c:v>
                </c:pt>
                <c:pt idx="1018">
                  <c:v>103.8</c:v>
                </c:pt>
                <c:pt idx="1019">
                  <c:v>96.8</c:v>
                </c:pt>
                <c:pt idx="1020">
                  <c:v>97.1</c:v>
                </c:pt>
                <c:pt idx="1021">
                  <c:v>102.6</c:v>
                </c:pt>
                <c:pt idx="1022">
                  <c:v>104.9</c:v>
                </c:pt>
                <c:pt idx="1023">
                  <c:v>97.8</c:v>
                </c:pt>
                <c:pt idx="1024">
                  <c:v>102.6</c:v>
                </c:pt>
                <c:pt idx="1025">
                  <c:v>100.8</c:v>
                </c:pt>
                <c:pt idx="1026">
                  <c:v>100.4</c:v>
                </c:pt>
                <c:pt idx="1027">
                  <c:v>101.5</c:v>
                </c:pt>
                <c:pt idx="1028">
                  <c:v>98.2</c:v>
                </c:pt>
                <c:pt idx="1029">
                  <c:v>99.2</c:v>
                </c:pt>
                <c:pt idx="1030">
                  <c:v>105.9</c:v>
                </c:pt>
                <c:pt idx="1031">
                  <c:v>107.4</c:v>
                </c:pt>
                <c:pt idx="1032">
                  <c:v>101.9</c:v>
                </c:pt>
                <c:pt idx="1033">
                  <c:v>103.1</c:v>
                </c:pt>
                <c:pt idx="1034">
                  <c:v>103.3</c:v>
                </c:pt>
                <c:pt idx="1035">
                  <c:v>100.4</c:v>
                </c:pt>
                <c:pt idx="1036">
                  <c:v>101.8</c:v>
                </c:pt>
                <c:pt idx="1037">
                  <c:v>99.8</c:v>
                </c:pt>
                <c:pt idx="1038">
                  <c:v>101.2</c:v>
                </c:pt>
                <c:pt idx="1039">
                  <c:v>99.8</c:v>
                </c:pt>
                <c:pt idx="1040">
                  <c:v>99.4</c:v>
                </c:pt>
                <c:pt idx="1041">
                  <c:v>99.5</c:v>
                </c:pt>
                <c:pt idx="1042">
                  <c:v>101.3</c:v>
                </c:pt>
                <c:pt idx="1043">
                  <c:v>103.3</c:v>
                </c:pt>
                <c:pt idx="1044">
                  <c:v>103.9</c:v>
                </c:pt>
                <c:pt idx="1045">
                  <c:v>104.2</c:v>
                </c:pt>
                <c:pt idx="1046">
                  <c:v>105.8</c:v>
                </c:pt>
                <c:pt idx="1047">
                  <c:v>103.3</c:v>
                </c:pt>
                <c:pt idx="1048">
                  <c:v>103.1</c:v>
                </c:pt>
                <c:pt idx="1049">
                  <c:v>106.3</c:v>
                </c:pt>
                <c:pt idx="1050">
                  <c:v>106.8</c:v>
                </c:pt>
                <c:pt idx="1051">
                  <c:v>105.8</c:v>
                </c:pt>
                <c:pt idx="1052">
                  <c:v>108.1</c:v>
                </c:pt>
                <c:pt idx="1053">
                  <c:v>108.6</c:v>
                </c:pt>
                <c:pt idx="1054">
                  <c:v>106.1</c:v>
                </c:pt>
                <c:pt idx="1055">
                  <c:v>103.3</c:v>
                </c:pt>
                <c:pt idx="1056">
                  <c:v>100.8</c:v>
                </c:pt>
                <c:pt idx="1057">
                  <c:v>99.9</c:v>
                </c:pt>
                <c:pt idx="1058">
                  <c:v>100.4</c:v>
                </c:pt>
                <c:pt idx="1059">
                  <c:v>101.2</c:v>
                </c:pt>
                <c:pt idx="1060">
                  <c:v>99.4</c:v>
                </c:pt>
                <c:pt idx="1061">
                  <c:v>99.1</c:v>
                </c:pt>
                <c:pt idx="1062">
                  <c:v>101.9</c:v>
                </c:pt>
                <c:pt idx="1063">
                  <c:v>98.8</c:v>
                </c:pt>
                <c:pt idx="1064">
                  <c:v>100</c:v>
                </c:pt>
                <c:pt idx="1065">
                  <c:v>96.7</c:v>
                </c:pt>
                <c:pt idx="1066">
                  <c:v>99.3</c:v>
                </c:pt>
                <c:pt idx="1067">
                  <c:v>98.7</c:v>
                </c:pt>
                <c:pt idx="1068">
                  <c:v>98.4</c:v>
                </c:pt>
                <c:pt idx="1069">
                  <c:v>96.8</c:v>
                </c:pt>
                <c:pt idx="1070">
                  <c:v>95.7</c:v>
                </c:pt>
                <c:pt idx="1071">
                  <c:v>99.4</c:v>
                </c:pt>
                <c:pt idx="1072">
                  <c:v>101.3</c:v>
                </c:pt>
                <c:pt idx="1073">
                  <c:v>97.6</c:v>
                </c:pt>
                <c:pt idx="1074">
                  <c:v>95.9</c:v>
                </c:pt>
                <c:pt idx="1075">
                  <c:v>96.9</c:v>
                </c:pt>
                <c:pt idx="1076">
                  <c:v>96.3</c:v>
                </c:pt>
                <c:pt idx="1077">
                  <c:v>96.6</c:v>
                </c:pt>
                <c:pt idx="1078">
                  <c:v>98.6</c:v>
                </c:pt>
                <c:pt idx="1079">
                  <c:v>98.8</c:v>
                </c:pt>
                <c:pt idx="1080">
                  <c:v>96.9</c:v>
                </c:pt>
                <c:pt idx="1081">
                  <c:v>97.7</c:v>
                </c:pt>
                <c:pt idx="1082">
                  <c:v>96.6</c:v>
                </c:pt>
                <c:pt idx="1083">
                  <c:v>97.2</c:v>
                </c:pt>
                <c:pt idx="1084">
                  <c:v>98.4</c:v>
                </c:pt>
                <c:pt idx="1085">
                  <c:v>98.9</c:v>
                </c:pt>
                <c:pt idx="1086">
                  <c:v>100.8</c:v>
                </c:pt>
                <c:pt idx="1087">
                  <c:v>98.7</c:v>
                </c:pt>
                <c:pt idx="1088">
                  <c:v>97.8</c:v>
                </c:pt>
                <c:pt idx="1089">
                  <c:v>96.9</c:v>
                </c:pt>
                <c:pt idx="1090">
                  <c:v>96.8</c:v>
                </c:pt>
                <c:pt idx="1091">
                  <c:v>96.7</c:v>
                </c:pt>
                <c:pt idx="1092">
                  <c:v>96.6</c:v>
                </c:pt>
                <c:pt idx="1093">
                  <c:v>96.6</c:v>
                </c:pt>
                <c:pt idx="1094">
                  <c:v>98.5</c:v>
                </c:pt>
                <c:pt idx="1095">
                  <c:v>98.1</c:v>
                </c:pt>
                <c:pt idx="1096">
                  <c:v>97.4</c:v>
                </c:pt>
                <c:pt idx="1097">
                  <c:v>96.7</c:v>
                </c:pt>
                <c:pt idx="1098">
                  <c:v>96.3</c:v>
                </c:pt>
                <c:pt idx="1099">
                  <c:v>95.9</c:v>
                </c:pt>
                <c:pt idx="1100">
                  <c:v>93</c:v>
                </c:pt>
                <c:pt idx="1101">
                  <c:v>93.3</c:v>
                </c:pt>
                <c:pt idx="1102">
                  <c:v>92.3</c:v>
                </c:pt>
                <c:pt idx="1103">
                  <c:v>86.9</c:v>
                </c:pt>
                <c:pt idx="1104">
                  <c:v>81.4</c:v>
                </c:pt>
                <c:pt idx="1105">
                  <c:v>80.4</c:v>
                </c:pt>
                <c:pt idx="1106">
                  <c:v>83.7</c:v>
                </c:pt>
                <c:pt idx="1107">
                  <c:v>86.1</c:v>
                </c:pt>
                <c:pt idx="1108">
                  <c:v>88.5</c:v>
                </c:pt>
                <c:pt idx="1109">
                  <c:v>89</c:v>
                </c:pt>
                <c:pt idx="1110">
                  <c:v>86.4</c:v>
                </c:pt>
                <c:pt idx="1111">
                  <c:v>85.5</c:v>
                </c:pt>
                <c:pt idx="1112">
                  <c:v>85.2</c:v>
                </c:pt>
                <c:pt idx="1113">
                  <c:v>87</c:v>
                </c:pt>
                <c:pt idx="1114">
                  <c:v>84.6</c:v>
                </c:pt>
                <c:pt idx="1115">
                  <c:v>83.4</c:v>
                </c:pt>
                <c:pt idx="1116">
                  <c:v>85.5</c:v>
                </c:pt>
                <c:pt idx="1117">
                  <c:v>85.4</c:v>
                </c:pt>
                <c:pt idx="1118">
                  <c:v>84.6</c:v>
                </c:pt>
                <c:pt idx="1119">
                  <c:v>84.9</c:v>
                </c:pt>
                <c:pt idx="1120">
                  <c:v>81.9</c:v>
                </c:pt>
                <c:pt idx="1121">
                  <c:v>79.9</c:v>
                </c:pt>
                <c:pt idx="1122">
                  <c:v>80.1</c:v>
                </c:pt>
                <c:pt idx="1123">
                  <c:v>84</c:v>
                </c:pt>
                <c:pt idx="1124">
                  <c:v>88.5</c:v>
                </c:pt>
                <c:pt idx="1125">
                  <c:v>89.4</c:v>
                </c:pt>
                <c:pt idx="1126">
                  <c:v>89.9</c:v>
                </c:pt>
                <c:pt idx="1127">
                  <c:v>90.8</c:v>
                </c:pt>
                <c:pt idx="1128">
                  <c:v>90.4</c:v>
                </c:pt>
                <c:pt idx="1129">
                  <c:v>92.5</c:v>
                </c:pt>
                <c:pt idx="1130">
                  <c:v>92.3</c:v>
                </c:pt>
                <c:pt idx="1131">
                  <c:v>91.4</c:v>
                </c:pt>
                <c:pt idx="1132">
                  <c:v>91.3</c:v>
                </c:pt>
                <c:pt idx="1133">
                  <c:v>89.6</c:v>
                </c:pt>
                <c:pt idx="1134">
                  <c:v>88.5</c:v>
                </c:pt>
                <c:pt idx="1135">
                  <c:v>89.7</c:v>
                </c:pt>
                <c:pt idx="1136">
                  <c:v>88.5</c:v>
                </c:pt>
                <c:pt idx="1137">
                  <c:v>87.4</c:v>
                </c:pt>
                <c:pt idx="1138">
                  <c:v>85.9</c:v>
                </c:pt>
                <c:pt idx="1139">
                  <c:v>86.6</c:v>
                </c:pt>
                <c:pt idx="1140">
                  <c:v>86.7</c:v>
                </c:pt>
                <c:pt idx="1141">
                  <c:v>87.9</c:v>
                </c:pt>
                <c:pt idx="1142">
                  <c:v>87.9</c:v>
                </c:pt>
                <c:pt idx="1143">
                  <c:v>89.9</c:v>
                </c:pt>
                <c:pt idx="1144">
                  <c:v>88.4</c:v>
                </c:pt>
                <c:pt idx="1145">
                  <c:v>87.7</c:v>
                </c:pt>
                <c:pt idx="1146">
                  <c:v>86.9</c:v>
                </c:pt>
                <c:pt idx="1147">
                  <c:v>87.4</c:v>
                </c:pt>
                <c:pt idx="1148">
                  <c:v>86.7</c:v>
                </c:pt>
                <c:pt idx="1149">
                  <c:v>87.9</c:v>
                </c:pt>
                <c:pt idx="1150">
                  <c:v>90.3</c:v>
                </c:pt>
                <c:pt idx="1151">
                  <c:v>90.8</c:v>
                </c:pt>
                <c:pt idx="1152">
                  <c:v>91.4</c:v>
                </c:pt>
                <c:pt idx="1153">
                  <c:v>91.8</c:v>
                </c:pt>
                <c:pt idx="1154">
                  <c:v>90.4</c:v>
                </c:pt>
                <c:pt idx="1155">
                  <c:v>91.4</c:v>
                </c:pt>
                <c:pt idx="1156">
                  <c:v>88.6</c:v>
                </c:pt>
                <c:pt idx="1157">
                  <c:v>88.4</c:v>
                </c:pt>
                <c:pt idx="1158">
                  <c:v>85</c:v>
                </c:pt>
                <c:pt idx="1159">
                  <c:v>87.5</c:v>
                </c:pt>
                <c:pt idx="1160">
                  <c:v>80.9</c:v>
                </c:pt>
                <c:pt idx="1161">
                  <c:v>79.3</c:v>
                </c:pt>
                <c:pt idx="1162">
                  <c:v>83.9</c:v>
                </c:pt>
                <c:pt idx="1163">
                  <c:v>87.9</c:v>
                </c:pt>
                <c:pt idx="1164">
                  <c:v>88.6</c:v>
                </c:pt>
                <c:pt idx="1165">
                  <c:v>91.6</c:v>
                </c:pt>
                <c:pt idx="1166">
                  <c:v>90.7</c:v>
                </c:pt>
                <c:pt idx="1167">
                  <c:v>92.9</c:v>
                </c:pt>
                <c:pt idx="1168">
                  <c:v>90.5</c:v>
                </c:pt>
                <c:pt idx="1169">
                  <c:v>91.5</c:v>
                </c:pt>
                <c:pt idx="1170">
                  <c:v>91.8</c:v>
                </c:pt>
                <c:pt idx="1171">
                  <c:v>91.9</c:v>
                </c:pt>
                <c:pt idx="1172">
                  <c:v>88.6</c:v>
                </c:pt>
                <c:pt idx="1173">
                  <c:v>92.1</c:v>
                </c:pt>
                <c:pt idx="1174">
                  <c:v>87.4</c:v>
                </c:pt>
              </c:numCache>
            </c:numRef>
          </c:yVal>
          <c:smooth val="0"/>
        </c:ser>
        <c:axId val="44448567"/>
        <c:axId val="64492784"/>
      </c:scatterChart>
      <c:valAx>
        <c:axId val="44448567"/>
        <c:scaling>
          <c:orientation val="minMax"/>
          <c:max val="0.65"/>
          <c:min val="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492784"/>
        <c:crosses val="autoZero"/>
        <c:crossBetween val="midCat"/>
        <c:dispUnits/>
      </c:valAx>
      <c:valAx>
        <c:axId val="6449278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444856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2000:  W45 Profile 1301-1338 UT 6/9/2000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Data!$O$320:$O$543</c:f>
              <c:numCache>
                <c:ptCount val="224"/>
                <c:pt idx="0">
                  <c:v>12.3</c:v>
                </c:pt>
                <c:pt idx="1">
                  <c:v>12.5</c:v>
                </c:pt>
                <c:pt idx="2">
                  <c:v>12.4</c:v>
                </c:pt>
                <c:pt idx="3">
                  <c:v>12.3</c:v>
                </c:pt>
                <c:pt idx="4">
                  <c:v>12</c:v>
                </c:pt>
                <c:pt idx="5">
                  <c:v>12</c:v>
                </c:pt>
                <c:pt idx="6">
                  <c:v>12.1</c:v>
                </c:pt>
                <c:pt idx="7">
                  <c:v>12.1</c:v>
                </c:pt>
                <c:pt idx="8">
                  <c:v>12.1</c:v>
                </c:pt>
                <c:pt idx="9">
                  <c:v>12.1</c:v>
                </c:pt>
                <c:pt idx="10">
                  <c:v>12.1</c:v>
                </c:pt>
                <c:pt idx="11">
                  <c:v>11.8</c:v>
                </c:pt>
                <c:pt idx="12">
                  <c:v>11.9</c:v>
                </c:pt>
                <c:pt idx="13">
                  <c:v>12.5</c:v>
                </c:pt>
                <c:pt idx="14">
                  <c:v>12.5</c:v>
                </c:pt>
                <c:pt idx="15">
                  <c:v>12.7</c:v>
                </c:pt>
                <c:pt idx="16">
                  <c:v>13.2</c:v>
                </c:pt>
                <c:pt idx="17">
                  <c:v>13.1</c:v>
                </c:pt>
                <c:pt idx="18">
                  <c:v>13</c:v>
                </c:pt>
                <c:pt idx="19">
                  <c:v>13.3</c:v>
                </c:pt>
                <c:pt idx="20">
                  <c:v>13.7</c:v>
                </c:pt>
                <c:pt idx="21">
                  <c:v>13.4</c:v>
                </c:pt>
                <c:pt idx="22">
                  <c:v>13.1</c:v>
                </c:pt>
                <c:pt idx="23">
                  <c:v>13.2</c:v>
                </c:pt>
                <c:pt idx="24">
                  <c:v>13.2</c:v>
                </c:pt>
                <c:pt idx="25">
                  <c:v>13.4</c:v>
                </c:pt>
                <c:pt idx="26">
                  <c:v>13.5</c:v>
                </c:pt>
                <c:pt idx="27">
                  <c:v>13.6</c:v>
                </c:pt>
                <c:pt idx="28">
                  <c:v>13.8</c:v>
                </c:pt>
                <c:pt idx="29">
                  <c:v>13.8</c:v>
                </c:pt>
                <c:pt idx="30">
                  <c:v>14</c:v>
                </c:pt>
                <c:pt idx="31">
                  <c:v>14.1</c:v>
                </c:pt>
                <c:pt idx="32">
                  <c:v>14.1</c:v>
                </c:pt>
                <c:pt idx="33">
                  <c:v>14.1</c:v>
                </c:pt>
                <c:pt idx="34">
                  <c:v>14.3</c:v>
                </c:pt>
                <c:pt idx="35">
                  <c:v>14.5</c:v>
                </c:pt>
                <c:pt idx="36">
                  <c:v>14.5</c:v>
                </c:pt>
                <c:pt idx="37">
                  <c:v>14.5</c:v>
                </c:pt>
                <c:pt idx="38">
                  <c:v>14.8</c:v>
                </c:pt>
                <c:pt idx="39">
                  <c:v>14.9</c:v>
                </c:pt>
                <c:pt idx="40">
                  <c:v>14.9</c:v>
                </c:pt>
                <c:pt idx="41">
                  <c:v>15</c:v>
                </c:pt>
                <c:pt idx="42">
                  <c:v>15.2</c:v>
                </c:pt>
                <c:pt idx="43">
                  <c:v>15.4</c:v>
                </c:pt>
                <c:pt idx="44">
                  <c:v>15.4</c:v>
                </c:pt>
                <c:pt idx="45">
                  <c:v>15.4</c:v>
                </c:pt>
                <c:pt idx="46">
                  <c:v>15.5</c:v>
                </c:pt>
                <c:pt idx="47">
                  <c:v>15.6</c:v>
                </c:pt>
                <c:pt idx="48">
                  <c:v>15.6</c:v>
                </c:pt>
                <c:pt idx="49">
                  <c:v>14.9</c:v>
                </c:pt>
                <c:pt idx="50">
                  <c:v>15.3</c:v>
                </c:pt>
                <c:pt idx="51">
                  <c:v>15.5</c:v>
                </c:pt>
                <c:pt idx="52">
                  <c:v>15.1</c:v>
                </c:pt>
                <c:pt idx="53">
                  <c:v>15</c:v>
                </c:pt>
                <c:pt idx="54">
                  <c:v>14.9</c:v>
                </c:pt>
                <c:pt idx="55">
                  <c:v>15.1</c:v>
                </c:pt>
                <c:pt idx="56">
                  <c:v>15.3</c:v>
                </c:pt>
                <c:pt idx="57">
                  <c:v>15.3</c:v>
                </c:pt>
                <c:pt idx="58">
                  <c:v>15.4</c:v>
                </c:pt>
                <c:pt idx="59">
                  <c:v>15.6</c:v>
                </c:pt>
                <c:pt idx="60">
                  <c:v>15.6</c:v>
                </c:pt>
                <c:pt idx="61">
                  <c:v>15.3</c:v>
                </c:pt>
                <c:pt idx="62">
                  <c:v>15.2</c:v>
                </c:pt>
                <c:pt idx="63">
                  <c:v>15.1</c:v>
                </c:pt>
                <c:pt idx="64">
                  <c:v>15.2</c:v>
                </c:pt>
                <c:pt idx="65">
                  <c:v>15.5</c:v>
                </c:pt>
                <c:pt idx="66">
                  <c:v>15.7</c:v>
                </c:pt>
                <c:pt idx="67">
                  <c:v>15.5</c:v>
                </c:pt>
                <c:pt idx="68">
                  <c:v>15.5</c:v>
                </c:pt>
                <c:pt idx="69">
                  <c:v>15.5</c:v>
                </c:pt>
                <c:pt idx="70">
                  <c:v>15.7</c:v>
                </c:pt>
                <c:pt idx="71">
                  <c:v>15.4</c:v>
                </c:pt>
                <c:pt idx="72">
                  <c:v>14.7</c:v>
                </c:pt>
                <c:pt idx="73">
                  <c:v>15.2</c:v>
                </c:pt>
                <c:pt idx="74">
                  <c:v>16</c:v>
                </c:pt>
                <c:pt idx="75">
                  <c:v>16.8</c:v>
                </c:pt>
                <c:pt idx="76">
                  <c:v>17.2</c:v>
                </c:pt>
                <c:pt idx="77">
                  <c:v>17</c:v>
                </c:pt>
                <c:pt idx="78">
                  <c:v>16.3</c:v>
                </c:pt>
                <c:pt idx="79">
                  <c:v>15.5</c:v>
                </c:pt>
                <c:pt idx="80">
                  <c:v>15.5</c:v>
                </c:pt>
                <c:pt idx="81">
                  <c:v>15.6</c:v>
                </c:pt>
                <c:pt idx="82">
                  <c:v>15.8</c:v>
                </c:pt>
                <c:pt idx="83">
                  <c:v>15.8</c:v>
                </c:pt>
                <c:pt idx="84">
                  <c:v>15.9</c:v>
                </c:pt>
                <c:pt idx="85">
                  <c:v>16</c:v>
                </c:pt>
                <c:pt idx="86">
                  <c:v>16</c:v>
                </c:pt>
                <c:pt idx="87">
                  <c:v>16.1</c:v>
                </c:pt>
                <c:pt idx="88">
                  <c:v>16.3</c:v>
                </c:pt>
                <c:pt idx="89">
                  <c:v>16.2</c:v>
                </c:pt>
                <c:pt idx="90">
                  <c:v>16</c:v>
                </c:pt>
                <c:pt idx="91">
                  <c:v>15.9</c:v>
                </c:pt>
                <c:pt idx="92">
                  <c:v>16</c:v>
                </c:pt>
                <c:pt idx="93">
                  <c:v>16.2</c:v>
                </c:pt>
                <c:pt idx="94">
                  <c:v>16.3</c:v>
                </c:pt>
                <c:pt idx="95">
                  <c:v>16.3</c:v>
                </c:pt>
                <c:pt idx="96">
                  <c:v>16.1</c:v>
                </c:pt>
                <c:pt idx="97">
                  <c:v>16.1</c:v>
                </c:pt>
                <c:pt idx="98">
                  <c:v>16.2</c:v>
                </c:pt>
                <c:pt idx="99">
                  <c:v>16.2</c:v>
                </c:pt>
                <c:pt idx="100">
                  <c:v>16.1</c:v>
                </c:pt>
                <c:pt idx="101">
                  <c:v>16</c:v>
                </c:pt>
                <c:pt idx="102">
                  <c:v>16</c:v>
                </c:pt>
                <c:pt idx="103">
                  <c:v>16.1</c:v>
                </c:pt>
                <c:pt idx="104">
                  <c:v>16.1</c:v>
                </c:pt>
                <c:pt idx="105">
                  <c:v>16.2</c:v>
                </c:pt>
                <c:pt idx="106">
                  <c:v>16.3</c:v>
                </c:pt>
                <c:pt idx="107">
                  <c:v>16.5</c:v>
                </c:pt>
                <c:pt idx="108">
                  <c:v>16.5</c:v>
                </c:pt>
                <c:pt idx="109">
                  <c:v>16.5</c:v>
                </c:pt>
                <c:pt idx="110">
                  <c:v>16.6</c:v>
                </c:pt>
                <c:pt idx="111">
                  <c:v>16.6</c:v>
                </c:pt>
                <c:pt idx="112">
                  <c:v>16.5</c:v>
                </c:pt>
                <c:pt idx="113">
                  <c:v>16.8</c:v>
                </c:pt>
                <c:pt idx="114">
                  <c:v>16.7</c:v>
                </c:pt>
                <c:pt idx="115">
                  <c:v>16.7</c:v>
                </c:pt>
                <c:pt idx="116">
                  <c:v>16.6</c:v>
                </c:pt>
                <c:pt idx="117">
                  <c:v>16.5</c:v>
                </c:pt>
                <c:pt idx="118">
                  <c:v>16.7</c:v>
                </c:pt>
                <c:pt idx="119">
                  <c:v>16.8</c:v>
                </c:pt>
                <c:pt idx="120">
                  <c:v>16.6</c:v>
                </c:pt>
                <c:pt idx="121">
                  <c:v>16.4</c:v>
                </c:pt>
                <c:pt idx="122">
                  <c:v>16.2</c:v>
                </c:pt>
                <c:pt idx="123">
                  <c:v>16.1</c:v>
                </c:pt>
                <c:pt idx="124">
                  <c:v>16.2</c:v>
                </c:pt>
                <c:pt idx="125">
                  <c:v>16.2</c:v>
                </c:pt>
                <c:pt idx="126">
                  <c:v>16.1</c:v>
                </c:pt>
                <c:pt idx="127">
                  <c:v>16.1</c:v>
                </c:pt>
                <c:pt idx="128">
                  <c:v>16.1</c:v>
                </c:pt>
                <c:pt idx="129">
                  <c:v>16.2</c:v>
                </c:pt>
                <c:pt idx="130">
                  <c:v>16.1</c:v>
                </c:pt>
                <c:pt idx="131">
                  <c:v>16.1</c:v>
                </c:pt>
                <c:pt idx="132">
                  <c:v>16.3</c:v>
                </c:pt>
                <c:pt idx="133">
                  <c:v>16.4</c:v>
                </c:pt>
                <c:pt idx="134">
                  <c:v>16.5</c:v>
                </c:pt>
                <c:pt idx="135">
                  <c:v>16.6</c:v>
                </c:pt>
                <c:pt idx="136">
                  <c:v>16.8</c:v>
                </c:pt>
                <c:pt idx="137">
                  <c:v>16.8</c:v>
                </c:pt>
                <c:pt idx="138">
                  <c:v>16.9</c:v>
                </c:pt>
                <c:pt idx="139">
                  <c:v>17</c:v>
                </c:pt>
                <c:pt idx="140">
                  <c:v>17.2</c:v>
                </c:pt>
                <c:pt idx="141">
                  <c:v>17.1</c:v>
                </c:pt>
                <c:pt idx="142">
                  <c:v>17.2</c:v>
                </c:pt>
                <c:pt idx="143">
                  <c:v>17.4</c:v>
                </c:pt>
                <c:pt idx="144">
                  <c:v>17.7</c:v>
                </c:pt>
                <c:pt idx="145">
                  <c:v>17.5</c:v>
                </c:pt>
                <c:pt idx="146">
                  <c:v>17.9</c:v>
                </c:pt>
                <c:pt idx="147">
                  <c:v>17.9</c:v>
                </c:pt>
                <c:pt idx="148">
                  <c:v>17.9</c:v>
                </c:pt>
                <c:pt idx="149">
                  <c:v>18</c:v>
                </c:pt>
                <c:pt idx="150">
                  <c:v>17.7</c:v>
                </c:pt>
                <c:pt idx="151">
                  <c:v>18</c:v>
                </c:pt>
                <c:pt idx="152">
                  <c:v>18.3</c:v>
                </c:pt>
                <c:pt idx="153">
                  <c:v>18.6</c:v>
                </c:pt>
                <c:pt idx="154">
                  <c:v>18.8</c:v>
                </c:pt>
                <c:pt idx="155">
                  <c:v>18.8</c:v>
                </c:pt>
                <c:pt idx="156">
                  <c:v>18.9</c:v>
                </c:pt>
                <c:pt idx="157">
                  <c:v>19.1</c:v>
                </c:pt>
                <c:pt idx="158">
                  <c:v>19.2</c:v>
                </c:pt>
                <c:pt idx="159">
                  <c:v>19.5</c:v>
                </c:pt>
                <c:pt idx="160">
                  <c:v>19.9</c:v>
                </c:pt>
                <c:pt idx="161">
                  <c:v>19.8</c:v>
                </c:pt>
                <c:pt idx="162">
                  <c:v>20</c:v>
                </c:pt>
                <c:pt idx="163">
                  <c:v>19.4</c:v>
                </c:pt>
                <c:pt idx="164">
                  <c:v>19.4</c:v>
                </c:pt>
                <c:pt idx="165">
                  <c:v>19.7</c:v>
                </c:pt>
                <c:pt idx="166">
                  <c:v>19.5</c:v>
                </c:pt>
                <c:pt idx="167">
                  <c:v>19.6</c:v>
                </c:pt>
                <c:pt idx="168">
                  <c:v>19.8</c:v>
                </c:pt>
                <c:pt idx="169">
                  <c:v>19.8</c:v>
                </c:pt>
                <c:pt idx="170">
                  <c:v>20</c:v>
                </c:pt>
                <c:pt idx="171">
                  <c:v>20.1</c:v>
                </c:pt>
                <c:pt idx="172">
                  <c:v>20.2</c:v>
                </c:pt>
                <c:pt idx="173">
                  <c:v>20.4</c:v>
                </c:pt>
                <c:pt idx="174">
                  <c:v>20.6</c:v>
                </c:pt>
                <c:pt idx="175">
                  <c:v>20.7</c:v>
                </c:pt>
                <c:pt idx="176">
                  <c:v>20.7</c:v>
                </c:pt>
                <c:pt idx="177">
                  <c:v>20.7</c:v>
                </c:pt>
                <c:pt idx="178">
                  <c:v>20.9</c:v>
                </c:pt>
                <c:pt idx="179">
                  <c:v>20.8</c:v>
                </c:pt>
                <c:pt idx="180">
                  <c:v>21</c:v>
                </c:pt>
                <c:pt idx="181">
                  <c:v>20.9</c:v>
                </c:pt>
                <c:pt idx="182">
                  <c:v>21</c:v>
                </c:pt>
                <c:pt idx="183">
                  <c:v>21.1</c:v>
                </c:pt>
                <c:pt idx="184">
                  <c:v>21.1</c:v>
                </c:pt>
                <c:pt idx="185">
                  <c:v>21.1</c:v>
                </c:pt>
                <c:pt idx="186">
                  <c:v>21.2</c:v>
                </c:pt>
                <c:pt idx="187">
                  <c:v>21.2</c:v>
                </c:pt>
                <c:pt idx="188">
                  <c:v>21.5</c:v>
                </c:pt>
                <c:pt idx="189">
                  <c:v>21.6</c:v>
                </c:pt>
                <c:pt idx="190">
                  <c:v>21.4</c:v>
                </c:pt>
                <c:pt idx="191">
                  <c:v>22</c:v>
                </c:pt>
                <c:pt idx="192">
                  <c:v>21.8</c:v>
                </c:pt>
                <c:pt idx="193">
                  <c:v>22.1</c:v>
                </c:pt>
                <c:pt idx="194">
                  <c:v>22.1</c:v>
                </c:pt>
                <c:pt idx="195">
                  <c:v>22</c:v>
                </c:pt>
                <c:pt idx="196">
                  <c:v>22.3</c:v>
                </c:pt>
                <c:pt idx="197">
                  <c:v>22.4</c:v>
                </c:pt>
                <c:pt idx="198">
                  <c:v>22.4</c:v>
                </c:pt>
                <c:pt idx="199">
                  <c:v>22.4</c:v>
                </c:pt>
                <c:pt idx="200">
                  <c:v>22.5</c:v>
                </c:pt>
                <c:pt idx="201">
                  <c:v>22.7</c:v>
                </c:pt>
                <c:pt idx="202">
                  <c:v>22.7</c:v>
                </c:pt>
                <c:pt idx="203">
                  <c:v>22.4</c:v>
                </c:pt>
                <c:pt idx="204">
                  <c:v>22.4</c:v>
                </c:pt>
                <c:pt idx="205">
                  <c:v>22.2</c:v>
                </c:pt>
                <c:pt idx="206">
                  <c:v>22</c:v>
                </c:pt>
                <c:pt idx="207">
                  <c:v>22.4</c:v>
                </c:pt>
                <c:pt idx="208">
                  <c:v>22.5</c:v>
                </c:pt>
                <c:pt idx="209">
                  <c:v>22.5</c:v>
                </c:pt>
                <c:pt idx="210">
                  <c:v>22.5</c:v>
                </c:pt>
                <c:pt idx="211">
                  <c:v>21.9</c:v>
                </c:pt>
                <c:pt idx="212">
                  <c:v>21.1</c:v>
                </c:pt>
                <c:pt idx="213">
                  <c:v>21.3</c:v>
                </c:pt>
                <c:pt idx="214">
                  <c:v>21.3</c:v>
                </c:pt>
                <c:pt idx="215">
                  <c:v>20.9</c:v>
                </c:pt>
                <c:pt idx="216">
                  <c:v>21.3</c:v>
                </c:pt>
                <c:pt idx="217">
                  <c:v>21.1</c:v>
                </c:pt>
                <c:pt idx="218">
                  <c:v>21.5</c:v>
                </c:pt>
                <c:pt idx="219">
                  <c:v>22.1</c:v>
                </c:pt>
                <c:pt idx="220">
                  <c:v>22.5</c:v>
                </c:pt>
                <c:pt idx="221">
                  <c:v>23</c:v>
                </c:pt>
                <c:pt idx="222">
                  <c:v>23.2</c:v>
                </c:pt>
                <c:pt idx="223">
                  <c:v>23.6</c:v>
                </c:pt>
              </c:numCache>
            </c:numRef>
          </c:xVal>
          <c:yVal>
            <c:numRef>
              <c:f>Data!$Z$320:$Z$543</c:f>
              <c:numCache>
                <c:ptCount val="224"/>
                <c:pt idx="0">
                  <c:v>3036.8146761862376</c:v>
                </c:pt>
                <c:pt idx="1">
                  <c:v>3033.2923213626923</c:v>
                </c:pt>
                <c:pt idx="2">
                  <c:v>3026.252090867226</c:v>
                </c:pt>
                <c:pt idx="3">
                  <c:v>3029.771460011664</c:v>
                </c:pt>
                <c:pt idx="4">
                  <c:v>3035.640391892123</c:v>
                </c:pt>
                <c:pt idx="5">
                  <c:v>3034.4662736332566</c:v>
                </c:pt>
                <c:pt idx="6">
                  <c:v>3022.7342126650697</c:v>
                </c:pt>
                <c:pt idx="7">
                  <c:v>3019.217824142482</c:v>
                </c:pt>
                <c:pt idx="8">
                  <c:v>3020.3897882079377</c:v>
                </c:pt>
                <c:pt idx="9">
                  <c:v>3019.217824142482</c:v>
                </c:pt>
                <c:pt idx="10">
                  <c:v>3021.561917699898</c:v>
                </c:pt>
                <c:pt idx="11">
                  <c:v>3036.8146761862376</c:v>
                </c:pt>
                <c:pt idx="12">
                  <c:v>3040.3385257498344</c:v>
                </c:pt>
                <c:pt idx="13">
                  <c:v>3020.3897882079377</c:v>
                </c:pt>
                <c:pt idx="14">
                  <c:v>2994.644709780949</c:v>
                </c:pt>
                <c:pt idx="15">
                  <c:v>2965.485499496945</c:v>
                </c:pt>
                <c:pt idx="16">
                  <c:v>2953.850424913031</c:v>
                </c:pt>
                <c:pt idx="17">
                  <c:v>2934.1081355881875</c:v>
                </c:pt>
                <c:pt idx="18">
                  <c:v>2917.884948847296</c:v>
                </c:pt>
                <c:pt idx="19">
                  <c:v>2895.9183399961375</c:v>
                </c:pt>
                <c:pt idx="20">
                  <c:v>2867.1031560676015</c:v>
                </c:pt>
                <c:pt idx="21">
                  <c:v>2854.4560833436717</c:v>
                </c:pt>
                <c:pt idx="22">
                  <c:v>2841.828243059587</c:v>
                </c:pt>
                <c:pt idx="23">
                  <c:v>2820.0616477080534</c:v>
                </c:pt>
                <c:pt idx="24">
                  <c:v>2804.059534124528</c:v>
                </c:pt>
                <c:pt idx="25">
                  <c:v>2781.2527321692787</c:v>
                </c:pt>
                <c:pt idx="26">
                  <c:v>2758.50839756684</c:v>
                </c:pt>
                <c:pt idx="27">
                  <c:v>2730.165304407812</c:v>
                </c:pt>
                <c:pt idx="28">
                  <c:v>2705.3031559792644</c:v>
                </c:pt>
                <c:pt idx="29">
                  <c:v>2692.899940272258</c:v>
                </c:pt>
                <c:pt idx="30">
                  <c:v>2676.016265112641</c:v>
                </c:pt>
                <c:pt idx="31">
                  <c:v>2660.2890797827263</c:v>
                </c:pt>
                <c:pt idx="32">
                  <c:v>2649.0735845986046</c:v>
                </c:pt>
                <c:pt idx="33">
                  <c:v>2634.5160503145635</c:v>
                </c:pt>
                <c:pt idx="34">
                  <c:v>2619.9839919734945</c:v>
                </c:pt>
                <c:pt idx="35">
                  <c:v>2604.362471751329</c:v>
                </c:pt>
                <c:pt idx="36">
                  <c:v>2590.9959475421347</c:v>
                </c:pt>
                <c:pt idx="37">
                  <c:v>2575.42881400504</c:v>
                </c:pt>
                <c:pt idx="38">
                  <c:v>2554.3485600403947</c:v>
                </c:pt>
                <c:pt idx="39">
                  <c:v>2543.275146781903</c:v>
                </c:pt>
                <c:pt idx="40">
                  <c:v>2521.1725216167565</c:v>
                </c:pt>
                <c:pt idx="41">
                  <c:v>2504.634074859378</c:v>
                </c:pt>
                <c:pt idx="42">
                  <c:v>2487.0292952494697</c:v>
                </c:pt>
                <c:pt idx="43">
                  <c:v>2470.5586425002016</c:v>
                </c:pt>
                <c:pt idx="44">
                  <c:v>2453.025880384911</c:v>
                </c:pt>
                <c:pt idx="45">
                  <c:v>2433.34567042328</c:v>
                </c:pt>
                <c:pt idx="46">
                  <c:v>2415.891220755687</c:v>
                </c:pt>
                <c:pt idx="47">
                  <c:v>2388.6918797919884</c:v>
                </c:pt>
                <c:pt idx="48">
                  <c:v>2372.414936249167</c:v>
                </c:pt>
                <c:pt idx="49">
                  <c:v>2374.58335286209</c:v>
                </c:pt>
                <c:pt idx="50">
                  <c:v>2352.9246254765862</c:v>
                </c:pt>
                <c:pt idx="51">
                  <c:v>2327.008501329219</c:v>
                </c:pt>
                <c:pt idx="52">
                  <c:v>2316.2339424385755</c:v>
                </c:pt>
                <c:pt idx="53">
                  <c:v>2303.3228985751152</c:v>
                </c:pt>
                <c:pt idx="54">
                  <c:v>2272.203835240298</c:v>
                </c:pt>
                <c:pt idx="55">
                  <c:v>2242.268095543456</c:v>
                </c:pt>
                <c:pt idx="56">
                  <c:v>2212.4398866377996</c:v>
                </c:pt>
                <c:pt idx="57">
                  <c:v>2198.6274123590297</c:v>
                </c:pt>
                <c:pt idx="58">
                  <c:v>2172.129363924833</c:v>
                </c:pt>
                <c:pt idx="59">
                  <c:v>2141.4971864947543</c:v>
                </c:pt>
                <c:pt idx="60">
                  <c:v>2129.9075804655267</c:v>
                </c:pt>
                <c:pt idx="61">
                  <c:v>2112.028126617004</c:v>
                </c:pt>
                <c:pt idx="62">
                  <c:v>2089.994759869735</c:v>
                </c:pt>
                <c:pt idx="63">
                  <c:v>2065.9298678865375</c:v>
                </c:pt>
                <c:pt idx="64">
                  <c:v>2044.0183167157</c:v>
                </c:pt>
                <c:pt idx="65">
                  <c:v>2023.2037892817484</c:v>
                </c:pt>
                <c:pt idx="66">
                  <c:v>2009.7022707253514</c:v>
                </c:pt>
                <c:pt idx="67">
                  <c:v>1994.1508246943283</c:v>
                </c:pt>
                <c:pt idx="68">
                  <c:v>1964.1670294594956</c:v>
                </c:pt>
                <c:pt idx="69">
                  <c:v>1947.6704730095482</c:v>
                </c:pt>
                <c:pt idx="70">
                  <c:v>1935.3195266989028</c:v>
                </c:pt>
                <c:pt idx="71">
                  <c:v>1934.2911099074474</c:v>
                </c:pt>
                <c:pt idx="72">
                  <c:v>1929.1509355730927</c:v>
                </c:pt>
                <c:pt idx="73">
                  <c:v>1914.775351519377</c:v>
                </c:pt>
                <c:pt idx="74">
                  <c:v>1891.2122141794523</c:v>
                </c:pt>
                <c:pt idx="75">
                  <c:v>1866.6956712229978</c:v>
                </c:pt>
                <c:pt idx="76">
                  <c:v>1848.3556484678597</c:v>
                </c:pt>
                <c:pt idx="77">
                  <c:v>1834.1191376077884</c:v>
                </c:pt>
                <c:pt idx="78">
                  <c:v>1820.921339385431</c:v>
                </c:pt>
                <c:pt idx="79">
                  <c:v>1804.706637876097</c:v>
                </c:pt>
                <c:pt idx="80">
                  <c:v>1785.492712715112</c:v>
                </c:pt>
                <c:pt idx="81">
                  <c:v>1764.3078650697278</c:v>
                </c:pt>
                <c:pt idx="82">
                  <c:v>1748.2032270580514</c:v>
                </c:pt>
                <c:pt idx="83">
                  <c:v>1736.1452122984638</c:v>
                </c:pt>
                <c:pt idx="84">
                  <c:v>1721.0972745556383</c:v>
                </c:pt>
                <c:pt idx="85">
                  <c:v>1710.0794253918384</c:v>
                </c:pt>
                <c:pt idx="86">
                  <c:v>1697.077150186605</c:v>
                </c:pt>
                <c:pt idx="87">
                  <c:v>1679.1075441485107</c:v>
                </c:pt>
                <c:pt idx="88">
                  <c:v>1666.1536364593449</c:v>
                </c:pt>
                <c:pt idx="89">
                  <c:v>1659.1868164181644</c:v>
                </c:pt>
                <c:pt idx="90">
                  <c:v>1669.1412066919668</c:v>
                </c:pt>
                <c:pt idx="91">
                  <c:v>1675.1195736686923</c:v>
                </c:pt>
                <c:pt idx="92">
                  <c:v>1670.1373023414537</c:v>
                </c:pt>
                <c:pt idx="93">
                  <c:v>1670.1373023414537</c:v>
                </c:pt>
                <c:pt idx="94">
                  <c:v>1673.1263064070824</c:v>
                </c:pt>
                <c:pt idx="95">
                  <c:v>1681.1022478266104</c:v>
                </c:pt>
                <c:pt idx="96">
                  <c:v>1690.084348617996</c:v>
                </c:pt>
                <c:pt idx="97">
                  <c:v>1691.082959811791</c:v>
                </c:pt>
                <c:pt idx="98">
                  <c:v>1693.0805425426186</c:v>
                </c:pt>
                <c:pt idx="99">
                  <c:v>1705.0761406878473</c:v>
                </c:pt>
                <c:pt idx="100">
                  <c:v>1707.0770928353602</c:v>
                </c:pt>
                <c:pt idx="101">
                  <c:v>1709.0785272562337</c:v>
                </c:pt>
                <c:pt idx="102">
                  <c:v>1714.0842247807718</c:v>
                </c:pt>
                <c:pt idx="103">
                  <c:v>1713.0828438483559</c:v>
                </c:pt>
                <c:pt idx="104">
                  <c:v>1716.087348990702</c:v>
                </c:pt>
                <c:pt idx="105">
                  <c:v>1712.0815836588024</c:v>
                </c:pt>
                <c:pt idx="106">
                  <c:v>1705.0761406878473</c:v>
                </c:pt>
                <c:pt idx="107">
                  <c:v>1695.0786059237685</c:v>
                </c:pt>
                <c:pt idx="108">
                  <c:v>1689.0858575000984</c:v>
                </c:pt>
                <c:pt idx="109">
                  <c:v>1692.0816911103686</c:v>
                </c:pt>
                <c:pt idx="110">
                  <c:v>1688.087486429223</c:v>
                </c:pt>
                <c:pt idx="111">
                  <c:v>1687.0892353765087</c:v>
                </c:pt>
                <c:pt idx="112">
                  <c:v>1685.0930932101658</c:v>
                </c:pt>
                <c:pt idx="113">
                  <c:v>1671.13351749135</c:v>
                </c:pt>
                <c:pt idx="114">
                  <c:v>1670.1373023414537</c:v>
                </c:pt>
                <c:pt idx="115">
                  <c:v>1681.1022478266104</c:v>
                </c:pt>
                <c:pt idx="116">
                  <c:v>1686.0911043131034</c:v>
                </c:pt>
                <c:pt idx="117">
                  <c:v>1681.1022478266104</c:v>
                </c:pt>
                <c:pt idx="118">
                  <c:v>1666.1536364593449</c:v>
                </c:pt>
                <c:pt idx="119">
                  <c:v>1647.2572780963535</c:v>
                </c:pt>
                <c:pt idx="120">
                  <c:v>1651.2318869418884</c:v>
                </c:pt>
                <c:pt idx="121">
                  <c:v>1666.1536364593449</c:v>
                </c:pt>
                <c:pt idx="122">
                  <c:v>1679.1075441485107</c:v>
                </c:pt>
                <c:pt idx="123">
                  <c:v>1695.0786059237685</c:v>
                </c:pt>
                <c:pt idx="124">
                  <c:v>1699.0761755626531</c:v>
                </c:pt>
                <c:pt idx="125">
                  <c:v>1700.075868740528</c:v>
                </c:pt>
                <c:pt idx="126">
                  <c:v>1707.0770928353602</c:v>
                </c:pt>
                <c:pt idx="127">
                  <c:v>1708.0777497470986</c:v>
                </c:pt>
                <c:pt idx="128">
                  <c:v>1702.0756162208731</c:v>
                </c:pt>
                <c:pt idx="129">
                  <c:v>1705.0761406878473</c:v>
                </c:pt>
                <c:pt idx="130">
                  <c:v>1714.0842247807718</c:v>
                </c:pt>
                <c:pt idx="131">
                  <c:v>1701.0756822836065</c:v>
                </c:pt>
                <c:pt idx="132">
                  <c:v>1677.1133195058806</c:v>
                </c:pt>
                <c:pt idx="133">
                  <c:v>1663.1671406990467</c:v>
                </c:pt>
                <c:pt idx="134">
                  <c:v>1650.2380563653912</c:v>
                </c:pt>
                <c:pt idx="135">
                  <c:v>1637.3290710648128</c:v>
                </c:pt>
                <c:pt idx="136">
                  <c:v>1618.4981175908852</c:v>
                </c:pt>
                <c:pt idx="137">
                  <c:v>1605.6383416172514</c:v>
                </c:pt>
                <c:pt idx="138">
                  <c:v>1591.8115878032909</c:v>
                </c:pt>
                <c:pt idx="139">
                  <c:v>1578.993041312458</c:v>
                </c:pt>
                <c:pt idx="140">
                  <c:v>1566.1942519110096</c:v>
                </c:pt>
                <c:pt idx="141">
                  <c:v>1551.450888793251</c:v>
                </c:pt>
                <c:pt idx="142">
                  <c:v>1537.7139933992075</c:v>
                </c:pt>
                <c:pt idx="143">
                  <c:v>1511.2854112929858</c:v>
                </c:pt>
                <c:pt idx="144">
                  <c:v>1490.7878424001563</c:v>
                </c:pt>
                <c:pt idx="145">
                  <c:v>1475.2045371053189</c:v>
                </c:pt>
                <c:pt idx="146">
                  <c:v>1456.7372647819266</c:v>
                </c:pt>
                <c:pt idx="147">
                  <c:v>1443.1560328751102</c:v>
                </c:pt>
                <c:pt idx="148">
                  <c:v>1424.7598175663652</c:v>
                </c:pt>
                <c:pt idx="149">
                  <c:v>1413.1621182342078</c:v>
                </c:pt>
                <c:pt idx="150">
                  <c:v>1394.8321571384781</c:v>
                </c:pt>
                <c:pt idx="151">
                  <c:v>1375.5810731204992</c:v>
                </c:pt>
                <c:pt idx="152">
                  <c:v>1353.49735986136</c:v>
                </c:pt>
                <c:pt idx="153">
                  <c:v>1330.5159299568913</c:v>
                </c:pt>
                <c:pt idx="154">
                  <c:v>1315.230235126164</c:v>
                </c:pt>
                <c:pt idx="155">
                  <c:v>1303.7844009611665</c:v>
                </c:pt>
                <c:pt idx="156">
                  <c:v>1284.7429998821056</c:v>
                </c:pt>
                <c:pt idx="157">
                  <c:v>1261.9508043142491</c:v>
                </c:pt>
                <c:pt idx="158">
                  <c:v>1249.63110244417</c:v>
                </c:pt>
                <c:pt idx="159">
                  <c:v>1228.8239241107415</c:v>
                </c:pt>
                <c:pt idx="160">
                  <c:v>1195.828671751262</c:v>
                </c:pt>
                <c:pt idx="161">
                  <c:v>1186.4254872202598</c:v>
                </c:pt>
                <c:pt idx="162">
                  <c:v>1158.2796528899858</c:v>
                </c:pt>
                <c:pt idx="163">
                  <c:v>1144.2424296701602</c:v>
                </c:pt>
                <c:pt idx="164">
                  <c:v>1119.0350701545087</c:v>
                </c:pt>
                <c:pt idx="165">
                  <c:v>1085.5438473650202</c:v>
                </c:pt>
                <c:pt idx="166">
                  <c:v>1067.9222317648848</c:v>
                </c:pt>
                <c:pt idx="167">
                  <c:v>1042.9451409075527</c:v>
                </c:pt>
                <c:pt idx="168">
                  <c:v>1015.2806465633417</c:v>
                </c:pt>
                <c:pt idx="169">
                  <c:v>981.2875470641916</c:v>
                </c:pt>
                <c:pt idx="170">
                  <c:v>962.0558893022169</c:v>
                </c:pt>
                <c:pt idx="171">
                  <c:v>941.0436242201092</c:v>
                </c:pt>
                <c:pt idx="172">
                  <c:v>923.7256797326771</c:v>
                </c:pt>
                <c:pt idx="173">
                  <c:v>895.5473928794326</c:v>
                </c:pt>
                <c:pt idx="174">
                  <c:v>881.9469890552465</c:v>
                </c:pt>
                <c:pt idx="175">
                  <c:v>867.4644017836109</c:v>
                </c:pt>
                <c:pt idx="176">
                  <c:v>861.1362038175603</c:v>
                </c:pt>
                <c:pt idx="177">
                  <c:v>850.2990716145064</c:v>
                </c:pt>
                <c:pt idx="178">
                  <c:v>830.4676542227512</c:v>
                </c:pt>
                <c:pt idx="179">
                  <c:v>816.9733366894503</c:v>
                </c:pt>
                <c:pt idx="180">
                  <c:v>803.5009124936497</c:v>
                </c:pt>
                <c:pt idx="181">
                  <c:v>801.7062396161219</c:v>
                </c:pt>
                <c:pt idx="182">
                  <c:v>789.154378102093</c:v>
                </c:pt>
                <c:pt idx="183">
                  <c:v>773.0440987769479</c:v>
                </c:pt>
                <c:pt idx="184">
                  <c:v>755.1803694569109</c:v>
                </c:pt>
                <c:pt idx="185">
                  <c:v>736.4647212003922</c:v>
                </c:pt>
                <c:pt idx="186">
                  <c:v>728.4566238909797</c:v>
                </c:pt>
                <c:pt idx="187">
                  <c:v>710.6884532688573</c:v>
                </c:pt>
                <c:pt idx="188">
                  <c:v>694.7295411717125</c:v>
                </c:pt>
                <c:pt idx="189">
                  <c:v>684.1072802132016</c:v>
                </c:pt>
                <c:pt idx="190">
                  <c:v>676.1494919932634</c:v>
                </c:pt>
                <c:pt idx="191">
                  <c:v>654.965931086861</c:v>
                </c:pt>
                <c:pt idx="192">
                  <c:v>645.2748297702749</c:v>
                </c:pt>
                <c:pt idx="193">
                  <c:v>631.1988414488948</c:v>
                </c:pt>
                <c:pt idx="194">
                  <c:v>620.6574863398702</c:v>
                </c:pt>
                <c:pt idx="195">
                  <c:v>611.0063187795964</c:v>
                </c:pt>
                <c:pt idx="196">
                  <c:v>594.3624948556093</c:v>
                </c:pt>
                <c:pt idx="197">
                  <c:v>587.3645368963167</c:v>
                </c:pt>
                <c:pt idx="198">
                  <c:v>577.7519638584702</c:v>
                </c:pt>
                <c:pt idx="199">
                  <c:v>564.661816585733</c:v>
                </c:pt>
                <c:pt idx="200">
                  <c:v>555.0754729601302</c:v>
                </c:pt>
                <c:pt idx="201">
                  <c:v>542.8906558479504</c:v>
                </c:pt>
                <c:pt idx="202">
                  <c:v>537.6740596935629</c:v>
                </c:pt>
                <c:pt idx="203">
                  <c:v>555.0754729601302</c:v>
                </c:pt>
                <c:pt idx="204">
                  <c:v>562.0462615096686</c:v>
                </c:pt>
                <c:pt idx="205">
                  <c:v>570.7679841599952</c:v>
                </c:pt>
                <c:pt idx="206">
                  <c:v>576.8786451037083</c:v>
                </c:pt>
                <c:pt idx="207">
                  <c:v>563.7898733527162</c:v>
                </c:pt>
                <c:pt idx="208">
                  <c:v>563.7898733527162</c:v>
                </c:pt>
                <c:pt idx="209">
                  <c:v>545.5001833523766</c:v>
                </c:pt>
                <c:pt idx="210">
                  <c:v>544.6302497313404</c:v>
                </c:pt>
                <c:pt idx="211">
                  <c:v>519.4417371605837</c:v>
                </c:pt>
                <c:pt idx="212">
                  <c:v>496.0588477418639</c:v>
                </c:pt>
                <c:pt idx="213">
                  <c:v>465.8453627738774</c:v>
                </c:pt>
                <c:pt idx="214">
                  <c:v>440.8943426249588</c:v>
                </c:pt>
                <c:pt idx="215">
                  <c:v>428.87580240973165</c:v>
                </c:pt>
                <c:pt idx="216">
                  <c:v>412.5926993989749</c:v>
                </c:pt>
                <c:pt idx="217">
                  <c:v>404.89078074017567</c:v>
                </c:pt>
                <c:pt idx="218">
                  <c:v>381.82779342695255</c:v>
                </c:pt>
                <c:pt idx="219">
                  <c:v>356.27715366248947</c:v>
                </c:pt>
                <c:pt idx="220">
                  <c:v>325.7198004240149</c:v>
                </c:pt>
                <c:pt idx="221">
                  <c:v>291.0547797370323</c:v>
                </c:pt>
                <c:pt idx="222">
                  <c:v>267.4639929275344</c:v>
                </c:pt>
                <c:pt idx="223">
                  <c:v>251.4940425558637</c:v>
                </c:pt>
              </c:numCache>
            </c:numRef>
          </c:yVal>
          <c:smooth val="0"/>
        </c:ser>
        <c:axId val="43564145"/>
        <c:axId val="56532986"/>
      </c:scatterChart>
      <c:valAx>
        <c:axId val="435641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6532986"/>
        <c:crosses val="autoZero"/>
        <c:crossBetween val="midCat"/>
        <c:dispUnits/>
      </c:valAx>
      <c:valAx>
        <c:axId val="565329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356414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2000:  W45 Profile 1301-1338 UT 6/9/2000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07625"/>
          <c:w val="0.88925"/>
          <c:h val="0.8865"/>
        </c:manualLayout>
      </c:layout>
      <c:scatterChart>
        <c:scatterStyle val="lineMarker"/>
        <c:varyColors val="0"/>
        <c:ser>
          <c:idx val="0"/>
          <c:order val="0"/>
          <c:tx>
            <c:v>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Data!$Q$320:$Q$543</c:f>
              <c:numCache>
                <c:ptCount val="224"/>
                <c:pt idx="0">
                  <c:v>73.7</c:v>
                </c:pt>
                <c:pt idx="1">
                  <c:v>70.8</c:v>
                </c:pt>
                <c:pt idx="2">
                  <c:v>72.9</c:v>
                </c:pt>
                <c:pt idx="3">
                  <c:v>76</c:v>
                </c:pt>
                <c:pt idx="4">
                  <c:v>67.9</c:v>
                </c:pt>
                <c:pt idx="5">
                  <c:v>68.4</c:v>
                </c:pt>
                <c:pt idx="6">
                  <c:v>70.4</c:v>
                </c:pt>
                <c:pt idx="7">
                  <c:v>68</c:v>
                </c:pt>
                <c:pt idx="8">
                  <c:v>65.9</c:v>
                </c:pt>
                <c:pt idx="9">
                  <c:v>69.4</c:v>
                </c:pt>
                <c:pt idx="10">
                  <c:v>70.4</c:v>
                </c:pt>
                <c:pt idx="11">
                  <c:v>65.3</c:v>
                </c:pt>
                <c:pt idx="12">
                  <c:v>65.5</c:v>
                </c:pt>
                <c:pt idx="13">
                  <c:v>65.9</c:v>
                </c:pt>
                <c:pt idx="14">
                  <c:v>68</c:v>
                </c:pt>
                <c:pt idx="15">
                  <c:v>69.4</c:v>
                </c:pt>
                <c:pt idx="16">
                  <c:v>66.4</c:v>
                </c:pt>
                <c:pt idx="17">
                  <c:v>65.4</c:v>
                </c:pt>
                <c:pt idx="18">
                  <c:v>65.9</c:v>
                </c:pt>
                <c:pt idx="19">
                  <c:v>66.9</c:v>
                </c:pt>
                <c:pt idx="20">
                  <c:v>66.2</c:v>
                </c:pt>
                <c:pt idx="21">
                  <c:v>71.2</c:v>
                </c:pt>
                <c:pt idx="22">
                  <c:v>69.8</c:v>
                </c:pt>
                <c:pt idx="23">
                  <c:v>62.1</c:v>
                </c:pt>
                <c:pt idx="24">
                  <c:v>57.8</c:v>
                </c:pt>
                <c:pt idx="25">
                  <c:v>58.4</c:v>
                </c:pt>
                <c:pt idx="26">
                  <c:v>56.8</c:v>
                </c:pt>
                <c:pt idx="27">
                  <c:v>56.6</c:v>
                </c:pt>
                <c:pt idx="28">
                  <c:v>52.6</c:v>
                </c:pt>
                <c:pt idx="29">
                  <c:v>56.9</c:v>
                </c:pt>
                <c:pt idx="30">
                  <c:v>52.4</c:v>
                </c:pt>
                <c:pt idx="31">
                  <c:v>54.4</c:v>
                </c:pt>
                <c:pt idx="32">
                  <c:v>52.6</c:v>
                </c:pt>
                <c:pt idx="33">
                  <c:v>55.4</c:v>
                </c:pt>
                <c:pt idx="34">
                  <c:v>55.1</c:v>
                </c:pt>
                <c:pt idx="35">
                  <c:v>54.2</c:v>
                </c:pt>
                <c:pt idx="36">
                  <c:v>50.5</c:v>
                </c:pt>
                <c:pt idx="37">
                  <c:v>48.6</c:v>
                </c:pt>
                <c:pt idx="38">
                  <c:v>54.1</c:v>
                </c:pt>
                <c:pt idx="39">
                  <c:v>52.9</c:v>
                </c:pt>
                <c:pt idx="40">
                  <c:v>53.4</c:v>
                </c:pt>
                <c:pt idx="41">
                  <c:v>57.1</c:v>
                </c:pt>
                <c:pt idx="42">
                  <c:v>53.9</c:v>
                </c:pt>
                <c:pt idx="43">
                  <c:v>53.1</c:v>
                </c:pt>
                <c:pt idx="44">
                  <c:v>53.1</c:v>
                </c:pt>
                <c:pt idx="45">
                  <c:v>52.9</c:v>
                </c:pt>
                <c:pt idx="46">
                  <c:v>49.7</c:v>
                </c:pt>
                <c:pt idx="47">
                  <c:v>49.6</c:v>
                </c:pt>
                <c:pt idx="48">
                  <c:v>49.9</c:v>
                </c:pt>
                <c:pt idx="49">
                  <c:v>49.9</c:v>
                </c:pt>
                <c:pt idx="50">
                  <c:v>47</c:v>
                </c:pt>
                <c:pt idx="51">
                  <c:v>45.6</c:v>
                </c:pt>
                <c:pt idx="52">
                  <c:v>45.1</c:v>
                </c:pt>
                <c:pt idx="53">
                  <c:v>47.6</c:v>
                </c:pt>
                <c:pt idx="54">
                  <c:v>46.6</c:v>
                </c:pt>
                <c:pt idx="55">
                  <c:v>50.4</c:v>
                </c:pt>
                <c:pt idx="56">
                  <c:v>50</c:v>
                </c:pt>
                <c:pt idx="57">
                  <c:v>52.7</c:v>
                </c:pt>
                <c:pt idx="58">
                  <c:v>51.6</c:v>
                </c:pt>
                <c:pt idx="59">
                  <c:v>53.6</c:v>
                </c:pt>
                <c:pt idx="60">
                  <c:v>52.9</c:v>
                </c:pt>
                <c:pt idx="61">
                  <c:v>54</c:v>
                </c:pt>
                <c:pt idx="62">
                  <c:v>53.1</c:v>
                </c:pt>
                <c:pt idx="63">
                  <c:v>58.9</c:v>
                </c:pt>
                <c:pt idx="64">
                  <c:v>60.5</c:v>
                </c:pt>
                <c:pt idx="65">
                  <c:v>63.7</c:v>
                </c:pt>
                <c:pt idx="66">
                  <c:v>60.1</c:v>
                </c:pt>
                <c:pt idx="67">
                  <c:v>62.5</c:v>
                </c:pt>
                <c:pt idx="68">
                  <c:v>59.9</c:v>
                </c:pt>
                <c:pt idx="69">
                  <c:v>63.9</c:v>
                </c:pt>
                <c:pt idx="70">
                  <c:v>62.9</c:v>
                </c:pt>
                <c:pt idx="71">
                  <c:v>65.2</c:v>
                </c:pt>
                <c:pt idx="72">
                  <c:v>62.4</c:v>
                </c:pt>
                <c:pt idx="73">
                  <c:v>68.9</c:v>
                </c:pt>
                <c:pt idx="74">
                  <c:v>70.4</c:v>
                </c:pt>
                <c:pt idx="75">
                  <c:v>71.1</c:v>
                </c:pt>
                <c:pt idx="76">
                  <c:v>68.1</c:v>
                </c:pt>
                <c:pt idx="77">
                  <c:v>68.9</c:v>
                </c:pt>
                <c:pt idx="78">
                  <c:v>65.3</c:v>
                </c:pt>
                <c:pt idx="79">
                  <c:v>69.5</c:v>
                </c:pt>
                <c:pt idx="80">
                  <c:v>71.9</c:v>
                </c:pt>
                <c:pt idx="81">
                  <c:v>76.1</c:v>
                </c:pt>
                <c:pt idx="82">
                  <c:v>76</c:v>
                </c:pt>
                <c:pt idx="83">
                  <c:v>77.4</c:v>
                </c:pt>
                <c:pt idx="84">
                  <c:v>76.4</c:v>
                </c:pt>
                <c:pt idx="85">
                  <c:v>79.3</c:v>
                </c:pt>
                <c:pt idx="86">
                  <c:v>77.9</c:v>
                </c:pt>
                <c:pt idx="87">
                  <c:v>81.9</c:v>
                </c:pt>
                <c:pt idx="88">
                  <c:v>80.9</c:v>
                </c:pt>
                <c:pt idx="89">
                  <c:v>79.4</c:v>
                </c:pt>
                <c:pt idx="90">
                  <c:v>82.4</c:v>
                </c:pt>
                <c:pt idx="91">
                  <c:v>81.6</c:v>
                </c:pt>
                <c:pt idx="92">
                  <c:v>81.5</c:v>
                </c:pt>
                <c:pt idx="93">
                  <c:v>84.4</c:v>
                </c:pt>
                <c:pt idx="94">
                  <c:v>81.6</c:v>
                </c:pt>
                <c:pt idx="95">
                  <c:v>80.9</c:v>
                </c:pt>
                <c:pt idx="96">
                  <c:v>81.1</c:v>
                </c:pt>
                <c:pt idx="97">
                  <c:v>83.5</c:v>
                </c:pt>
                <c:pt idx="98">
                  <c:v>82.4</c:v>
                </c:pt>
                <c:pt idx="99">
                  <c:v>84.8</c:v>
                </c:pt>
                <c:pt idx="100">
                  <c:v>81.9</c:v>
                </c:pt>
                <c:pt idx="101">
                  <c:v>82</c:v>
                </c:pt>
                <c:pt idx="102">
                  <c:v>80.2</c:v>
                </c:pt>
                <c:pt idx="103">
                  <c:v>81.7</c:v>
                </c:pt>
                <c:pt idx="104">
                  <c:v>81</c:v>
                </c:pt>
                <c:pt idx="105">
                  <c:v>82.1</c:v>
                </c:pt>
                <c:pt idx="106">
                  <c:v>81.1</c:v>
                </c:pt>
                <c:pt idx="107">
                  <c:v>80.1</c:v>
                </c:pt>
                <c:pt idx="108">
                  <c:v>80.8</c:v>
                </c:pt>
                <c:pt idx="109">
                  <c:v>81.8</c:v>
                </c:pt>
                <c:pt idx="110">
                  <c:v>81.5</c:v>
                </c:pt>
                <c:pt idx="111">
                  <c:v>78</c:v>
                </c:pt>
                <c:pt idx="112">
                  <c:v>81.4</c:v>
                </c:pt>
                <c:pt idx="113">
                  <c:v>80.7</c:v>
                </c:pt>
                <c:pt idx="114">
                  <c:v>81.8</c:v>
                </c:pt>
                <c:pt idx="115">
                  <c:v>80.3</c:v>
                </c:pt>
                <c:pt idx="116">
                  <c:v>82.9</c:v>
                </c:pt>
                <c:pt idx="117">
                  <c:v>81</c:v>
                </c:pt>
                <c:pt idx="118">
                  <c:v>81.4</c:v>
                </c:pt>
                <c:pt idx="119">
                  <c:v>80.6</c:v>
                </c:pt>
                <c:pt idx="120">
                  <c:v>82</c:v>
                </c:pt>
                <c:pt idx="121">
                  <c:v>82</c:v>
                </c:pt>
                <c:pt idx="122">
                  <c:v>85.9</c:v>
                </c:pt>
                <c:pt idx="123">
                  <c:v>84.9</c:v>
                </c:pt>
                <c:pt idx="124">
                  <c:v>86</c:v>
                </c:pt>
                <c:pt idx="125">
                  <c:v>83</c:v>
                </c:pt>
                <c:pt idx="126">
                  <c:v>84</c:v>
                </c:pt>
                <c:pt idx="127">
                  <c:v>84.8</c:v>
                </c:pt>
                <c:pt idx="128">
                  <c:v>86.3</c:v>
                </c:pt>
                <c:pt idx="129">
                  <c:v>86</c:v>
                </c:pt>
                <c:pt idx="130">
                  <c:v>86</c:v>
                </c:pt>
                <c:pt idx="131">
                  <c:v>86</c:v>
                </c:pt>
                <c:pt idx="132">
                  <c:v>86.7</c:v>
                </c:pt>
                <c:pt idx="133">
                  <c:v>85.3</c:v>
                </c:pt>
                <c:pt idx="134">
                  <c:v>84.9</c:v>
                </c:pt>
                <c:pt idx="135">
                  <c:v>85.4</c:v>
                </c:pt>
                <c:pt idx="136">
                  <c:v>84.4</c:v>
                </c:pt>
                <c:pt idx="137">
                  <c:v>84.9</c:v>
                </c:pt>
                <c:pt idx="138">
                  <c:v>85.4</c:v>
                </c:pt>
                <c:pt idx="139">
                  <c:v>84.4</c:v>
                </c:pt>
                <c:pt idx="140">
                  <c:v>84.4</c:v>
                </c:pt>
                <c:pt idx="141">
                  <c:v>82.8</c:v>
                </c:pt>
                <c:pt idx="142">
                  <c:v>83.4</c:v>
                </c:pt>
                <c:pt idx="143">
                  <c:v>82.7</c:v>
                </c:pt>
                <c:pt idx="144">
                  <c:v>84.4</c:v>
                </c:pt>
                <c:pt idx="145">
                  <c:v>85.9</c:v>
                </c:pt>
                <c:pt idx="146">
                  <c:v>86.4</c:v>
                </c:pt>
                <c:pt idx="147">
                  <c:v>83.9</c:v>
                </c:pt>
                <c:pt idx="148">
                  <c:v>86.1</c:v>
                </c:pt>
                <c:pt idx="149">
                  <c:v>81.9</c:v>
                </c:pt>
                <c:pt idx="150">
                  <c:v>87.9</c:v>
                </c:pt>
                <c:pt idx="151">
                  <c:v>85.7</c:v>
                </c:pt>
                <c:pt idx="152">
                  <c:v>87.9</c:v>
                </c:pt>
                <c:pt idx="153">
                  <c:v>88.2</c:v>
                </c:pt>
                <c:pt idx="154">
                  <c:v>88.4</c:v>
                </c:pt>
                <c:pt idx="155">
                  <c:v>87.5</c:v>
                </c:pt>
                <c:pt idx="156">
                  <c:v>84.5</c:v>
                </c:pt>
                <c:pt idx="157">
                  <c:v>87.9</c:v>
                </c:pt>
                <c:pt idx="158">
                  <c:v>92.8</c:v>
                </c:pt>
                <c:pt idx="159">
                  <c:v>87.9</c:v>
                </c:pt>
                <c:pt idx="160">
                  <c:v>89.4</c:v>
                </c:pt>
                <c:pt idx="161">
                  <c:v>89.2</c:v>
                </c:pt>
                <c:pt idx="162">
                  <c:v>90.6</c:v>
                </c:pt>
                <c:pt idx="163">
                  <c:v>89.7</c:v>
                </c:pt>
                <c:pt idx="164">
                  <c:v>90.9</c:v>
                </c:pt>
                <c:pt idx="165">
                  <c:v>89.9</c:v>
                </c:pt>
                <c:pt idx="166">
                  <c:v>90.4</c:v>
                </c:pt>
                <c:pt idx="167">
                  <c:v>90.2</c:v>
                </c:pt>
                <c:pt idx="168">
                  <c:v>91.8</c:v>
                </c:pt>
                <c:pt idx="169">
                  <c:v>90.5</c:v>
                </c:pt>
                <c:pt idx="170">
                  <c:v>88.4</c:v>
                </c:pt>
                <c:pt idx="171">
                  <c:v>85.9</c:v>
                </c:pt>
                <c:pt idx="172">
                  <c:v>86.4</c:v>
                </c:pt>
                <c:pt idx="173">
                  <c:v>89.4</c:v>
                </c:pt>
                <c:pt idx="174">
                  <c:v>89.9</c:v>
                </c:pt>
                <c:pt idx="175">
                  <c:v>88.4</c:v>
                </c:pt>
                <c:pt idx="176">
                  <c:v>89.7</c:v>
                </c:pt>
                <c:pt idx="177">
                  <c:v>87.9</c:v>
                </c:pt>
                <c:pt idx="178">
                  <c:v>90.3</c:v>
                </c:pt>
                <c:pt idx="179">
                  <c:v>88.9</c:v>
                </c:pt>
                <c:pt idx="180">
                  <c:v>87.8</c:v>
                </c:pt>
                <c:pt idx="181">
                  <c:v>86.4</c:v>
                </c:pt>
                <c:pt idx="182">
                  <c:v>87.8</c:v>
                </c:pt>
                <c:pt idx="183">
                  <c:v>86.5</c:v>
                </c:pt>
                <c:pt idx="184">
                  <c:v>86.9</c:v>
                </c:pt>
                <c:pt idx="185">
                  <c:v>84.4</c:v>
                </c:pt>
                <c:pt idx="186">
                  <c:v>84.9</c:v>
                </c:pt>
                <c:pt idx="187">
                  <c:v>83.8</c:v>
                </c:pt>
                <c:pt idx="188">
                  <c:v>85.9</c:v>
                </c:pt>
                <c:pt idx="189">
                  <c:v>84.9</c:v>
                </c:pt>
                <c:pt idx="190">
                  <c:v>86.4</c:v>
                </c:pt>
                <c:pt idx="191">
                  <c:v>85.4</c:v>
                </c:pt>
                <c:pt idx="192">
                  <c:v>86.7</c:v>
                </c:pt>
                <c:pt idx="193">
                  <c:v>85.6</c:v>
                </c:pt>
                <c:pt idx="194">
                  <c:v>86.9</c:v>
                </c:pt>
                <c:pt idx="195">
                  <c:v>85.6</c:v>
                </c:pt>
                <c:pt idx="196">
                  <c:v>86.4</c:v>
                </c:pt>
                <c:pt idx="197">
                  <c:v>84</c:v>
                </c:pt>
                <c:pt idx="198">
                  <c:v>85.5</c:v>
                </c:pt>
                <c:pt idx="199">
                  <c:v>83.5</c:v>
                </c:pt>
                <c:pt idx="200">
                  <c:v>84.4</c:v>
                </c:pt>
                <c:pt idx="201">
                  <c:v>83.6</c:v>
                </c:pt>
                <c:pt idx="202">
                  <c:v>83.5</c:v>
                </c:pt>
                <c:pt idx="203">
                  <c:v>82.5</c:v>
                </c:pt>
                <c:pt idx="204">
                  <c:v>80.9</c:v>
                </c:pt>
                <c:pt idx="205">
                  <c:v>75.4</c:v>
                </c:pt>
                <c:pt idx="206">
                  <c:v>75.8</c:v>
                </c:pt>
                <c:pt idx="207">
                  <c:v>74.9</c:v>
                </c:pt>
                <c:pt idx="208">
                  <c:v>78</c:v>
                </c:pt>
                <c:pt idx="209">
                  <c:v>76.4</c:v>
                </c:pt>
                <c:pt idx="210">
                  <c:v>75</c:v>
                </c:pt>
                <c:pt idx="211">
                  <c:v>71.5</c:v>
                </c:pt>
                <c:pt idx="212">
                  <c:v>75.6</c:v>
                </c:pt>
                <c:pt idx="213">
                  <c:v>76.6</c:v>
                </c:pt>
                <c:pt idx="214">
                  <c:v>77.7</c:v>
                </c:pt>
                <c:pt idx="215">
                  <c:v>73.1</c:v>
                </c:pt>
                <c:pt idx="216">
                  <c:v>69.9</c:v>
                </c:pt>
                <c:pt idx="217">
                  <c:v>65</c:v>
                </c:pt>
                <c:pt idx="218">
                  <c:v>68.1</c:v>
                </c:pt>
                <c:pt idx="219">
                  <c:v>62.9</c:v>
                </c:pt>
                <c:pt idx="220">
                  <c:v>64.6</c:v>
                </c:pt>
                <c:pt idx="221">
                  <c:v>61.7</c:v>
                </c:pt>
                <c:pt idx="222">
                  <c:v>64</c:v>
                </c:pt>
                <c:pt idx="223">
                  <c:v>61.9</c:v>
                </c:pt>
              </c:numCache>
            </c:numRef>
          </c:xVal>
          <c:yVal>
            <c:numRef>
              <c:f>Data!$Z$320:$Z$543</c:f>
              <c:numCache>
                <c:ptCount val="224"/>
                <c:pt idx="0">
                  <c:v>3036.8146761862376</c:v>
                </c:pt>
                <c:pt idx="1">
                  <c:v>3033.2923213626923</c:v>
                </c:pt>
                <c:pt idx="2">
                  <c:v>3026.252090867226</c:v>
                </c:pt>
                <c:pt idx="3">
                  <c:v>3029.771460011664</c:v>
                </c:pt>
                <c:pt idx="4">
                  <c:v>3035.640391892123</c:v>
                </c:pt>
                <c:pt idx="5">
                  <c:v>3034.4662736332566</c:v>
                </c:pt>
                <c:pt idx="6">
                  <c:v>3022.7342126650697</c:v>
                </c:pt>
                <c:pt idx="7">
                  <c:v>3019.217824142482</c:v>
                </c:pt>
                <c:pt idx="8">
                  <c:v>3020.3897882079377</c:v>
                </c:pt>
                <c:pt idx="9">
                  <c:v>3019.217824142482</c:v>
                </c:pt>
                <c:pt idx="10">
                  <c:v>3021.561917699898</c:v>
                </c:pt>
                <c:pt idx="11">
                  <c:v>3036.8146761862376</c:v>
                </c:pt>
                <c:pt idx="12">
                  <c:v>3040.3385257498344</c:v>
                </c:pt>
                <c:pt idx="13">
                  <c:v>3020.3897882079377</c:v>
                </c:pt>
                <c:pt idx="14">
                  <c:v>2994.644709780949</c:v>
                </c:pt>
                <c:pt idx="15">
                  <c:v>2965.485499496945</c:v>
                </c:pt>
                <c:pt idx="16">
                  <c:v>2953.850424913031</c:v>
                </c:pt>
                <c:pt idx="17">
                  <c:v>2934.1081355881875</c:v>
                </c:pt>
                <c:pt idx="18">
                  <c:v>2917.884948847296</c:v>
                </c:pt>
                <c:pt idx="19">
                  <c:v>2895.9183399961375</c:v>
                </c:pt>
                <c:pt idx="20">
                  <c:v>2867.1031560676015</c:v>
                </c:pt>
                <c:pt idx="21">
                  <c:v>2854.4560833436717</c:v>
                </c:pt>
                <c:pt idx="22">
                  <c:v>2841.828243059587</c:v>
                </c:pt>
                <c:pt idx="23">
                  <c:v>2820.0616477080534</c:v>
                </c:pt>
                <c:pt idx="24">
                  <c:v>2804.059534124528</c:v>
                </c:pt>
                <c:pt idx="25">
                  <c:v>2781.2527321692787</c:v>
                </c:pt>
                <c:pt idx="26">
                  <c:v>2758.50839756684</c:v>
                </c:pt>
                <c:pt idx="27">
                  <c:v>2730.165304407812</c:v>
                </c:pt>
                <c:pt idx="28">
                  <c:v>2705.3031559792644</c:v>
                </c:pt>
                <c:pt idx="29">
                  <c:v>2692.899940272258</c:v>
                </c:pt>
                <c:pt idx="30">
                  <c:v>2676.016265112641</c:v>
                </c:pt>
                <c:pt idx="31">
                  <c:v>2660.2890797827263</c:v>
                </c:pt>
                <c:pt idx="32">
                  <c:v>2649.0735845986046</c:v>
                </c:pt>
                <c:pt idx="33">
                  <c:v>2634.5160503145635</c:v>
                </c:pt>
                <c:pt idx="34">
                  <c:v>2619.9839919734945</c:v>
                </c:pt>
                <c:pt idx="35">
                  <c:v>2604.362471751329</c:v>
                </c:pt>
                <c:pt idx="36">
                  <c:v>2590.9959475421347</c:v>
                </c:pt>
                <c:pt idx="37">
                  <c:v>2575.42881400504</c:v>
                </c:pt>
                <c:pt idx="38">
                  <c:v>2554.3485600403947</c:v>
                </c:pt>
                <c:pt idx="39">
                  <c:v>2543.275146781903</c:v>
                </c:pt>
                <c:pt idx="40">
                  <c:v>2521.1725216167565</c:v>
                </c:pt>
                <c:pt idx="41">
                  <c:v>2504.634074859378</c:v>
                </c:pt>
                <c:pt idx="42">
                  <c:v>2487.0292952494697</c:v>
                </c:pt>
                <c:pt idx="43">
                  <c:v>2470.5586425002016</c:v>
                </c:pt>
                <c:pt idx="44">
                  <c:v>2453.025880384911</c:v>
                </c:pt>
                <c:pt idx="45">
                  <c:v>2433.34567042328</c:v>
                </c:pt>
                <c:pt idx="46">
                  <c:v>2415.891220755687</c:v>
                </c:pt>
                <c:pt idx="47">
                  <c:v>2388.6918797919884</c:v>
                </c:pt>
                <c:pt idx="48">
                  <c:v>2372.414936249167</c:v>
                </c:pt>
                <c:pt idx="49">
                  <c:v>2374.58335286209</c:v>
                </c:pt>
                <c:pt idx="50">
                  <c:v>2352.9246254765862</c:v>
                </c:pt>
                <c:pt idx="51">
                  <c:v>2327.008501329219</c:v>
                </c:pt>
                <c:pt idx="52">
                  <c:v>2316.2339424385755</c:v>
                </c:pt>
                <c:pt idx="53">
                  <c:v>2303.3228985751152</c:v>
                </c:pt>
                <c:pt idx="54">
                  <c:v>2272.203835240298</c:v>
                </c:pt>
                <c:pt idx="55">
                  <c:v>2242.268095543456</c:v>
                </c:pt>
                <c:pt idx="56">
                  <c:v>2212.4398866377996</c:v>
                </c:pt>
                <c:pt idx="57">
                  <c:v>2198.6274123590297</c:v>
                </c:pt>
                <c:pt idx="58">
                  <c:v>2172.129363924833</c:v>
                </c:pt>
                <c:pt idx="59">
                  <c:v>2141.4971864947543</c:v>
                </c:pt>
                <c:pt idx="60">
                  <c:v>2129.9075804655267</c:v>
                </c:pt>
                <c:pt idx="61">
                  <c:v>2112.028126617004</c:v>
                </c:pt>
                <c:pt idx="62">
                  <c:v>2089.994759869735</c:v>
                </c:pt>
                <c:pt idx="63">
                  <c:v>2065.9298678865375</c:v>
                </c:pt>
                <c:pt idx="64">
                  <c:v>2044.0183167157</c:v>
                </c:pt>
                <c:pt idx="65">
                  <c:v>2023.2037892817484</c:v>
                </c:pt>
                <c:pt idx="66">
                  <c:v>2009.7022707253514</c:v>
                </c:pt>
                <c:pt idx="67">
                  <c:v>1994.1508246943283</c:v>
                </c:pt>
                <c:pt idx="68">
                  <c:v>1964.1670294594956</c:v>
                </c:pt>
                <c:pt idx="69">
                  <c:v>1947.6704730095482</c:v>
                </c:pt>
                <c:pt idx="70">
                  <c:v>1935.3195266989028</c:v>
                </c:pt>
                <c:pt idx="71">
                  <c:v>1934.2911099074474</c:v>
                </c:pt>
                <c:pt idx="72">
                  <c:v>1929.1509355730927</c:v>
                </c:pt>
                <c:pt idx="73">
                  <c:v>1914.775351519377</c:v>
                </c:pt>
                <c:pt idx="74">
                  <c:v>1891.2122141794523</c:v>
                </c:pt>
                <c:pt idx="75">
                  <c:v>1866.6956712229978</c:v>
                </c:pt>
                <c:pt idx="76">
                  <c:v>1848.3556484678597</c:v>
                </c:pt>
                <c:pt idx="77">
                  <c:v>1834.1191376077884</c:v>
                </c:pt>
                <c:pt idx="78">
                  <c:v>1820.921339385431</c:v>
                </c:pt>
                <c:pt idx="79">
                  <c:v>1804.706637876097</c:v>
                </c:pt>
                <c:pt idx="80">
                  <c:v>1785.492712715112</c:v>
                </c:pt>
                <c:pt idx="81">
                  <c:v>1764.3078650697278</c:v>
                </c:pt>
                <c:pt idx="82">
                  <c:v>1748.2032270580514</c:v>
                </c:pt>
                <c:pt idx="83">
                  <c:v>1736.1452122984638</c:v>
                </c:pt>
                <c:pt idx="84">
                  <c:v>1721.0972745556383</c:v>
                </c:pt>
                <c:pt idx="85">
                  <c:v>1710.0794253918384</c:v>
                </c:pt>
                <c:pt idx="86">
                  <c:v>1697.077150186605</c:v>
                </c:pt>
                <c:pt idx="87">
                  <c:v>1679.1075441485107</c:v>
                </c:pt>
                <c:pt idx="88">
                  <c:v>1666.1536364593449</c:v>
                </c:pt>
                <c:pt idx="89">
                  <c:v>1659.1868164181644</c:v>
                </c:pt>
                <c:pt idx="90">
                  <c:v>1669.1412066919668</c:v>
                </c:pt>
                <c:pt idx="91">
                  <c:v>1675.1195736686923</c:v>
                </c:pt>
                <c:pt idx="92">
                  <c:v>1670.1373023414537</c:v>
                </c:pt>
                <c:pt idx="93">
                  <c:v>1670.1373023414537</c:v>
                </c:pt>
                <c:pt idx="94">
                  <c:v>1673.1263064070824</c:v>
                </c:pt>
                <c:pt idx="95">
                  <c:v>1681.1022478266104</c:v>
                </c:pt>
                <c:pt idx="96">
                  <c:v>1690.084348617996</c:v>
                </c:pt>
                <c:pt idx="97">
                  <c:v>1691.082959811791</c:v>
                </c:pt>
                <c:pt idx="98">
                  <c:v>1693.0805425426186</c:v>
                </c:pt>
                <c:pt idx="99">
                  <c:v>1705.0761406878473</c:v>
                </c:pt>
                <c:pt idx="100">
                  <c:v>1707.0770928353602</c:v>
                </c:pt>
                <c:pt idx="101">
                  <c:v>1709.0785272562337</c:v>
                </c:pt>
                <c:pt idx="102">
                  <c:v>1714.0842247807718</c:v>
                </c:pt>
                <c:pt idx="103">
                  <c:v>1713.0828438483559</c:v>
                </c:pt>
                <c:pt idx="104">
                  <c:v>1716.087348990702</c:v>
                </c:pt>
                <c:pt idx="105">
                  <c:v>1712.0815836588024</c:v>
                </c:pt>
                <c:pt idx="106">
                  <c:v>1705.0761406878473</c:v>
                </c:pt>
                <c:pt idx="107">
                  <c:v>1695.0786059237685</c:v>
                </c:pt>
                <c:pt idx="108">
                  <c:v>1689.0858575000984</c:v>
                </c:pt>
                <c:pt idx="109">
                  <c:v>1692.0816911103686</c:v>
                </c:pt>
                <c:pt idx="110">
                  <c:v>1688.087486429223</c:v>
                </c:pt>
                <c:pt idx="111">
                  <c:v>1687.0892353765087</c:v>
                </c:pt>
                <c:pt idx="112">
                  <c:v>1685.0930932101658</c:v>
                </c:pt>
                <c:pt idx="113">
                  <c:v>1671.13351749135</c:v>
                </c:pt>
                <c:pt idx="114">
                  <c:v>1670.1373023414537</c:v>
                </c:pt>
                <c:pt idx="115">
                  <c:v>1681.1022478266104</c:v>
                </c:pt>
                <c:pt idx="116">
                  <c:v>1686.0911043131034</c:v>
                </c:pt>
                <c:pt idx="117">
                  <c:v>1681.1022478266104</c:v>
                </c:pt>
                <c:pt idx="118">
                  <c:v>1666.1536364593449</c:v>
                </c:pt>
                <c:pt idx="119">
                  <c:v>1647.2572780963535</c:v>
                </c:pt>
                <c:pt idx="120">
                  <c:v>1651.2318869418884</c:v>
                </c:pt>
                <c:pt idx="121">
                  <c:v>1666.1536364593449</c:v>
                </c:pt>
                <c:pt idx="122">
                  <c:v>1679.1075441485107</c:v>
                </c:pt>
                <c:pt idx="123">
                  <c:v>1695.0786059237685</c:v>
                </c:pt>
                <c:pt idx="124">
                  <c:v>1699.0761755626531</c:v>
                </c:pt>
                <c:pt idx="125">
                  <c:v>1700.075868740528</c:v>
                </c:pt>
                <c:pt idx="126">
                  <c:v>1707.0770928353602</c:v>
                </c:pt>
                <c:pt idx="127">
                  <c:v>1708.0777497470986</c:v>
                </c:pt>
                <c:pt idx="128">
                  <c:v>1702.0756162208731</c:v>
                </c:pt>
                <c:pt idx="129">
                  <c:v>1705.0761406878473</c:v>
                </c:pt>
                <c:pt idx="130">
                  <c:v>1714.0842247807718</c:v>
                </c:pt>
                <c:pt idx="131">
                  <c:v>1701.0756822836065</c:v>
                </c:pt>
                <c:pt idx="132">
                  <c:v>1677.1133195058806</c:v>
                </c:pt>
                <c:pt idx="133">
                  <c:v>1663.1671406990467</c:v>
                </c:pt>
                <c:pt idx="134">
                  <c:v>1650.2380563653912</c:v>
                </c:pt>
                <c:pt idx="135">
                  <c:v>1637.3290710648128</c:v>
                </c:pt>
                <c:pt idx="136">
                  <c:v>1618.4981175908852</c:v>
                </c:pt>
                <c:pt idx="137">
                  <c:v>1605.6383416172514</c:v>
                </c:pt>
                <c:pt idx="138">
                  <c:v>1591.8115878032909</c:v>
                </c:pt>
                <c:pt idx="139">
                  <c:v>1578.993041312458</c:v>
                </c:pt>
                <c:pt idx="140">
                  <c:v>1566.1942519110096</c:v>
                </c:pt>
                <c:pt idx="141">
                  <c:v>1551.450888793251</c:v>
                </c:pt>
                <c:pt idx="142">
                  <c:v>1537.7139933992075</c:v>
                </c:pt>
                <c:pt idx="143">
                  <c:v>1511.2854112929858</c:v>
                </c:pt>
                <c:pt idx="144">
                  <c:v>1490.7878424001563</c:v>
                </c:pt>
                <c:pt idx="145">
                  <c:v>1475.2045371053189</c:v>
                </c:pt>
                <c:pt idx="146">
                  <c:v>1456.7372647819266</c:v>
                </c:pt>
                <c:pt idx="147">
                  <c:v>1443.1560328751102</c:v>
                </c:pt>
                <c:pt idx="148">
                  <c:v>1424.7598175663652</c:v>
                </c:pt>
                <c:pt idx="149">
                  <c:v>1413.1621182342078</c:v>
                </c:pt>
                <c:pt idx="150">
                  <c:v>1394.8321571384781</c:v>
                </c:pt>
                <c:pt idx="151">
                  <c:v>1375.5810731204992</c:v>
                </c:pt>
                <c:pt idx="152">
                  <c:v>1353.49735986136</c:v>
                </c:pt>
                <c:pt idx="153">
                  <c:v>1330.5159299568913</c:v>
                </c:pt>
                <c:pt idx="154">
                  <c:v>1315.230235126164</c:v>
                </c:pt>
                <c:pt idx="155">
                  <c:v>1303.7844009611665</c:v>
                </c:pt>
                <c:pt idx="156">
                  <c:v>1284.7429998821056</c:v>
                </c:pt>
                <c:pt idx="157">
                  <c:v>1261.9508043142491</c:v>
                </c:pt>
                <c:pt idx="158">
                  <c:v>1249.63110244417</c:v>
                </c:pt>
                <c:pt idx="159">
                  <c:v>1228.8239241107415</c:v>
                </c:pt>
                <c:pt idx="160">
                  <c:v>1195.828671751262</c:v>
                </c:pt>
                <c:pt idx="161">
                  <c:v>1186.4254872202598</c:v>
                </c:pt>
                <c:pt idx="162">
                  <c:v>1158.2796528899858</c:v>
                </c:pt>
                <c:pt idx="163">
                  <c:v>1144.2424296701602</c:v>
                </c:pt>
                <c:pt idx="164">
                  <c:v>1119.0350701545087</c:v>
                </c:pt>
                <c:pt idx="165">
                  <c:v>1085.5438473650202</c:v>
                </c:pt>
                <c:pt idx="166">
                  <c:v>1067.9222317648848</c:v>
                </c:pt>
                <c:pt idx="167">
                  <c:v>1042.9451409075527</c:v>
                </c:pt>
                <c:pt idx="168">
                  <c:v>1015.2806465633417</c:v>
                </c:pt>
                <c:pt idx="169">
                  <c:v>981.2875470641916</c:v>
                </c:pt>
                <c:pt idx="170">
                  <c:v>962.0558893022169</c:v>
                </c:pt>
                <c:pt idx="171">
                  <c:v>941.0436242201092</c:v>
                </c:pt>
                <c:pt idx="172">
                  <c:v>923.7256797326771</c:v>
                </c:pt>
                <c:pt idx="173">
                  <c:v>895.5473928794326</c:v>
                </c:pt>
                <c:pt idx="174">
                  <c:v>881.9469890552465</c:v>
                </c:pt>
                <c:pt idx="175">
                  <c:v>867.4644017836109</c:v>
                </c:pt>
                <c:pt idx="176">
                  <c:v>861.1362038175603</c:v>
                </c:pt>
                <c:pt idx="177">
                  <c:v>850.2990716145064</c:v>
                </c:pt>
                <c:pt idx="178">
                  <c:v>830.4676542227512</c:v>
                </c:pt>
                <c:pt idx="179">
                  <c:v>816.9733366894503</c:v>
                </c:pt>
                <c:pt idx="180">
                  <c:v>803.5009124936497</c:v>
                </c:pt>
                <c:pt idx="181">
                  <c:v>801.7062396161219</c:v>
                </c:pt>
                <c:pt idx="182">
                  <c:v>789.154378102093</c:v>
                </c:pt>
                <c:pt idx="183">
                  <c:v>773.0440987769479</c:v>
                </c:pt>
                <c:pt idx="184">
                  <c:v>755.1803694569109</c:v>
                </c:pt>
                <c:pt idx="185">
                  <c:v>736.4647212003922</c:v>
                </c:pt>
                <c:pt idx="186">
                  <c:v>728.4566238909797</c:v>
                </c:pt>
                <c:pt idx="187">
                  <c:v>710.6884532688573</c:v>
                </c:pt>
                <c:pt idx="188">
                  <c:v>694.7295411717125</c:v>
                </c:pt>
                <c:pt idx="189">
                  <c:v>684.1072802132016</c:v>
                </c:pt>
                <c:pt idx="190">
                  <c:v>676.1494919932634</c:v>
                </c:pt>
                <c:pt idx="191">
                  <c:v>654.965931086861</c:v>
                </c:pt>
                <c:pt idx="192">
                  <c:v>645.2748297702749</c:v>
                </c:pt>
                <c:pt idx="193">
                  <c:v>631.1988414488948</c:v>
                </c:pt>
                <c:pt idx="194">
                  <c:v>620.6574863398702</c:v>
                </c:pt>
                <c:pt idx="195">
                  <c:v>611.0063187795964</c:v>
                </c:pt>
                <c:pt idx="196">
                  <c:v>594.3624948556093</c:v>
                </c:pt>
                <c:pt idx="197">
                  <c:v>587.3645368963167</c:v>
                </c:pt>
                <c:pt idx="198">
                  <c:v>577.7519638584702</c:v>
                </c:pt>
                <c:pt idx="199">
                  <c:v>564.661816585733</c:v>
                </c:pt>
                <c:pt idx="200">
                  <c:v>555.0754729601302</c:v>
                </c:pt>
                <c:pt idx="201">
                  <c:v>542.8906558479504</c:v>
                </c:pt>
                <c:pt idx="202">
                  <c:v>537.6740596935629</c:v>
                </c:pt>
                <c:pt idx="203">
                  <c:v>555.0754729601302</c:v>
                </c:pt>
                <c:pt idx="204">
                  <c:v>562.0462615096686</c:v>
                </c:pt>
                <c:pt idx="205">
                  <c:v>570.7679841599952</c:v>
                </c:pt>
                <c:pt idx="206">
                  <c:v>576.8786451037083</c:v>
                </c:pt>
                <c:pt idx="207">
                  <c:v>563.7898733527162</c:v>
                </c:pt>
                <c:pt idx="208">
                  <c:v>563.7898733527162</c:v>
                </c:pt>
                <c:pt idx="209">
                  <c:v>545.5001833523766</c:v>
                </c:pt>
                <c:pt idx="210">
                  <c:v>544.6302497313404</c:v>
                </c:pt>
                <c:pt idx="211">
                  <c:v>519.4417371605837</c:v>
                </c:pt>
                <c:pt idx="212">
                  <c:v>496.0588477418639</c:v>
                </c:pt>
                <c:pt idx="213">
                  <c:v>465.8453627738774</c:v>
                </c:pt>
                <c:pt idx="214">
                  <c:v>440.8943426249588</c:v>
                </c:pt>
                <c:pt idx="215">
                  <c:v>428.87580240973165</c:v>
                </c:pt>
                <c:pt idx="216">
                  <c:v>412.5926993989749</c:v>
                </c:pt>
                <c:pt idx="217">
                  <c:v>404.89078074017567</c:v>
                </c:pt>
                <c:pt idx="218">
                  <c:v>381.82779342695255</c:v>
                </c:pt>
                <c:pt idx="219">
                  <c:v>356.27715366248947</c:v>
                </c:pt>
                <c:pt idx="220">
                  <c:v>325.7198004240149</c:v>
                </c:pt>
                <c:pt idx="221">
                  <c:v>291.0547797370323</c:v>
                </c:pt>
                <c:pt idx="222">
                  <c:v>267.4639929275344</c:v>
                </c:pt>
                <c:pt idx="223">
                  <c:v>251.4940425558637</c:v>
                </c:pt>
              </c:numCache>
            </c:numRef>
          </c:yVal>
          <c:smooth val="0"/>
        </c:ser>
        <c:ser>
          <c:idx val="1"/>
          <c:order val="1"/>
          <c:tx>
            <c:v>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Data!$P$320:$P$543</c:f>
              <c:numCache>
                <c:ptCount val="224"/>
                <c:pt idx="0">
                  <c:v>34.3</c:v>
                </c:pt>
                <c:pt idx="1">
                  <c:v>33.8</c:v>
                </c:pt>
                <c:pt idx="2">
                  <c:v>34.6</c:v>
                </c:pt>
                <c:pt idx="3">
                  <c:v>35.3</c:v>
                </c:pt>
                <c:pt idx="4">
                  <c:v>36.8</c:v>
                </c:pt>
                <c:pt idx="5">
                  <c:v>36.8</c:v>
                </c:pt>
                <c:pt idx="6">
                  <c:v>37.5</c:v>
                </c:pt>
                <c:pt idx="7">
                  <c:v>37.8</c:v>
                </c:pt>
                <c:pt idx="8">
                  <c:v>38</c:v>
                </c:pt>
                <c:pt idx="9">
                  <c:v>38.2</c:v>
                </c:pt>
                <c:pt idx="10">
                  <c:v>38.2</c:v>
                </c:pt>
                <c:pt idx="11">
                  <c:v>38.3</c:v>
                </c:pt>
                <c:pt idx="12">
                  <c:v>37.4</c:v>
                </c:pt>
                <c:pt idx="13">
                  <c:v>35.7</c:v>
                </c:pt>
                <c:pt idx="14">
                  <c:v>36.9</c:v>
                </c:pt>
                <c:pt idx="15">
                  <c:v>37.6</c:v>
                </c:pt>
                <c:pt idx="16">
                  <c:v>35.8</c:v>
                </c:pt>
                <c:pt idx="17">
                  <c:v>36.1</c:v>
                </c:pt>
                <c:pt idx="18">
                  <c:v>37</c:v>
                </c:pt>
                <c:pt idx="19">
                  <c:v>37.2</c:v>
                </c:pt>
                <c:pt idx="20">
                  <c:v>37</c:v>
                </c:pt>
                <c:pt idx="21">
                  <c:v>37</c:v>
                </c:pt>
                <c:pt idx="22">
                  <c:v>37.6</c:v>
                </c:pt>
                <c:pt idx="23">
                  <c:v>38.3</c:v>
                </c:pt>
                <c:pt idx="24">
                  <c:v>38.4</c:v>
                </c:pt>
                <c:pt idx="25">
                  <c:v>38.4</c:v>
                </c:pt>
                <c:pt idx="26">
                  <c:v>38.4</c:v>
                </c:pt>
                <c:pt idx="27">
                  <c:v>38.7</c:v>
                </c:pt>
                <c:pt idx="28">
                  <c:v>38.9</c:v>
                </c:pt>
                <c:pt idx="29">
                  <c:v>39</c:v>
                </c:pt>
                <c:pt idx="30">
                  <c:v>39.2</c:v>
                </c:pt>
                <c:pt idx="31">
                  <c:v>39.3</c:v>
                </c:pt>
                <c:pt idx="32">
                  <c:v>39.3</c:v>
                </c:pt>
                <c:pt idx="33">
                  <c:v>39.3</c:v>
                </c:pt>
                <c:pt idx="34">
                  <c:v>39.2</c:v>
                </c:pt>
                <c:pt idx="35">
                  <c:v>38.8</c:v>
                </c:pt>
                <c:pt idx="36">
                  <c:v>38.7</c:v>
                </c:pt>
                <c:pt idx="37">
                  <c:v>38.9</c:v>
                </c:pt>
                <c:pt idx="38">
                  <c:v>38.8</c:v>
                </c:pt>
                <c:pt idx="39">
                  <c:v>38.7</c:v>
                </c:pt>
                <c:pt idx="40">
                  <c:v>39.3</c:v>
                </c:pt>
                <c:pt idx="41">
                  <c:v>39.4</c:v>
                </c:pt>
                <c:pt idx="42">
                  <c:v>39.3</c:v>
                </c:pt>
                <c:pt idx="43">
                  <c:v>38.8</c:v>
                </c:pt>
                <c:pt idx="44">
                  <c:v>38.9</c:v>
                </c:pt>
                <c:pt idx="45">
                  <c:v>39.2</c:v>
                </c:pt>
                <c:pt idx="46">
                  <c:v>39.2</c:v>
                </c:pt>
                <c:pt idx="47">
                  <c:v>39.1</c:v>
                </c:pt>
                <c:pt idx="48">
                  <c:v>39</c:v>
                </c:pt>
                <c:pt idx="49">
                  <c:v>40.5</c:v>
                </c:pt>
                <c:pt idx="50">
                  <c:v>40.5</c:v>
                </c:pt>
                <c:pt idx="51">
                  <c:v>40.5</c:v>
                </c:pt>
                <c:pt idx="52">
                  <c:v>41.9</c:v>
                </c:pt>
                <c:pt idx="53">
                  <c:v>43.8</c:v>
                </c:pt>
                <c:pt idx="54">
                  <c:v>46.4</c:v>
                </c:pt>
                <c:pt idx="55">
                  <c:v>47.5</c:v>
                </c:pt>
                <c:pt idx="56">
                  <c:v>48.2</c:v>
                </c:pt>
                <c:pt idx="57">
                  <c:v>48.7</c:v>
                </c:pt>
                <c:pt idx="58">
                  <c:v>49.1</c:v>
                </c:pt>
                <c:pt idx="59">
                  <c:v>50.1</c:v>
                </c:pt>
                <c:pt idx="60">
                  <c:v>50.5</c:v>
                </c:pt>
                <c:pt idx="61">
                  <c:v>52.6</c:v>
                </c:pt>
                <c:pt idx="62">
                  <c:v>55.1</c:v>
                </c:pt>
                <c:pt idx="63">
                  <c:v>57.1</c:v>
                </c:pt>
                <c:pt idx="64">
                  <c:v>58.4</c:v>
                </c:pt>
                <c:pt idx="65">
                  <c:v>58.8</c:v>
                </c:pt>
                <c:pt idx="66">
                  <c:v>58.3</c:v>
                </c:pt>
                <c:pt idx="67">
                  <c:v>59.4</c:v>
                </c:pt>
                <c:pt idx="68">
                  <c:v>61.5</c:v>
                </c:pt>
                <c:pt idx="69">
                  <c:v>62.8</c:v>
                </c:pt>
                <c:pt idx="70">
                  <c:v>61.9</c:v>
                </c:pt>
                <c:pt idx="71">
                  <c:v>61.9</c:v>
                </c:pt>
                <c:pt idx="72">
                  <c:v>67.5</c:v>
                </c:pt>
                <c:pt idx="73">
                  <c:v>67.2</c:v>
                </c:pt>
                <c:pt idx="74">
                  <c:v>61.8</c:v>
                </c:pt>
                <c:pt idx="75">
                  <c:v>57.9</c:v>
                </c:pt>
                <c:pt idx="76">
                  <c:v>55.2</c:v>
                </c:pt>
                <c:pt idx="77">
                  <c:v>56.4</c:v>
                </c:pt>
                <c:pt idx="78">
                  <c:v>60</c:v>
                </c:pt>
                <c:pt idx="79">
                  <c:v>66.3</c:v>
                </c:pt>
                <c:pt idx="80">
                  <c:v>68</c:v>
                </c:pt>
                <c:pt idx="81">
                  <c:v>71</c:v>
                </c:pt>
                <c:pt idx="82">
                  <c:v>70.5</c:v>
                </c:pt>
                <c:pt idx="83">
                  <c:v>69.4</c:v>
                </c:pt>
                <c:pt idx="84">
                  <c:v>69.7</c:v>
                </c:pt>
                <c:pt idx="85">
                  <c:v>69.3</c:v>
                </c:pt>
                <c:pt idx="86">
                  <c:v>69.7</c:v>
                </c:pt>
                <c:pt idx="87">
                  <c:v>68.7</c:v>
                </c:pt>
                <c:pt idx="88">
                  <c:v>67.6</c:v>
                </c:pt>
                <c:pt idx="89">
                  <c:v>67.4</c:v>
                </c:pt>
                <c:pt idx="90">
                  <c:v>67.7</c:v>
                </c:pt>
                <c:pt idx="91">
                  <c:v>68.1</c:v>
                </c:pt>
                <c:pt idx="92">
                  <c:v>67.5</c:v>
                </c:pt>
                <c:pt idx="93">
                  <c:v>66.7</c:v>
                </c:pt>
                <c:pt idx="94">
                  <c:v>66.1</c:v>
                </c:pt>
                <c:pt idx="95">
                  <c:v>65.3</c:v>
                </c:pt>
                <c:pt idx="96">
                  <c:v>65.1</c:v>
                </c:pt>
                <c:pt idx="97">
                  <c:v>65.2</c:v>
                </c:pt>
                <c:pt idx="98">
                  <c:v>65.1</c:v>
                </c:pt>
                <c:pt idx="99">
                  <c:v>65.3</c:v>
                </c:pt>
                <c:pt idx="100">
                  <c:v>65.3</c:v>
                </c:pt>
                <c:pt idx="101">
                  <c:v>66.5</c:v>
                </c:pt>
                <c:pt idx="102">
                  <c:v>66.8</c:v>
                </c:pt>
                <c:pt idx="103">
                  <c:v>67</c:v>
                </c:pt>
                <c:pt idx="104">
                  <c:v>66.9</c:v>
                </c:pt>
                <c:pt idx="105">
                  <c:v>66.4</c:v>
                </c:pt>
                <c:pt idx="106">
                  <c:v>66.8</c:v>
                </c:pt>
                <c:pt idx="107">
                  <c:v>66.5</c:v>
                </c:pt>
                <c:pt idx="108">
                  <c:v>67.6</c:v>
                </c:pt>
                <c:pt idx="109">
                  <c:v>68.3</c:v>
                </c:pt>
                <c:pt idx="110">
                  <c:v>68.4</c:v>
                </c:pt>
                <c:pt idx="111">
                  <c:v>68.9</c:v>
                </c:pt>
                <c:pt idx="112">
                  <c:v>69.8</c:v>
                </c:pt>
                <c:pt idx="113">
                  <c:v>70.1</c:v>
                </c:pt>
                <c:pt idx="114">
                  <c:v>70.1</c:v>
                </c:pt>
                <c:pt idx="115">
                  <c:v>71.1</c:v>
                </c:pt>
                <c:pt idx="116">
                  <c:v>71.4</c:v>
                </c:pt>
                <c:pt idx="117">
                  <c:v>70.9</c:v>
                </c:pt>
                <c:pt idx="118">
                  <c:v>69.6</c:v>
                </c:pt>
                <c:pt idx="119">
                  <c:v>67.9</c:v>
                </c:pt>
                <c:pt idx="120">
                  <c:v>66.6</c:v>
                </c:pt>
                <c:pt idx="121">
                  <c:v>67</c:v>
                </c:pt>
                <c:pt idx="122">
                  <c:v>68.2</c:v>
                </c:pt>
                <c:pt idx="123">
                  <c:v>69.8</c:v>
                </c:pt>
                <c:pt idx="124">
                  <c:v>70.2</c:v>
                </c:pt>
                <c:pt idx="125">
                  <c:v>70</c:v>
                </c:pt>
                <c:pt idx="126">
                  <c:v>69.9</c:v>
                </c:pt>
                <c:pt idx="127">
                  <c:v>69.6</c:v>
                </c:pt>
                <c:pt idx="128">
                  <c:v>69.9</c:v>
                </c:pt>
                <c:pt idx="129">
                  <c:v>68.4</c:v>
                </c:pt>
                <c:pt idx="130">
                  <c:v>67.7</c:v>
                </c:pt>
                <c:pt idx="131">
                  <c:v>68</c:v>
                </c:pt>
                <c:pt idx="132">
                  <c:v>68</c:v>
                </c:pt>
                <c:pt idx="133">
                  <c:v>67.4</c:v>
                </c:pt>
                <c:pt idx="134">
                  <c:v>66.6</c:v>
                </c:pt>
                <c:pt idx="135">
                  <c:v>65.7</c:v>
                </c:pt>
                <c:pt idx="136">
                  <c:v>65.2</c:v>
                </c:pt>
                <c:pt idx="137">
                  <c:v>65.1</c:v>
                </c:pt>
                <c:pt idx="138">
                  <c:v>65.1</c:v>
                </c:pt>
                <c:pt idx="139">
                  <c:v>64</c:v>
                </c:pt>
                <c:pt idx="140">
                  <c:v>63.4</c:v>
                </c:pt>
                <c:pt idx="141">
                  <c:v>64.5</c:v>
                </c:pt>
                <c:pt idx="142">
                  <c:v>65.1</c:v>
                </c:pt>
                <c:pt idx="143">
                  <c:v>65.6</c:v>
                </c:pt>
                <c:pt idx="144">
                  <c:v>66.1</c:v>
                </c:pt>
                <c:pt idx="145">
                  <c:v>65.4</c:v>
                </c:pt>
                <c:pt idx="146">
                  <c:v>64.6</c:v>
                </c:pt>
                <c:pt idx="147">
                  <c:v>64.3</c:v>
                </c:pt>
                <c:pt idx="148">
                  <c:v>64.4</c:v>
                </c:pt>
                <c:pt idx="149">
                  <c:v>64.3</c:v>
                </c:pt>
                <c:pt idx="150">
                  <c:v>63.9</c:v>
                </c:pt>
                <c:pt idx="151">
                  <c:v>63.7</c:v>
                </c:pt>
                <c:pt idx="152">
                  <c:v>63.2</c:v>
                </c:pt>
                <c:pt idx="153">
                  <c:v>62.8</c:v>
                </c:pt>
                <c:pt idx="154">
                  <c:v>62.3</c:v>
                </c:pt>
                <c:pt idx="155">
                  <c:v>62</c:v>
                </c:pt>
                <c:pt idx="156">
                  <c:v>61.4</c:v>
                </c:pt>
                <c:pt idx="157">
                  <c:v>60.9</c:v>
                </c:pt>
                <c:pt idx="158">
                  <c:v>60.2</c:v>
                </c:pt>
                <c:pt idx="159">
                  <c:v>60.1</c:v>
                </c:pt>
                <c:pt idx="160">
                  <c:v>59.4</c:v>
                </c:pt>
                <c:pt idx="161">
                  <c:v>58.6</c:v>
                </c:pt>
                <c:pt idx="162">
                  <c:v>58.5</c:v>
                </c:pt>
                <c:pt idx="163">
                  <c:v>59.3</c:v>
                </c:pt>
                <c:pt idx="164">
                  <c:v>59.8</c:v>
                </c:pt>
                <c:pt idx="165">
                  <c:v>60.4</c:v>
                </c:pt>
                <c:pt idx="166">
                  <c:v>60.9</c:v>
                </c:pt>
                <c:pt idx="167">
                  <c:v>61.5</c:v>
                </c:pt>
                <c:pt idx="168">
                  <c:v>61.9</c:v>
                </c:pt>
                <c:pt idx="169">
                  <c:v>64.1</c:v>
                </c:pt>
                <c:pt idx="170">
                  <c:v>63.7</c:v>
                </c:pt>
                <c:pt idx="171">
                  <c:v>63.8</c:v>
                </c:pt>
                <c:pt idx="172">
                  <c:v>63.4</c:v>
                </c:pt>
                <c:pt idx="173">
                  <c:v>63.2</c:v>
                </c:pt>
                <c:pt idx="174">
                  <c:v>62.4</c:v>
                </c:pt>
                <c:pt idx="175">
                  <c:v>62.1</c:v>
                </c:pt>
                <c:pt idx="176">
                  <c:v>61.9</c:v>
                </c:pt>
                <c:pt idx="177">
                  <c:v>61.9</c:v>
                </c:pt>
                <c:pt idx="178">
                  <c:v>61.7</c:v>
                </c:pt>
                <c:pt idx="179">
                  <c:v>61.6</c:v>
                </c:pt>
                <c:pt idx="180">
                  <c:v>61.3</c:v>
                </c:pt>
                <c:pt idx="181">
                  <c:v>61.4</c:v>
                </c:pt>
                <c:pt idx="182">
                  <c:v>61.5</c:v>
                </c:pt>
                <c:pt idx="183">
                  <c:v>61.2</c:v>
                </c:pt>
                <c:pt idx="184">
                  <c:v>61.3</c:v>
                </c:pt>
                <c:pt idx="185">
                  <c:v>61</c:v>
                </c:pt>
                <c:pt idx="186">
                  <c:v>61</c:v>
                </c:pt>
                <c:pt idx="187">
                  <c:v>61.1</c:v>
                </c:pt>
                <c:pt idx="188">
                  <c:v>60.9</c:v>
                </c:pt>
                <c:pt idx="189">
                  <c:v>60.6</c:v>
                </c:pt>
                <c:pt idx="190">
                  <c:v>60.3</c:v>
                </c:pt>
                <c:pt idx="191">
                  <c:v>60.1</c:v>
                </c:pt>
                <c:pt idx="192">
                  <c:v>60</c:v>
                </c:pt>
                <c:pt idx="193">
                  <c:v>60.2</c:v>
                </c:pt>
                <c:pt idx="194">
                  <c:v>60.1</c:v>
                </c:pt>
                <c:pt idx="195">
                  <c:v>59.3</c:v>
                </c:pt>
                <c:pt idx="196">
                  <c:v>59.6</c:v>
                </c:pt>
                <c:pt idx="197">
                  <c:v>59.2</c:v>
                </c:pt>
                <c:pt idx="198">
                  <c:v>59.1</c:v>
                </c:pt>
                <c:pt idx="199">
                  <c:v>59</c:v>
                </c:pt>
                <c:pt idx="200">
                  <c:v>58.7</c:v>
                </c:pt>
                <c:pt idx="201">
                  <c:v>57.8</c:v>
                </c:pt>
                <c:pt idx="202">
                  <c:v>57.8</c:v>
                </c:pt>
                <c:pt idx="203">
                  <c:v>58</c:v>
                </c:pt>
                <c:pt idx="204">
                  <c:v>58.3</c:v>
                </c:pt>
                <c:pt idx="205">
                  <c:v>58.6</c:v>
                </c:pt>
                <c:pt idx="206">
                  <c:v>58.4</c:v>
                </c:pt>
                <c:pt idx="207">
                  <c:v>58.7</c:v>
                </c:pt>
                <c:pt idx="208">
                  <c:v>58.2</c:v>
                </c:pt>
                <c:pt idx="209">
                  <c:v>57.7</c:v>
                </c:pt>
                <c:pt idx="210">
                  <c:v>57.8</c:v>
                </c:pt>
                <c:pt idx="211">
                  <c:v>59.3</c:v>
                </c:pt>
                <c:pt idx="212">
                  <c:v>63.1</c:v>
                </c:pt>
                <c:pt idx="213">
                  <c:v>65.4</c:v>
                </c:pt>
                <c:pt idx="214">
                  <c:v>65.7</c:v>
                </c:pt>
                <c:pt idx="215">
                  <c:v>68.2</c:v>
                </c:pt>
                <c:pt idx="216">
                  <c:v>68.4</c:v>
                </c:pt>
                <c:pt idx="217">
                  <c:v>69.3</c:v>
                </c:pt>
                <c:pt idx="218">
                  <c:v>69.4</c:v>
                </c:pt>
                <c:pt idx="219">
                  <c:v>68.7</c:v>
                </c:pt>
                <c:pt idx="220">
                  <c:v>67.5</c:v>
                </c:pt>
                <c:pt idx="221">
                  <c:v>68.1</c:v>
                </c:pt>
                <c:pt idx="222">
                  <c:v>66.6</c:v>
                </c:pt>
                <c:pt idx="223">
                  <c:v>66.1</c:v>
                </c:pt>
              </c:numCache>
            </c:numRef>
          </c:xVal>
          <c:yVal>
            <c:numRef>
              <c:f>Data!$Z$320:$Z$543</c:f>
              <c:numCache>
                <c:ptCount val="224"/>
                <c:pt idx="0">
                  <c:v>3036.8146761862376</c:v>
                </c:pt>
                <c:pt idx="1">
                  <c:v>3033.2923213626923</c:v>
                </c:pt>
                <c:pt idx="2">
                  <c:v>3026.252090867226</c:v>
                </c:pt>
                <c:pt idx="3">
                  <c:v>3029.771460011664</c:v>
                </c:pt>
                <c:pt idx="4">
                  <c:v>3035.640391892123</c:v>
                </c:pt>
                <c:pt idx="5">
                  <c:v>3034.4662736332566</c:v>
                </c:pt>
                <c:pt idx="6">
                  <c:v>3022.7342126650697</c:v>
                </c:pt>
                <c:pt idx="7">
                  <c:v>3019.217824142482</c:v>
                </c:pt>
                <c:pt idx="8">
                  <c:v>3020.3897882079377</c:v>
                </c:pt>
                <c:pt idx="9">
                  <c:v>3019.217824142482</c:v>
                </c:pt>
                <c:pt idx="10">
                  <c:v>3021.561917699898</c:v>
                </c:pt>
                <c:pt idx="11">
                  <c:v>3036.8146761862376</c:v>
                </c:pt>
                <c:pt idx="12">
                  <c:v>3040.3385257498344</c:v>
                </c:pt>
                <c:pt idx="13">
                  <c:v>3020.3897882079377</c:v>
                </c:pt>
                <c:pt idx="14">
                  <c:v>2994.644709780949</c:v>
                </c:pt>
                <c:pt idx="15">
                  <c:v>2965.485499496945</c:v>
                </c:pt>
                <c:pt idx="16">
                  <c:v>2953.850424913031</c:v>
                </c:pt>
                <c:pt idx="17">
                  <c:v>2934.1081355881875</c:v>
                </c:pt>
                <c:pt idx="18">
                  <c:v>2917.884948847296</c:v>
                </c:pt>
                <c:pt idx="19">
                  <c:v>2895.9183399961375</c:v>
                </c:pt>
                <c:pt idx="20">
                  <c:v>2867.1031560676015</c:v>
                </c:pt>
                <c:pt idx="21">
                  <c:v>2854.4560833436717</c:v>
                </c:pt>
                <c:pt idx="22">
                  <c:v>2841.828243059587</c:v>
                </c:pt>
                <c:pt idx="23">
                  <c:v>2820.0616477080534</c:v>
                </c:pt>
                <c:pt idx="24">
                  <c:v>2804.059534124528</c:v>
                </c:pt>
                <c:pt idx="25">
                  <c:v>2781.2527321692787</c:v>
                </c:pt>
                <c:pt idx="26">
                  <c:v>2758.50839756684</c:v>
                </c:pt>
                <c:pt idx="27">
                  <c:v>2730.165304407812</c:v>
                </c:pt>
                <c:pt idx="28">
                  <c:v>2705.3031559792644</c:v>
                </c:pt>
                <c:pt idx="29">
                  <c:v>2692.899940272258</c:v>
                </c:pt>
                <c:pt idx="30">
                  <c:v>2676.016265112641</c:v>
                </c:pt>
                <c:pt idx="31">
                  <c:v>2660.2890797827263</c:v>
                </c:pt>
                <c:pt idx="32">
                  <c:v>2649.0735845986046</c:v>
                </c:pt>
                <c:pt idx="33">
                  <c:v>2634.5160503145635</c:v>
                </c:pt>
                <c:pt idx="34">
                  <c:v>2619.9839919734945</c:v>
                </c:pt>
                <c:pt idx="35">
                  <c:v>2604.362471751329</c:v>
                </c:pt>
                <c:pt idx="36">
                  <c:v>2590.9959475421347</c:v>
                </c:pt>
                <c:pt idx="37">
                  <c:v>2575.42881400504</c:v>
                </c:pt>
                <c:pt idx="38">
                  <c:v>2554.3485600403947</c:v>
                </c:pt>
                <c:pt idx="39">
                  <c:v>2543.275146781903</c:v>
                </c:pt>
                <c:pt idx="40">
                  <c:v>2521.1725216167565</c:v>
                </c:pt>
                <c:pt idx="41">
                  <c:v>2504.634074859378</c:v>
                </c:pt>
                <c:pt idx="42">
                  <c:v>2487.0292952494697</c:v>
                </c:pt>
                <c:pt idx="43">
                  <c:v>2470.5586425002016</c:v>
                </c:pt>
                <c:pt idx="44">
                  <c:v>2453.025880384911</c:v>
                </c:pt>
                <c:pt idx="45">
                  <c:v>2433.34567042328</c:v>
                </c:pt>
                <c:pt idx="46">
                  <c:v>2415.891220755687</c:v>
                </c:pt>
                <c:pt idx="47">
                  <c:v>2388.6918797919884</c:v>
                </c:pt>
                <c:pt idx="48">
                  <c:v>2372.414936249167</c:v>
                </c:pt>
                <c:pt idx="49">
                  <c:v>2374.58335286209</c:v>
                </c:pt>
                <c:pt idx="50">
                  <c:v>2352.9246254765862</c:v>
                </c:pt>
                <c:pt idx="51">
                  <c:v>2327.008501329219</c:v>
                </c:pt>
                <c:pt idx="52">
                  <c:v>2316.2339424385755</c:v>
                </c:pt>
                <c:pt idx="53">
                  <c:v>2303.3228985751152</c:v>
                </c:pt>
                <c:pt idx="54">
                  <c:v>2272.203835240298</c:v>
                </c:pt>
                <c:pt idx="55">
                  <c:v>2242.268095543456</c:v>
                </c:pt>
                <c:pt idx="56">
                  <c:v>2212.4398866377996</c:v>
                </c:pt>
                <c:pt idx="57">
                  <c:v>2198.6274123590297</c:v>
                </c:pt>
                <c:pt idx="58">
                  <c:v>2172.129363924833</c:v>
                </c:pt>
                <c:pt idx="59">
                  <c:v>2141.4971864947543</c:v>
                </c:pt>
                <c:pt idx="60">
                  <c:v>2129.9075804655267</c:v>
                </c:pt>
                <c:pt idx="61">
                  <c:v>2112.028126617004</c:v>
                </c:pt>
                <c:pt idx="62">
                  <c:v>2089.994759869735</c:v>
                </c:pt>
                <c:pt idx="63">
                  <c:v>2065.9298678865375</c:v>
                </c:pt>
                <c:pt idx="64">
                  <c:v>2044.0183167157</c:v>
                </c:pt>
                <c:pt idx="65">
                  <c:v>2023.2037892817484</c:v>
                </c:pt>
                <c:pt idx="66">
                  <c:v>2009.7022707253514</c:v>
                </c:pt>
                <c:pt idx="67">
                  <c:v>1994.1508246943283</c:v>
                </c:pt>
                <c:pt idx="68">
                  <c:v>1964.1670294594956</c:v>
                </c:pt>
                <c:pt idx="69">
                  <c:v>1947.6704730095482</c:v>
                </c:pt>
                <c:pt idx="70">
                  <c:v>1935.3195266989028</c:v>
                </c:pt>
                <c:pt idx="71">
                  <c:v>1934.2911099074474</c:v>
                </c:pt>
                <c:pt idx="72">
                  <c:v>1929.1509355730927</c:v>
                </c:pt>
                <c:pt idx="73">
                  <c:v>1914.775351519377</c:v>
                </c:pt>
                <c:pt idx="74">
                  <c:v>1891.2122141794523</c:v>
                </c:pt>
                <c:pt idx="75">
                  <c:v>1866.6956712229978</c:v>
                </c:pt>
                <c:pt idx="76">
                  <c:v>1848.3556484678597</c:v>
                </c:pt>
                <c:pt idx="77">
                  <c:v>1834.1191376077884</c:v>
                </c:pt>
                <c:pt idx="78">
                  <c:v>1820.921339385431</c:v>
                </c:pt>
                <c:pt idx="79">
                  <c:v>1804.706637876097</c:v>
                </c:pt>
                <c:pt idx="80">
                  <c:v>1785.492712715112</c:v>
                </c:pt>
                <c:pt idx="81">
                  <c:v>1764.3078650697278</c:v>
                </c:pt>
                <c:pt idx="82">
                  <c:v>1748.2032270580514</c:v>
                </c:pt>
                <c:pt idx="83">
                  <c:v>1736.1452122984638</c:v>
                </c:pt>
                <c:pt idx="84">
                  <c:v>1721.0972745556383</c:v>
                </c:pt>
                <c:pt idx="85">
                  <c:v>1710.0794253918384</c:v>
                </c:pt>
                <c:pt idx="86">
                  <c:v>1697.077150186605</c:v>
                </c:pt>
                <c:pt idx="87">
                  <c:v>1679.1075441485107</c:v>
                </c:pt>
                <c:pt idx="88">
                  <c:v>1666.1536364593449</c:v>
                </c:pt>
                <c:pt idx="89">
                  <c:v>1659.1868164181644</c:v>
                </c:pt>
                <c:pt idx="90">
                  <c:v>1669.1412066919668</c:v>
                </c:pt>
                <c:pt idx="91">
                  <c:v>1675.1195736686923</c:v>
                </c:pt>
                <c:pt idx="92">
                  <c:v>1670.1373023414537</c:v>
                </c:pt>
                <c:pt idx="93">
                  <c:v>1670.1373023414537</c:v>
                </c:pt>
                <c:pt idx="94">
                  <c:v>1673.1263064070824</c:v>
                </c:pt>
                <c:pt idx="95">
                  <c:v>1681.1022478266104</c:v>
                </c:pt>
                <c:pt idx="96">
                  <c:v>1690.084348617996</c:v>
                </c:pt>
                <c:pt idx="97">
                  <c:v>1691.082959811791</c:v>
                </c:pt>
                <c:pt idx="98">
                  <c:v>1693.0805425426186</c:v>
                </c:pt>
                <c:pt idx="99">
                  <c:v>1705.0761406878473</c:v>
                </c:pt>
                <c:pt idx="100">
                  <c:v>1707.0770928353602</c:v>
                </c:pt>
                <c:pt idx="101">
                  <c:v>1709.0785272562337</c:v>
                </c:pt>
                <c:pt idx="102">
                  <c:v>1714.0842247807718</c:v>
                </c:pt>
                <c:pt idx="103">
                  <c:v>1713.0828438483559</c:v>
                </c:pt>
                <c:pt idx="104">
                  <c:v>1716.087348990702</c:v>
                </c:pt>
                <c:pt idx="105">
                  <c:v>1712.0815836588024</c:v>
                </c:pt>
                <c:pt idx="106">
                  <c:v>1705.0761406878473</c:v>
                </c:pt>
                <c:pt idx="107">
                  <c:v>1695.0786059237685</c:v>
                </c:pt>
                <c:pt idx="108">
                  <c:v>1689.0858575000984</c:v>
                </c:pt>
                <c:pt idx="109">
                  <c:v>1692.0816911103686</c:v>
                </c:pt>
                <c:pt idx="110">
                  <c:v>1688.087486429223</c:v>
                </c:pt>
                <c:pt idx="111">
                  <c:v>1687.0892353765087</c:v>
                </c:pt>
                <c:pt idx="112">
                  <c:v>1685.0930932101658</c:v>
                </c:pt>
                <c:pt idx="113">
                  <c:v>1671.13351749135</c:v>
                </c:pt>
                <c:pt idx="114">
                  <c:v>1670.1373023414537</c:v>
                </c:pt>
                <c:pt idx="115">
                  <c:v>1681.1022478266104</c:v>
                </c:pt>
                <c:pt idx="116">
                  <c:v>1686.0911043131034</c:v>
                </c:pt>
                <c:pt idx="117">
                  <c:v>1681.1022478266104</c:v>
                </c:pt>
                <c:pt idx="118">
                  <c:v>1666.1536364593449</c:v>
                </c:pt>
                <c:pt idx="119">
                  <c:v>1647.2572780963535</c:v>
                </c:pt>
                <c:pt idx="120">
                  <c:v>1651.2318869418884</c:v>
                </c:pt>
                <c:pt idx="121">
                  <c:v>1666.1536364593449</c:v>
                </c:pt>
                <c:pt idx="122">
                  <c:v>1679.1075441485107</c:v>
                </c:pt>
                <c:pt idx="123">
                  <c:v>1695.0786059237685</c:v>
                </c:pt>
                <c:pt idx="124">
                  <c:v>1699.0761755626531</c:v>
                </c:pt>
                <c:pt idx="125">
                  <c:v>1700.075868740528</c:v>
                </c:pt>
                <c:pt idx="126">
                  <c:v>1707.0770928353602</c:v>
                </c:pt>
                <c:pt idx="127">
                  <c:v>1708.0777497470986</c:v>
                </c:pt>
                <c:pt idx="128">
                  <c:v>1702.0756162208731</c:v>
                </c:pt>
                <c:pt idx="129">
                  <c:v>1705.0761406878473</c:v>
                </c:pt>
                <c:pt idx="130">
                  <c:v>1714.0842247807718</c:v>
                </c:pt>
                <c:pt idx="131">
                  <c:v>1701.0756822836065</c:v>
                </c:pt>
                <c:pt idx="132">
                  <c:v>1677.1133195058806</c:v>
                </c:pt>
                <c:pt idx="133">
                  <c:v>1663.1671406990467</c:v>
                </c:pt>
                <c:pt idx="134">
                  <c:v>1650.2380563653912</c:v>
                </c:pt>
                <c:pt idx="135">
                  <c:v>1637.3290710648128</c:v>
                </c:pt>
                <c:pt idx="136">
                  <c:v>1618.4981175908852</c:v>
                </c:pt>
                <c:pt idx="137">
                  <c:v>1605.6383416172514</c:v>
                </c:pt>
                <c:pt idx="138">
                  <c:v>1591.8115878032909</c:v>
                </c:pt>
                <c:pt idx="139">
                  <c:v>1578.993041312458</c:v>
                </c:pt>
                <c:pt idx="140">
                  <c:v>1566.1942519110096</c:v>
                </c:pt>
                <c:pt idx="141">
                  <c:v>1551.450888793251</c:v>
                </c:pt>
                <c:pt idx="142">
                  <c:v>1537.7139933992075</c:v>
                </c:pt>
                <c:pt idx="143">
                  <c:v>1511.2854112929858</c:v>
                </c:pt>
                <c:pt idx="144">
                  <c:v>1490.7878424001563</c:v>
                </c:pt>
                <c:pt idx="145">
                  <c:v>1475.2045371053189</c:v>
                </c:pt>
                <c:pt idx="146">
                  <c:v>1456.7372647819266</c:v>
                </c:pt>
                <c:pt idx="147">
                  <c:v>1443.1560328751102</c:v>
                </c:pt>
                <c:pt idx="148">
                  <c:v>1424.7598175663652</c:v>
                </c:pt>
                <c:pt idx="149">
                  <c:v>1413.1621182342078</c:v>
                </c:pt>
                <c:pt idx="150">
                  <c:v>1394.8321571384781</c:v>
                </c:pt>
                <c:pt idx="151">
                  <c:v>1375.5810731204992</c:v>
                </c:pt>
                <c:pt idx="152">
                  <c:v>1353.49735986136</c:v>
                </c:pt>
                <c:pt idx="153">
                  <c:v>1330.5159299568913</c:v>
                </c:pt>
                <c:pt idx="154">
                  <c:v>1315.230235126164</c:v>
                </c:pt>
                <c:pt idx="155">
                  <c:v>1303.7844009611665</c:v>
                </c:pt>
                <c:pt idx="156">
                  <c:v>1284.7429998821056</c:v>
                </c:pt>
                <c:pt idx="157">
                  <c:v>1261.9508043142491</c:v>
                </c:pt>
                <c:pt idx="158">
                  <c:v>1249.63110244417</c:v>
                </c:pt>
                <c:pt idx="159">
                  <c:v>1228.8239241107415</c:v>
                </c:pt>
                <c:pt idx="160">
                  <c:v>1195.828671751262</c:v>
                </c:pt>
                <c:pt idx="161">
                  <c:v>1186.4254872202598</c:v>
                </c:pt>
                <c:pt idx="162">
                  <c:v>1158.2796528899858</c:v>
                </c:pt>
                <c:pt idx="163">
                  <c:v>1144.2424296701602</c:v>
                </c:pt>
                <c:pt idx="164">
                  <c:v>1119.0350701545087</c:v>
                </c:pt>
                <c:pt idx="165">
                  <c:v>1085.5438473650202</c:v>
                </c:pt>
                <c:pt idx="166">
                  <c:v>1067.9222317648848</c:v>
                </c:pt>
                <c:pt idx="167">
                  <c:v>1042.9451409075527</c:v>
                </c:pt>
                <c:pt idx="168">
                  <c:v>1015.2806465633417</c:v>
                </c:pt>
                <c:pt idx="169">
                  <c:v>981.2875470641916</c:v>
                </c:pt>
                <c:pt idx="170">
                  <c:v>962.0558893022169</c:v>
                </c:pt>
                <c:pt idx="171">
                  <c:v>941.0436242201092</c:v>
                </c:pt>
                <c:pt idx="172">
                  <c:v>923.7256797326771</c:v>
                </c:pt>
                <c:pt idx="173">
                  <c:v>895.5473928794326</c:v>
                </c:pt>
                <c:pt idx="174">
                  <c:v>881.9469890552465</c:v>
                </c:pt>
                <c:pt idx="175">
                  <c:v>867.4644017836109</c:v>
                </c:pt>
                <c:pt idx="176">
                  <c:v>861.1362038175603</c:v>
                </c:pt>
                <c:pt idx="177">
                  <c:v>850.2990716145064</c:v>
                </c:pt>
                <c:pt idx="178">
                  <c:v>830.4676542227512</c:v>
                </c:pt>
                <c:pt idx="179">
                  <c:v>816.9733366894503</c:v>
                </c:pt>
                <c:pt idx="180">
                  <c:v>803.5009124936497</c:v>
                </c:pt>
                <c:pt idx="181">
                  <c:v>801.7062396161219</c:v>
                </c:pt>
                <c:pt idx="182">
                  <c:v>789.154378102093</c:v>
                </c:pt>
                <c:pt idx="183">
                  <c:v>773.0440987769479</c:v>
                </c:pt>
                <c:pt idx="184">
                  <c:v>755.1803694569109</c:v>
                </c:pt>
                <c:pt idx="185">
                  <c:v>736.4647212003922</c:v>
                </c:pt>
                <c:pt idx="186">
                  <c:v>728.4566238909797</c:v>
                </c:pt>
                <c:pt idx="187">
                  <c:v>710.6884532688573</c:v>
                </c:pt>
                <c:pt idx="188">
                  <c:v>694.7295411717125</c:v>
                </c:pt>
                <c:pt idx="189">
                  <c:v>684.1072802132016</c:v>
                </c:pt>
                <c:pt idx="190">
                  <c:v>676.1494919932634</c:v>
                </c:pt>
                <c:pt idx="191">
                  <c:v>654.965931086861</c:v>
                </c:pt>
                <c:pt idx="192">
                  <c:v>645.2748297702749</c:v>
                </c:pt>
                <c:pt idx="193">
                  <c:v>631.1988414488948</c:v>
                </c:pt>
                <c:pt idx="194">
                  <c:v>620.6574863398702</c:v>
                </c:pt>
                <c:pt idx="195">
                  <c:v>611.0063187795964</c:v>
                </c:pt>
                <c:pt idx="196">
                  <c:v>594.3624948556093</c:v>
                </c:pt>
                <c:pt idx="197">
                  <c:v>587.3645368963167</c:v>
                </c:pt>
                <c:pt idx="198">
                  <c:v>577.7519638584702</c:v>
                </c:pt>
                <c:pt idx="199">
                  <c:v>564.661816585733</c:v>
                </c:pt>
                <c:pt idx="200">
                  <c:v>555.0754729601302</c:v>
                </c:pt>
                <c:pt idx="201">
                  <c:v>542.8906558479504</c:v>
                </c:pt>
                <c:pt idx="202">
                  <c:v>537.6740596935629</c:v>
                </c:pt>
                <c:pt idx="203">
                  <c:v>555.0754729601302</c:v>
                </c:pt>
                <c:pt idx="204">
                  <c:v>562.0462615096686</c:v>
                </c:pt>
                <c:pt idx="205">
                  <c:v>570.7679841599952</c:v>
                </c:pt>
                <c:pt idx="206">
                  <c:v>576.8786451037083</c:v>
                </c:pt>
                <c:pt idx="207">
                  <c:v>563.7898733527162</c:v>
                </c:pt>
                <c:pt idx="208">
                  <c:v>563.7898733527162</c:v>
                </c:pt>
                <c:pt idx="209">
                  <c:v>545.5001833523766</c:v>
                </c:pt>
                <c:pt idx="210">
                  <c:v>544.6302497313404</c:v>
                </c:pt>
                <c:pt idx="211">
                  <c:v>519.4417371605837</c:v>
                </c:pt>
                <c:pt idx="212">
                  <c:v>496.0588477418639</c:v>
                </c:pt>
                <c:pt idx="213">
                  <c:v>465.8453627738774</c:v>
                </c:pt>
                <c:pt idx="214">
                  <c:v>440.8943426249588</c:v>
                </c:pt>
                <c:pt idx="215">
                  <c:v>428.87580240973165</c:v>
                </c:pt>
                <c:pt idx="216">
                  <c:v>412.5926993989749</c:v>
                </c:pt>
                <c:pt idx="217">
                  <c:v>404.89078074017567</c:v>
                </c:pt>
                <c:pt idx="218">
                  <c:v>381.82779342695255</c:v>
                </c:pt>
                <c:pt idx="219">
                  <c:v>356.27715366248947</c:v>
                </c:pt>
                <c:pt idx="220">
                  <c:v>325.7198004240149</c:v>
                </c:pt>
                <c:pt idx="221">
                  <c:v>291.0547797370323</c:v>
                </c:pt>
                <c:pt idx="222">
                  <c:v>267.4639929275344</c:v>
                </c:pt>
                <c:pt idx="223">
                  <c:v>251.4940425558637</c:v>
                </c:pt>
              </c:numCache>
            </c:numRef>
          </c:yVal>
          <c:smooth val="0"/>
        </c:ser>
        <c:axId val="39034827"/>
        <c:axId val="15769124"/>
      </c:scatterChart>
      <c:valAx>
        <c:axId val="390348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 / 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5769124"/>
        <c:crosses val="autoZero"/>
        <c:crossBetween val="midCat"/>
        <c:dispUnits/>
      </c:valAx>
      <c:valAx>
        <c:axId val="157691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903482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675"/>
          <c:y val="0.1105"/>
          <c:w val="0.1915"/>
          <c:h val="0.044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2000: W45 Profile 1301-1338 UT 6/9/2000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Data!$Z$320</c:f>
              <c:strCache>
                <c:ptCount val="1"/>
                <c:pt idx="0">
                  <c:v>3036.8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Data!$R$321:$R$543</c:f>
              <c:numCache>
                <c:ptCount val="223"/>
                <c:pt idx="0">
                  <c:v>1.12E-06</c:v>
                </c:pt>
                <c:pt idx="6">
                  <c:v>1.28E-05</c:v>
                </c:pt>
                <c:pt idx="12">
                  <c:v>4.29E-06</c:v>
                </c:pt>
                <c:pt idx="18">
                  <c:v>8.5E-06</c:v>
                </c:pt>
                <c:pt idx="24">
                  <c:v>9.77E-06</c:v>
                </c:pt>
                <c:pt idx="30">
                  <c:v>8.23E-06</c:v>
                </c:pt>
                <c:pt idx="36">
                  <c:v>4.99E-06</c:v>
                </c:pt>
                <c:pt idx="42">
                  <c:v>6.86E-06</c:v>
                </c:pt>
                <c:pt idx="48">
                  <c:v>7.61E-06</c:v>
                </c:pt>
                <c:pt idx="54">
                  <c:v>2.05E-05</c:v>
                </c:pt>
                <c:pt idx="60">
                  <c:v>2.14E-05</c:v>
                </c:pt>
                <c:pt idx="66">
                  <c:v>2.24E-05</c:v>
                </c:pt>
                <c:pt idx="72">
                  <c:v>1.55E-05</c:v>
                </c:pt>
                <c:pt idx="78">
                  <c:v>1.35E-05</c:v>
                </c:pt>
                <c:pt idx="84">
                  <c:v>2.07E-05</c:v>
                </c:pt>
                <c:pt idx="90">
                  <c:v>9.72E-06</c:v>
                </c:pt>
                <c:pt idx="96">
                  <c:v>8.19E-06</c:v>
                </c:pt>
                <c:pt idx="102">
                  <c:v>1.45E-05</c:v>
                </c:pt>
                <c:pt idx="108">
                  <c:v>1.69E-05</c:v>
                </c:pt>
                <c:pt idx="114">
                  <c:v>1.82E-05</c:v>
                </c:pt>
                <c:pt idx="120">
                  <c:v>7.58E-06</c:v>
                </c:pt>
                <c:pt idx="126">
                  <c:v>1.21E-05</c:v>
                </c:pt>
                <c:pt idx="132">
                  <c:v>9.62E-06</c:v>
                </c:pt>
                <c:pt idx="138">
                  <c:v>1.09E-05</c:v>
                </c:pt>
                <c:pt idx="144">
                  <c:v>1.5E-05</c:v>
                </c:pt>
                <c:pt idx="150">
                  <c:v>1.25E-05</c:v>
                </c:pt>
                <c:pt idx="156">
                  <c:v>1.16E-05</c:v>
                </c:pt>
                <c:pt idx="162">
                  <c:v>1.36E-05</c:v>
                </c:pt>
                <c:pt idx="168">
                  <c:v>1.91E-05</c:v>
                </c:pt>
                <c:pt idx="174">
                  <c:v>1.69E-05</c:v>
                </c:pt>
                <c:pt idx="180">
                  <c:v>1.47E-05</c:v>
                </c:pt>
                <c:pt idx="186">
                  <c:v>1.41E-05</c:v>
                </c:pt>
                <c:pt idx="192">
                  <c:v>1.66E-05</c:v>
                </c:pt>
                <c:pt idx="198">
                  <c:v>1.58E-05</c:v>
                </c:pt>
                <c:pt idx="204">
                  <c:v>1.55E-05</c:v>
                </c:pt>
                <c:pt idx="210">
                  <c:v>1.95E-05</c:v>
                </c:pt>
                <c:pt idx="216">
                  <c:v>3.12E-05</c:v>
                </c:pt>
                <c:pt idx="222">
                  <c:v>2.69E-05</c:v>
                </c:pt>
              </c:numCache>
            </c:numRef>
          </c:xVal>
          <c:yVal>
            <c:numRef>
              <c:f>Data!$Z$321:$Z$543</c:f>
              <c:numCache>
                <c:ptCount val="223"/>
                <c:pt idx="0">
                  <c:v>3033.2923213626923</c:v>
                </c:pt>
                <c:pt idx="1">
                  <c:v>3026.252090867226</c:v>
                </c:pt>
                <c:pt idx="2">
                  <c:v>3029.771460011664</c:v>
                </c:pt>
                <c:pt idx="3">
                  <c:v>3035.640391892123</c:v>
                </c:pt>
                <c:pt idx="4">
                  <c:v>3034.4662736332566</c:v>
                </c:pt>
                <c:pt idx="5">
                  <c:v>3022.7342126650697</c:v>
                </c:pt>
                <c:pt idx="6">
                  <c:v>3019.217824142482</c:v>
                </c:pt>
                <c:pt idx="7">
                  <c:v>3020.3897882079377</c:v>
                </c:pt>
                <c:pt idx="8">
                  <c:v>3019.217824142482</c:v>
                </c:pt>
                <c:pt idx="9">
                  <c:v>3021.561917699898</c:v>
                </c:pt>
                <c:pt idx="10">
                  <c:v>3036.8146761862376</c:v>
                </c:pt>
                <c:pt idx="11">
                  <c:v>3040.3385257498344</c:v>
                </c:pt>
                <c:pt idx="12">
                  <c:v>3020.3897882079377</c:v>
                </c:pt>
                <c:pt idx="13">
                  <c:v>2994.644709780949</c:v>
                </c:pt>
                <c:pt idx="14">
                  <c:v>2965.485499496945</c:v>
                </c:pt>
                <c:pt idx="15">
                  <c:v>2953.850424913031</c:v>
                </c:pt>
                <c:pt idx="16">
                  <c:v>2934.1081355881875</c:v>
                </c:pt>
                <c:pt idx="17">
                  <c:v>2917.884948847296</c:v>
                </c:pt>
                <c:pt idx="18">
                  <c:v>2895.9183399961375</c:v>
                </c:pt>
                <c:pt idx="19">
                  <c:v>2867.1031560676015</c:v>
                </c:pt>
                <c:pt idx="20">
                  <c:v>2854.4560833436717</c:v>
                </c:pt>
                <c:pt idx="21">
                  <c:v>2841.828243059587</c:v>
                </c:pt>
                <c:pt idx="22">
                  <c:v>2820.0616477080534</c:v>
                </c:pt>
                <c:pt idx="23">
                  <c:v>2804.059534124528</c:v>
                </c:pt>
                <c:pt idx="24">
                  <c:v>2781.2527321692787</c:v>
                </c:pt>
                <c:pt idx="25">
                  <c:v>2758.50839756684</c:v>
                </c:pt>
                <c:pt idx="26">
                  <c:v>2730.165304407812</c:v>
                </c:pt>
                <c:pt idx="27">
                  <c:v>2705.3031559792644</c:v>
                </c:pt>
                <c:pt idx="28">
                  <c:v>2692.899940272258</c:v>
                </c:pt>
                <c:pt idx="29">
                  <c:v>2676.016265112641</c:v>
                </c:pt>
                <c:pt idx="30">
                  <c:v>2660.2890797827263</c:v>
                </c:pt>
                <c:pt idx="31">
                  <c:v>2649.0735845986046</c:v>
                </c:pt>
                <c:pt idx="32">
                  <c:v>2634.5160503145635</c:v>
                </c:pt>
                <c:pt idx="33">
                  <c:v>2619.9839919734945</c:v>
                </c:pt>
                <c:pt idx="34">
                  <c:v>2604.362471751329</c:v>
                </c:pt>
                <c:pt idx="35">
                  <c:v>2590.9959475421347</c:v>
                </c:pt>
                <c:pt idx="36">
                  <c:v>2575.42881400504</c:v>
                </c:pt>
                <c:pt idx="37">
                  <c:v>2554.3485600403947</c:v>
                </c:pt>
                <c:pt idx="38">
                  <c:v>2543.275146781903</c:v>
                </c:pt>
                <c:pt idx="39">
                  <c:v>2521.1725216167565</c:v>
                </c:pt>
                <c:pt idx="40">
                  <c:v>2504.634074859378</c:v>
                </c:pt>
                <c:pt idx="41">
                  <c:v>2487.0292952494697</c:v>
                </c:pt>
                <c:pt idx="42">
                  <c:v>2470.5586425002016</c:v>
                </c:pt>
                <c:pt idx="43">
                  <c:v>2453.025880384911</c:v>
                </c:pt>
                <c:pt idx="44">
                  <c:v>2433.34567042328</c:v>
                </c:pt>
                <c:pt idx="45">
                  <c:v>2415.891220755687</c:v>
                </c:pt>
                <c:pt idx="46">
                  <c:v>2388.6918797919884</c:v>
                </c:pt>
                <c:pt idx="47">
                  <c:v>2372.414936249167</c:v>
                </c:pt>
                <c:pt idx="48">
                  <c:v>2374.58335286209</c:v>
                </c:pt>
                <c:pt idx="49">
                  <c:v>2352.9246254765862</c:v>
                </c:pt>
                <c:pt idx="50">
                  <c:v>2327.008501329219</c:v>
                </c:pt>
                <c:pt idx="51">
                  <c:v>2316.2339424385755</c:v>
                </c:pt>
                <c:pt idx="52">
                  <c:v>2303.3228985751152</c:v>
                </c:pt>
                <c:pt idx="53">
                  <c:v>2272.203835240298</c:v>
                </c:pt>
                <c:pt idx="54">
                  <c:v>2242.268095543456</c:v>
                </c:pt>
                <c:pt idx="55">
                  <c:v>2212.4398866377996</c:v>
                </c:pt>
                <c:pt idx="56">
                  <c:v>2198.6274123590297</c:v>
                </c:pt>
                <c:pt idx="57">
                  <c:v>2172.129363924833</c:v>
                </c:pt>
                <c:pt idx="58">
                  <c:v>2141.4971864947543</c:v>
                </c:pt>
                <c:pt idx="59">
                  <c:v>2129.9075804655267</c:v>
                </c:pt>
                <c:pt idx="60">
                  <c:v>2112.028126617004</c:v>
                </c:pt>
                <c:pt idx="61">
                  <c:v>2089.994759869735</c:v>
                </c:pt>
                <c:pt idx="62">
                  <c:v>2065.9298678865375</c:v>
                </c:pt>
                <c:pt idx="63">
                  <c:v>2044.0183167157</c:v>
                </c:pt>
                <c:pt idx="64">
                  <c:v>2023.2037892817484</c:v>
                </c:pt>
                <c:pt idx="65">
                  <c:v>2009.7022707253514</c:v>
                </c:pt>
                <c:pt idx="66">
                  <c:v>1994.1508246943283</c:v>
                </c:pt>
                <c:pt idx="67">
                  <c:v>1964.1670294594956</c:v>
                </c:pt>
                <c:pt idx="68">
                  <c:v>1947.6704730095482</c:v>
                </c:pt>
                <c:pt idx="69">
                  <c:v>1935.3195266989028</c:v>
                </c:pt>
                <c:pt idx="70">
                  <c:v>1934.2911099074474</c:v>
                </c:pt>
                <c:pt idx="71">
                  <c:v>1929.1509355730927</c:v>
                </c:pt>
                <c:pt idx="72">
                  <c:v>1914.775351519377</c:v>
                </c:pt>
                <c:pt idx="73">
                  <c:v>1891.2122141794523</c:v>
                </c:pt>
                <c:pt idx="74">
                  <c:v>1866.6956712229978</c:v>
                </c:pt>
                <c:pt idx="75">
                  <c:v>1848.3556484678597</c:v>
                </c:pt>
                <c:pt idx="76">
                  <c:v>1834.1191376077884</c:v>
                </c:pt>
                <c:pt idx="77">
                  <c:v>1820.921339385431</c:v>
                </c:pt>
                <c:pt idx="78">
                  <c:v>1804.706637876097</c:v>
                </c:pt>
                <c:pt idx="79">
                  <c:v>1785.492712715112</c:v>
                </c:pt>
                <c:pt idx="80">
                  <c:v>1764.3078650697278</c:v>
                </c:pt>
                <c:pt idx="81">
                  <c:v>1748.2032270580514</c:v>
                </c:pt>
                <c:pt idx="82">
                  <c:v>1736.1452122984638</c:v>
                </c:pt>
                <c:pt idx="83">
                  <c:v>1721.0972745556383</c:v>
                </c:pt>
                <c:pt idx="84">
                  <c:v>1710.0794253918384</c:v>
                </c:pt>
                <c:pt idx="85">
                  <c:v>1697.077150186605</c:v>
                </c:pt>
                <c:pt idx="86">
                  <c:v>1679.1075441485107</c:v>
                </c:pt>
                <c:pt idx="87">
                  <c:v>1666.1536364593449</c:v>
                </c:pt>
                <c:pt idx="88">
                  <c:v>1659.1868164181644</c:v>
                </c:pt>
                <c:pt idx="89">
                  <c:v>1669.1412066919668</c:v>
                </c:pt>
                <c:pt idx="90">
                  <c:v>1675.1195736686923</c:v>
                </c:pt>
                <c:pt idx="91">
                  <c:v>1670.1373023414537</c:v>
                </c:pt>
                <c:pt idx="92">
                  <c:v>1670.1373023414537</c:v>
                </c:pt>
                <c:pt idx="93">
                  <c:v>1673.1263064070824</c:v>
                </c:pt>
                <c:pt idx="94">
                  <c:v>1681.1022478266104</c:v>
                </c:pt>
                <c:pt idx="95">
                  <c:v>1690.084348617996</c:v>
                </c:pt>
                <c:pt idx="96">
                  <c:v>1691.082959811791</c:v>
                </c:pt>
                <c:pt idx="97">
                  <c:v>1693.0805425426186</c:v>
                </c:pt>
                <c:pt idx="98">
                  <c:v>1705.0761406878473</c:v>
                </c:pt>
                <c:pt idx="99">
                  <c:v>1707.0770928353602</c:v>
                </c:pt>
                <c:pt idx="100">
                  <c:v>1709.0785272562337</c:v>
                </c:pt>
                <c:pt idx="101">
                  <c:v>1714.0842247807718</c:v>
                </c:pt>
                <c:pt idx="102">
                  <c:v>1713.0828438483559</c:v>
                </c:pt>
                <c:pt idx="103">
                  <c:v>1716.087348990702</c:v>
                </c:pt>
                <c:pt idx="104">
                  <c:v>1712.0815836588024</c:v>
                </c:pt>
                <c:pt idx="105">
                  <c:v>1705.0761406878473</c:v>
                </c:pt>
                <c:pt idx="106">
                  <c:v>1695.0786059237685</c:v>
                </c:pt>
                <c:pt idx="107">
                  <c:v>1689.0858575000984</c:v>
                </c:pt>
                <c:pt idx="108">
                  <c:v>1692.0816911103686</c:v>
                </c:pt>
                <c:pt idx="109">
                  <c:v>1688.087486429223</c:v>
                </c:pt>
                <c:pt idx="110">
                  <c:v>1687.0892353765087</c:v>
                </c:pt>
                <c:pt idx="111">
                  <c:v>1685.0930932101658</c:v>
                </c:pt>
                <c:pt idx="112">
                  <c:v>1671.13351749135</c:v>
                </c:pt>
                <c:pt idx="113">
                  <c:v>1670.1373023414537</c:v>
                </c:pt>
                <c:pt idx="114">
                  <c:v>1681.1022478266104</c:v>
                </c:pt>
                <c:pt idx="115">
                  <c:v>1686.0911043131034</c:v>
                </c:pt>
                <c:pt idx="116">
                  <c:v>1681.1022478266104</c:v>
                </c:pt>
                <c:pt idx="117">
                  <c:v>1666.1536364593449</c:v>
                </c:pt>
                <c:pt idx="118">
                  <c:v>1647.2572780963535</c:v>
                </c:pt>
                <c:pt idx="119">
                  <c:v>1651.2318869418884</c:v>
                </c:pt>
                <c:pt idx="120">
                  <c:v>1666.1536364593449</c:v>
                </c:pt>
                <c:pt idx="121">
                  <c:v>1679.1075441485107</c:v>
                </c:pt>
                <c:pt idx="122">
                  <c:v>1695.0786059237685</c:v>
                </c:pt>
                <c:pt idx="123">
                  <c:v>1699.0761755626531</c:v>
                </c:pt>
                <c:pt idx="124">
                  <c:v>1700.075868740528</c:v>
                </c:pt>
                <c:pt idx="125">
                  <c:v>1707.0770928353602</c:v>
                </c:pt>
                <c:pt idx="126">
                  <c:v>1708.0777497470986</c:v>
                </c:pt>
                <c:pt idx="127">
                  <c:v>1702.0756162208731</c:v>
                </c:pt>
                <c:pt idx="128">
                  <c:v>1705.0761406878473</c:v>
                </c:pt>
                <c:pt idx="129">
                  <c:v>1714.0842247807718</c:v>
                </c:pt>
                <c:pt idx="130">
                  <c:v>1701.0756822836065</c:v>
                </c:pt>
                <c:pt idx="131">
                  <c:v>1677.1133195058806</c:v>
                </c:pt>
                <c:pt idx="132">
                  <c:v>1663.1671406990467</c:v>
                </c:pt>
                <c:pt idx="133">
                  <c:v>1650.2380563653912</c:v>
                </c:pt>
                <c:pt idx="134">
                  <c:v>1637.3290710648128</c:v>
                </c:pt>
                <c:pt idx="135">
                  <c:v>1618.4981175908852</c:v>
                </c:pt>
                <c:pt idx="136">
                  <c:v>1605.6383416172514</c:v>
                </c:pt>
                <c:pt idx="137">
                  <c:v>1591.8115878032909</c:v>
                </c:pt>
                <c:pt idx="138">
                  <c:v>1578.993041312458</c:v>
                </c:pt>
                <c:pt idx="139">
                  <c:v>1566.1942519110096</c:v>
                </c:pt>
                <c:pt idx="140">
                  <c:v>1551.450888793251</c:v>
                </c:pt>
                <c:pt idx="141">
                  <c:v>1537.7139933992075</c:v>
                </c:pt>
                <c:pt idx="142">
                  <c:v>1511.2854112929858</c:v>
                </c:pt>
                <c:pt idx="143">
                  <c:v>1490.7878424001563</c:v>
                </c:pt>
                <c:pt idx="144">
                  <c:v>1475.2045371053189</c:v>
                </c:pt>
                <c:pt idx="145">
                  <c:v>1456.7372647819266</c:v>
                </c:pt>
                <c:pt idx="146">
                  <c:v>1443.1560328751102</c:v>
                </c:pt>
                <c:pt idx="147">
                  <c:v>1424.7598175663652</c:v>
                </c:pt>
                <c:pt idx="148">
                  <c:v>1413.1621182342078</c:v>
                </c:pt>
                <c:pt idx="149">
                  <c:v>1394.8321571384781</c:v>
                </c:pt>
                <c:pt idx="150">
                  <c:v>1375.5810731204992</c:v>
                </c:pt>
                <c:pt idx="151">
                  <c:v>1353.49735986136</c:v>
                </c:pt>
                <c:pt idx="152">
                  <c:v>1330.5159299568913</c:v>
                </c:pt>
                <c:pt idx="153">
                  <c:v>1315.230235126164</c:v>
                </c:pt>
                <c:pt idx="154">
                  <c:v>1303.7844009611665</c:v>
                </c:pt>
                <c:pt idx="155">
                  <c:v>1284.7429998821056</c:v>
                </c:pt>
                <c:pt idx="156">
                  <c:v>1261.9508043142491</c:v>
                </c:pt>
                <c:pt idx="157">
                  <c:v>1249.63110244417</c:v>
                </c:pt>
                <c:pt idx="158">
                  <c:v>1228.8239241107415</c:v>
                </c:pt>
                <c:pt idx="159">
                  <c:v>1195.828671751262</c:v>
                </c:pt>
                <c:pt idx="160">
                  <c:v>1186.4254872202598</c:v>
                </c:pt>
                <c:pt idx="161">
                  <c:v>1158.2796528899858</c:v>
                </c:pt>
                <c:pt idx="162">
                  <c:v>1144.2424296701602</c:v>
                </c:pt>
                <c:pt idx="163">
                  <c:v>1119.0350701545087</c:v>
                </c:pt>
                <c:pt idx="164">
                  <c:v>1085.5438473650202</c:v>
                </c:pt>
                <c:pt idx="165">
                  <c:v>1067.9222317648848</c:v>
                </c:pt>
                <c:pt idx="166">
                  <c:v>1042.9451409075527</c:v>
                </c:pt>
                <c:pt idx="167">
                  <c:v>1015.2806465633417</c:v>
                </c:pt>
                <c:pt idx="168">
                  <c:v>981.2875470641916</c:v>
                </c:pt>
                <c:pt idx="169">
                  <c:v>962.0558893022169</c:v>
                </c:pt>
                <c:pt idx="170">
                  <c:v>941.0436242201092</c:v>
                </c:pt>
                <c:pt idx="171">
                  <c:v>923.7256797326771</c:v>
                </c:pt>
                <c:pt idx="172">
                  <c:v>895.5473928794326</c:v>
                </c:pt>
                <c:pt idx="173">
                  <c:v>881.9469890552465</c:v>
                </c:pt>
                <c:pt idx="174">
                  <c:v>867.4644017836109</c:v>
                </c:pt>
                <c:pt idx="175">
                  <c:v>861.1362038175603</c:v>
                </c:pt>
                <c:pt idx="176">
                  <c:v>850.2990716145064</c:v>
                </c:pt>
                <c:pt idx="177">
                  <c:v>830.4676542227512</c:v>
                </c:pt>
                <c:pt idx="178">
                  <c:v>816.9733366894503</c:v>
                </c:pt>
                <c:pt idx="179">
                  <c:v>803.5009124936497</c:v>
                </c:pt>
                <c:pt idx="180">
                  <c:v>801.7062396161219</c:v>
                </c:pt>
                <c:pt idx="181">
                  <c:v>789.154378102093</c:v>
                </c:pt>
                <c:pt idx="182">
                  <c:v>773.0440987769479</c:v>
                </c:pt>
                <c:pt idx="183">
                  <c:v>755.1803694569109</c:v>
                </c:pt>
                <c:pt idx="184">
                  <c:v>736.4647212003922</c:v>
                </c:pt>
                <c:pt idx="185">
                  <c:v>728.4566238909797</c:v>
                </c:pt>
                <c:pt idx="186">
                  <c:v>710.6884532688573</c:v>
                </c:pt>
                <c:pt idx="187">
                  <c:v>694.7295411717125</c:v>
                </c:pt>
                <c:pt idx="188">
                  <c:v>684.1072802132016</c:v>
                </c:pt>
                <c:pt idx="189">
                  <c:v>676.1494919932634</c:v>
                </c:pt>
                <c:pt idx="190">
                  <c:v>654.965931086861</c:v>
                </c:pt>
                <c:pt idx="191">
                  <c:v>645.2748297702749</c:v>
                </c:pt>
                <c:pt idx="192">
                  <c:v>631.1988414488948</c:v>
                </c:pt>
                <c:pt idx="193">
                  <c:v>620.6574863398702</c:v>
                </c:pt>
                <c:pt idx="194">
                  <c:v>611.0063187795964</c:v>
                </c:pt>
                <c:pt idx="195">
                  <c:v>594.3624948556093</c:v>
                </c:pt>
                <c:pt idx="196">
                  <c:v>587.3645368963167</c:v>
                </c:pt>
                <c:pt idx="197">
                  <c:v>577.7519638584702</c:v>
                </c:pt>
                <c:pt idx="198">
                  <c:v>564.661816585733</c:v>
                </c:pt>
                <c:pt idx="199">
                  <c:v>555.0754729601302</c:v>
                </c:pt>
                <c:pt idx="200">
                  <c:v>542.8906558479504</c:v>
                </c:pt>
                <c:pt idx="201">
                  <c:v>537.6740596935629</c:v>
                </c:pt>
                <c:pt idx="202">
                  <c:v>555.0754729601302</c:v>
                </c:pt>
                <c:pt idx="203">
                  <c:v>562.0462615096686</c:v>
                </c:pt>
                <c:pt idx="204">
                  <c:v>570.7679841599952</c:v>
                </c:pt>
                <c:pt idx="205">
                  <c:v>576.8786451037083</c:v>
                </c:pt>
                <c:pt idx="206">
                  <c:v>563.7898733527162</c:v>
                </c:pt>
                <c:pt idx="207">
                  <c:v>563.7898733527162</c:v>
                </c:pt>
                <c:pt idx="208">
                  <c:v>545.5001833523766</c:v>
                </c:pt>
                <c:pt idx="209">
                  <c:v>544.6302497313404</c:v>
                </c:pt>
                <c:pt idx="210">
                  <c:v>519.4417371605837</c:v>
                </c:pt>
                <c:pt idx="211">
                  <c:v>496.0588477418639</c:v>
                </c:pt>
                <c:pt idx="212">
                  <c:v>465.8453627738774</c:v>
                </c:pt>
                <c:pt idx="213">
                  <c:v>440.8943426249588</c:v>
                </c:pt>
                <c:pt idx="214">
                  <c:v>428.87580240973165</c:v>
                </c:pt>
                <c:pt idx="215">
                  <c:v>412.5926993989749</c:v>
                </c:pt>
                <c:pt idx="216">
                  <c:v>404.89078074017567</c:v>
                </c:pt>
                <c:pt idx="217">
                  <c:v>381.82779342695255</c:v>
                </c:pt>
                <c:pt idx="218">
                  <c:v>356.27715366248947</c:v>
                </c:pt>
                <c:pt idx="219">
                  <c:v>325.7198004240149</c:v>
                </c:pt>
                <c:pt idx="220">
                  <c:v>291.0547797370323</c:v>
                </c:pt>
                <c:pt idx="221">
                  <c:v>267.4639929275344</c:v>
                </c:pt>
                <c:pt idx="222">
                  <c:v>251.4940425558637</c:v>
                </c:pt>
              </c:numCache>
            </c:numRef>
          </c:yVal>
          <c:smooth val="0"/>
        </c:ser>
        <c:axId val="7704389"/>
        <c:axId val="2230638"/>
      </c:scatterChart>
      <c:valAx>
        <c:axId val="77043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Aerosol Absorption, Bap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2230638"/>
        <c:crosses val="autoZero"/>
        <c:crossBetween val="midCat"/>
        <c:dispUnits/>
      </c:valAx>
      <c:valAx>
        <c:axId val="22306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770438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2000:  W45 Profile 1301-1338 UT 6/9/2000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07675"/>
          <c:w val="0.88875"/>
          <c:h val="0.88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Data!$U$320:$U$543</c:f>
              <c:numCache>
                <c:ptCount val="224"/>
                <c:pt idx="12">
                  <c:v>163.866</c:v>
                </c:pt>
                <c:pt idx="13">
                  <c:v>139.416</c:v>
                </c:pt>
                <c:pt idx="14">
                  <c:v>167.58599999999998</c:v>
                </c:pt>
                <c:pt idx="15">
                  <c:v>208.82074999999998</c:v>
                </c:pt>
                <c:pt idx="16">
                  <c:v>171.2094</c:v>
                </c:pt>
                <c:pt idx="17">
                  <c:v>207.9853333333333</c:v>
                </c:pt>
                <c:pt idx="18">
                  <c:v>176.64516666666665</c:v>
                </c:pt>
                <c:pt idx="19">
                  <c:v>276.55466666666666</c:v>
                </c:pt>
                <c:pt idx="20">
                  <c:v>227.59416666666667</c:v>
                </c:pt>
                <c:pt idx="21">
                  <c:v>204.88366666666664</c:v>
                </c:pt>
                <c:pt idx="22">
                  <c:v>296.0436666666667</c:v>
                </c:pt>
                <c:pt idx="23">
                  <c:v>282.2033333333333</c:v>
                </c:pt>
                <c:pt idx="24">
                  <c:v>294.493</c:v>
                </c:pt>
                <c:pt idx="25">
                  <c:v>219.28300000000002</c:v>
                </c:pt>
                <c:pt idx="26">
                  <c:v>415.44266666666675</c:v>
                </c:pt>
                <c:pt idx="27">
                  <c:v>392.8526666666667</c:v>
                </c:pt>
                <c:pt idx="28">
                  <c:v>326.3921666666667</c:v>
                </c:pt>
                <c:pt idx="29">
                  <c:v>207.43183333333334</c:v>
                </c:pt>
                <c:pt idx="30">
                  <c:v>246.09166666666667</c:v>
                </c:pt>
                <c:pt idx="31">
                  <c:v>276.0011666666667</c:v>
                </c:pt>
                <c:pt idx="32">
                  <c:v>139.54116666666667</c:v>
                </c:pt>
                <c:pt idx="33">
                  <c:v>116.83083333333333</c:v>
                </c:pt>
                <c:pt idx="34">
                  <c:v>146.7408333333333</c:v>
                </c:pt>
                <c:pt idx="35">
                  <c:v>229.09050000000002</c:v>
                </c:pt>
                <c:pt idx="36">
                  <c:v>285.1301666666667</c:v>
                </c:pt>
                <c:pt idx="37">
                  <c:v>236.22983333333335</c:v>
                </c:pt>
                <c:pt idx="38">
                  <c:v>187.38933333333333</c:v>
                </c:pt>
                <c:pt idx="39">
                  <c:v>252.29933333333335</c:v>
                </c:pt>
                <c:pt idx="40">
                  <c:v>273.3388333333333</c:v>
                </c:pt>
                <c:pt idx="41">
                  <c:v>241.9983333333333</c:v>
                </c:pt>
                <c:pt idx="42">
                  <c:v>193.15800000000002</c:v>
                </c:pt>
                <c:pt idx="43">
                  <c:v>301.69800000000004</c:v>
                </c:pt>
                <c:pt idx="44">
                  <c:v>217.73766666666666</c:v>
                </c:pt>
                <c:pt idx="45">
                  <c:v>195.0868333333333</c:v>
                </c:pt>
                <c:pt idx="46">
                  <c:v>198.74666666666667</c:v>
                </c:pt>
                <c:pt idx="47">
                  <c:v>132.28650000000002</c:v>
                </c:pt>
                <c:pt idx="48">
                  <c:v>109.57616666666667</c:v>
                </c:pt>
                <c:pt idx="49">
                  <c:v>-0.514166666666668</c:v>
                </c:pt>
                <c:pt idx="50">
                  <c:v>108.14566666666667</c:v>
                </c:pt>
                <c:pt idx="51">
                  <c:v>137.93583333333333</c:v>
                </c:pt>
                <c:pt idx="52">
                  <c:v>53.97533333333333</c:v>
                </c:pt>
                <c:pt idx="53">
                  <c:v>162.635</c:v>
                </c:pt>
                <c:pt idx="54">
                  <c:v>105.04483333333332</c:v>
                </c:pt>
                <c:pt idx="55">
                  <c:v>99.83466666666664</c:v>
                </c:pt>
                <c:pt idx="56">
                  <c:v>120.8745</c:v>
                </c:pt>
                <c:pt idx="57">
                  <c:v>72.03383333333333</c:v>
                </c:pt>
                <c:pt idx="58">
                  <c:v>75.69383333333333</c:v>
                </c:pt>
                <c:pt idx="59">
                  <c:v>44.2335</c:v>
                </c:pt>
                <c:pt idx="60">
                  <c:v>100.27316666666667</c:v>
                </c:pt>
                <c:pt idx="61">
                  <c:v>86.43283333333333</c:v>
                </c:pt>
                <c:pt idx="62">
                  <c:v>90.09250000000002</c:v>
                </c:pt>
                <c:pt idx="63">
                  <c:v>119.88233333333334</c:v>
                </c:pt>
                <c:pt idx="64">
                  <c:v>88.48183333333334</c:v>
                </c:pt>
                <c:pt idx="65">
                  <c:v>144.64166666666665</c:v>
                </c:pt>
                <c:pt idx="66">
                  <c:v>121.99133333333332</c:v>
                </c:pt>
                <c:pt idx="67">
                  <c:v>125.53116666666666</c:v>
                </c:pt>
                <c:pt idx="68">
                  <c:v>94.13083333333331</c:v>
                </c:pt>
                <c:pt idx="69">
                  <c:v>80.29066666666667</c:v>
                </c:pt>
                <c:pt idx="70">
                  <c:v>145.0805</c:v>
                </c:pt>
                <c:pt idx="71">
                  <c:v>131.12033333333332</c:v>
                </c:pt>
                <c:pt idx="72">
                  <c:v>117.27983333333333</c:v>
                </c:pt>
                <c:pt idx="73">
                  <c:v>164.68933333333334</c:v>
                </c:pt>
                <c:pt idx="74">
                  <c:v>141.97916666666666</c:v>
                </c:pt>
                <c:pt idx="75">
                  <c:v>128.01899999999998</c:v>
                </c:pt>
                <c:pt idx="76">
                  <c:v>114.17849999999999</c:v>
                </c:pt>
                <c:pt idx="77">
                  <c:v>179.08849999999998</c:v>
                </c:pt>
                <c:pt idx="78">
                  <c:v>182.6283333333333</c:v>
                </c:pt>
                <c:pt idx="79">
                  <c:v>124.91816666666665</c:v>
                </c:pt>
                <c:pt idx="80">
                  <c:v>146.0778333333333</c:v>
                </c:pt>
                <c:pt idx="81">
                  <c:v>167.23749999999998</c:v>
                </c:pt>
                <c:pt idx="82">
                  <c:v>153.27733333333333</c:v>
                </c:pt>
                <c:pt idx="83">
                  <c:v>95.56666666666666</c:v>
                </c:pt>
                <c:pt idx="84">
                  <c:v>107.97616666666666</c:v>
                </c:pt>
                <c:pt idx="85">
                  <c:v>146.63583333333332</c:v>
                </c:pt>
                <c:pt idx="86">
                  <c:v>132.67566666666667</c:v>
                </c:pt>
                <c:pt idx="87">
                  <c:v>153.71516666666665</c:v>
                </c:pt>
                <c:pt idx="88">
                  <c:v>78.62499999999999</c:v>
                </c:pt>
                <c:pt idx="89">
                  <c:v>41.961</c:v>
                </c:pt>
                <c:pt idx="90">
                  <c:v>38.47525</c:v>
                </c:pt>
                <c:pt idx="91">
                  <c:v>-21.035000000000007</c:v>
                </c:pt>
                <c:pt idx="128">
                  <c:v>438.187</c:v>
                </c:pt>
                <c:pt idx="129">
                  <c:v>281.53000000000003</c:v>
                </c:pt>
                <c:pt idx="130">
                  <c:v>282.42966666666666</c:v>
                </c:pt>
                <c:pt idx="131">
                  <c:v>204.5515</c:v>
                </c:pt>
                <c:pt idx="132">
                  <c:v>200.12820000000002</c:v>
                </c:pt>
                <c:pt idx="133">
                  <c:v>232.46050000000002</c:v>
                </c:pt>
                <c:pt idx="134">
                  <c:v>172.92566666666667</c:v>
                </c:pt>
                <c:pt idx="135">
                  <c:v>235.89116666666666</c:v>
                </c:pt>
                <c:pt idx="136">
                  <c:v>220.05033333333333</c:v>
                </c:pt>
                <c:pt idx="137">
                  <c:v>230.45916666666665</c:v>
                </c:pt>
                <c:pt idx="138">
                  <c:v>249.6743333333333</c:v>
                </c:pt>
                <c:pt idx="139">
                  <c:v>233.8895</c:v>
                </c:pt>
                <c:pt idx="140">
                  <c:v>209.2985</c:v>
                </c:pt>
                <c:pt idx="141">
                  <c:v>149.70733333333334</c:v>
                </c:pt>
                <c:pt idx="142">
                  <c:v>142.6725</c:v>
                </c:pt>
                <c:pt idx="143">
                  <c:v>188.13766666666666</c:v>
                </c:pt>
                <c:pt idx="144">
                  <c:v>181.0466666666667</c:v>
                </c:pt>
                <c:pt idx="145">
                  <c:v>121.45566666666666</c:v>
                </c:pt>
                <c:pt idx="146">
                  <c:v>201.92066666666665</c:v>
                </c:pt>
                <c:pt idx="147">
                  <c:v>177.35783333333333</c:v>
                </c:pt>
                <c:pt idx="148">
                  <c:v>170.26683333333332</c:v>
                </c:pt>
                <c:pt idx="149">
                  <c:v>136.95399999999998</c:v>
                </c:pt>
                <c:pt idx="150">
                  <c:v>147.41916666666665</c:v>
                </c:pt>
                <c:pt idx="151">
                  <c:v>192.8563333333333</c:v>
                </c:pt>
                <c:pt idx="152">
                  <c:v>133.2655</c:v>
                </c:pt>
                <c:pt idx="153">
                  <c:v>152.4805</c:v>
                </c:pt>
                <c:pt idx="154">
                  <c:v>171.69566666666665</c:v>
                </c:pt>
                <c:pt idx="155">
                  <c:v>182.1046666666667</c:v>
                </c:pt>
                <c:pt idx="156">
                  <c:v>166.26366666666664</c:v>
                </c:pt>
                <c:pt idx="157">
                  <c:v>141.7288333333333</c:v>
                </c:pt>
                <c:pt idx="158">
                  <c:v>178.444</c:v>
                </c:pt>
                <c:pt idx="159">
                  <c:v>180.10316666666668</c:v>
                </c:pt>
                <c:pt idx="160">
                  <c:v>173.01200000000003</c:v>
                </c:pt>
                <c:pt idx="161">
                  <c:v>148.47716666666665</c:v>
                </c:pt>
                <c:pt idx="162">
                  <c:v>141.44233333333332</c:v>
                </c:pt>
                <c:pt idx="163">
                  <c:v>160.60133333333334</c:v>
                </c:pt>
                <c:pt idx="164">
                  <c:v>127.26033333333334</c:v>
                </c:pt>
                <c:pt idx="165">
                  <c:v>137.7255</c:v>
                </c:pt>
                <c:pt idx="166">
                  <c:v>121.94083333333334</c:v>
                </c:pt>
                <c:pt idx="167">
                  <c:v>167.34983333333335</c:v>
                </c:pt>
                <c:pt idx="168">
                  <c:v>186.50883333333334</c:v>
                </c:pt>
                <c:pt idx="169">
                  <c:v>179.47400000000002</c:v>
                </c:pt>
                <c:pt idx="170">
                  <c:v>172.41116666666667</c:v>
                </c:pt>
                <c:pt idx="171">
                  <c:v>182.82016666666667</c:v>
                </c:pt>
                <c:pt idx="172">
                  <c:v>219.50716666666668</c:v>
                </c:pt>
                <c:pt idx="173">
                  <c:v>212.47233333333335</c:v>
                </c:pt>
                <c:pt idx="174">
                  <c:v>144.1875</c:v>
                </c:pt>
                <c:pt idx="175">
                  <c:v>224.59633333333332</c:v>
                </c:pt>
                <c:pt idx="176">
                  <c:v>243.8115</c:v>
                </c:pt>
                <c:pt idx="177">
                  <c:v>245.52666666666664</c:v>
                </c:pt>
                <c:pt idx="178">
                  <c:v>212.18566666666666</c:v>
                </c:pt>
                <c:pt idx="179">
                  <c:v>187.59450000000004</c:v>
                </c:pt>
                <c:pt idx="180">
                  <c:v>259.2816666666667</c:v>
                </c:pt>
                <c:pt idx="181">
                  <c:v>225.99699999999999</c:v>
                </c:pt>
                <c:pt idx="182">
                  <c:v>227.65583333333333</c:v>
                </c:pt>
                <c:pt idx="183">
                  <c:v>211.81483333333335</c:v>
                </c:pt>
                <c:pt idx="184">
                  <c:v>213.53000000000006</c:v>
                </c:pt>
                <c:pt idx="185">
                  <c:v>276.4955</c:v>
                </c:pt>
                <c:pt idx="186">
                  <c:v>243.1543333333333</c:v>
                </c:pt>
                <c:pt idx="187">
                  <c:v>183.56316666666666</c:v>
                </c:pt>
                <c:pt idx="188">
                  <c:v>202.7785</c:v>
                </c:pt>
                <c:pt idx="189">
                  <c:v>204.49366666666666</c:v>
                </c:pt>
                <c:pt idx="190">
                  <c:v>267.4026666666667</c:v>
                </c:pt>
                <c:pt idx="191">
                  <c:v>207.8115</c:v>
                </c:pt>
                <c:pt idx="192">
                  <c:v>209.52666666666664</c:v>
                </c:pt>
                <c:pt idx="193">
                  <c:v>211.242</c:v>
                </c:pt>
                <c:pt idx="194">
                  <c:v>186.65083333333328</c:v>
                </c:pt>
                <c:pt idx="195">
                  <c:v>232.05966666666666</c:v>
                </c:pt>
                <c:pt idx="196">
                  <c:v>198.7748333333333</c:v>
                </c:pt>
                <c:pt idx="197">
                  <c:v>235.49016666666662</c:v>
                </c:pt>
                <c:pt idx="198">
                  <c:v>228.3993333333333</c:v>
                </c:pt>
                <c:pt idx="199">
                  <c:v>273.8363333333333</c:v>
                </c:pt>
                <c:pt idx="200">
                  <c:v>240.55166666666665</c:v>
                </c:pt>
                <c:pt idx="201">
                  <c:v>268.48883333333333</c:v>
                </c:pt>
                <c:pt idx="202">
                  <c:v>243.89783333333332</c:v>
                </c:pt>
                <c:pt idx="203">
                  <c:v>193.08483333333334</c:v>
                </c:pt>
                <c:pt idx="204">
                  <c:v>151.04999999999998</c:v>
                </c:pt>
                <c:pt idx="205">
                  <c:v>240.20899999999997</c:v>
                </c:pt>
                <c:pt idx="206">
                  <c:v>355.6178333333333</c:v>
                </c:pt>
                <c:pt idx="207">
                  <c:v>331.083</c:v>
                </c:pt>
                <c:pt idx="208">
                  <c:v>385.29816666666665</c:v>
                </c:pt>
                <c:pt idx="209">
                  <c:v>439.45716666666664</c:v>
                </c:pt>
                <c:pt idx="210">
                  <c:v>554.8661666666667</c:v>
                </c:pt>
                <c:pt idx="211">
                  <c:v>512.8314999999999</c:v>
                </c:pt>
                <c:pt idx="212">
                  <c:v>488.2966666666667</c:v>
                </c:pt>
                <c:pt idx="213">
                  <c:v>524.9555</c:v>
                </c:pt>
                <c:pt idx="214">
                  <c:v>579.1145</c:v>
                </c:pt>
                <c:pt idx="215">
                  <c:v>694.5796666666665</c:v>
                </c:pt>
                <c:pt idx="216">
                  <c:v>783.7948333333334</c:v>
                </c:pt>
                <c:pt idx="217">
                  <c:v>855.4536666666667</c:v>
                </c:pt>
                <c:pt idx="218">
                  <c:v>997.1126666666665</c:v>
                </c:pt>
                <c:pt idx="219">
                  <c:v>1068.828</c:v>
                </c:pt>
                <c:pt idx="220">
                  <c:v>1158.0431666666666</c:v>
                </c:pt>
                <c:pt idx="221">
                  <c:v>1098.452</c:v>
                </c:pt>
                <c:pt idx="222">
                  <c:v>1091.361</c:v>
                </c:pt>
                <c:pt idx="223">
                  <c:v>1171.8261666666667</c:v>
                </c:pt>
              </c:numCache>
            </c:numRef>
          </c:xVal>
          <c:yVal>
            <c:numRef>
              <c:f>Data!$Z$320:$Z$543</c:f>
              <c:numCache>
                <c:ptCount val="224"/>
                <c:pt idx="0">
                  <c:v>3036.8146761862376</c:v>
                </c:pt>
                <c:pt idx="1">
                  <c:v>3033.2923213626923</c:v>
                </c:pt>
                <c:pt idx="2">
                  <c:v>3026.252090867226</c:v>
                </c:pt>
                <c:pt idx="3">
                  <c:v>3029.771460011664</c:v>
                </c:pt>
                <c:pt idx="4">
                  <c:v>3035.640391892123</c:v>
                </c:pt>
                <c:pt idx="5">
                  <c:v>3034.4662736332566</c:v>
                </c:pt>
                <c:pt idx="6">
                  <c:v>3022.7342126650697</c:v>
                </c:pt>
                <c:pt idx="7">
                  <c:v>3019.217824142482</c:v>
                </c:pt>
                <c:pt idx="8">
                  <c:v>3020.3897882079377</c:v>
                </c:pt>
                <c:pt idx="9">
                  <c:v>3019.217824142482</c:v>
                </c:pt>
                <c:pt idx="10">
                  <c:v>3021.561917699898</c:v>
                </c:pt>
                <c:pt idx="11">
                  <c:v>3036.8146761862376</c:v>
                </c:pt>
                <c:pt idx="12">
                  <c:v>3040.3385257498344</c:v>
                </c:pt>
                <c:pt idx="13">
                  <c:v>3020.3897882079377</c:v>
                </c:pt>
                <c:pt idx="14">
                  <c:v>2994.644709780949</c:v>
                </c:pt>
                <c:pt idx="15">
                  <c:v>2965.485499496945</c:v>
                </c:pt>
                <c:pt idx="16">
                  <c:v>2953.850424913031</c:v>
                </c:pt>
                <c:pt idx="17">
                  <c:v>2934.1081355881875</c:v>
                </c:pt>
                <c:pt idx="18">
                  <c:v>2917.884948847296</c:v>
                </c:pt>
                <c:pt idx="19">
                  <c:v>2895.9183399961375</c:v>
                </c:pt>
                <c:pt idx="20">
                  <c:v>2867.1031560676015</c:v>
                </c:pt>
                <c:pt idx="21">
                  <c:v>2854.4560833436717</c:v>
                </c:pt>
                <c:pt idx="22">
                  <c:v>2841.828243059587</c:v>
                </c:pt>
                <c:pt idx="23">
                  <c:v>2820.0616477080534</c:v>
                </c:pt>
                <c:pt idx="24">
                  <c:v>2804.059534124528</c:v>
                </c:pt>
                <c:pt idx="25">
                  <c:v>2781.2527321692787</c:v>
                </c:pt>
                <c:pt idx="26">
                  <c:v>2758.50839756684</c:v>
                </c:pt>
                <c:pt idx="27">
                  <c:v>2730.165304407812</c:v>
                </c:pt>
                <c:pt idx="28">
                  <c:v>2705.3031559792644</c:v>
                </c:pt>
                <c:pt idx="29">
                  <c:v>2692.899940272258</c:v>
                </c:pt>
                <c:pt idx="30">
                  <c:v>2676.016265112641</c:v>
                </c:pt>
                <c:pt idx="31">
                  <c:v>2660.2890797827263</c:v>
                </c:pt>
                <c:pt idx="32">
                  <c:v>2649.0735845986046</c:v>
                </c:pt>
                <c:pt idx="33">
                  <c:v>2634.5160503145635</c:v>
                </c:pt>
                <c:pt idx="34">
                  <c:v>2619.9839919734945</c:v>
                </c:pt>
                <c:pt idx="35">
                  <c:v>2604.362471751329</c:v>
                </c:pt>
                <c:pt idx="36">
                  <c:v>2590.9959475421347</c:v>
                </c:pt>
                <c:pt idx="37">
                  <c:v>2575.42881400504</c:v>
                </c:pt>
                <c:pt idx="38">
                  <c:v>2554.3485600403947</c:v>
                </c:pt>
                <c:pt idx="39">
                  <c:v>2543.275146781903</c:v>
                </c:pt>
                <c:pt idx="40">
                  <c:v>2521.1725216167565</c:v>
                </c:pt>
                <c:pt idx="41">
                  <c:v>2504.634074859378</c:v>
                </c:pt>
                <c:pt idx="42">
                  <c:v>2487.0292952494697</c:v>
                </c:pt>
                <c:pt idx="43">
                  <c:v>2470.5586425002016</c:v>
                </c:pt>
                <c:pt idx="44">
                  <c:v>2453.025880384911</c:v>
                </c:pt>
                <c:pt idx="45">
                  <c:v>2433.34567042328</c:v>
                </c:pt>
                <c:pt idx="46">
                  <c:v>2415.891220755687</c:v>
                </c:pt>
                <c:pt idx="47">
                  <c:v>2388.6918797919884</c:v>
                </c:pt>
                <c:pt idx="48">
                  <c:v>2372.414936249167</c:v>
                </c:pt>
                <c:pt idx="49">
                  <c:v>2374.58335286209</c:v>
                </c:pt>
                <c:pt idx="50">
                  <c:v>2352.9246254765862</c:v>
                </c:pt>
                <c:pt idx="51">
                  <c:v>2327.008501329219</c:v>
                </c:pt>
                <c:pt idx="52">
                  <c:v>2316.2339424385755</c:v>
                </c:pt>
                <c:pt idx="53">
                  <c:v>2303.3228985751152</c:v>
                </c:pt>
                <c:pt idx="54">
                  <c:v>2272.203835240298</c:v>
                </c:pt>
                <c:pt idx="55">
                  <c:v>2242.268095543456</c:v>
                </c:pt>
                <c:pt idx="56">
                  <c:v>2212.4398866377996</c:v>
                </c:pt>
                <c:pt idx="57">
                  <c:v>2198.6274123590297</c:v>
                </c:pt>
                <c:pt idx="58">
                  <c:v>2172.129363924833</c:v>
                </c:pt>
                <c:pt idx="59">
                  <c:v>2141.4971864947543</c:v>
                </c:pt>
                <c:pt idx="60">
                  <c:v>2129.9075804655267</c:v>
                </c:pt>
                <c:pt idx="61">
                  <c:v>2112.028126617004</c:v>
                </c:pt>
                <c:pt idx="62">
                  <c:v>2089.994759869735</c:v>
                </c:pt>
                <c:pt idx="63">
                  <c:v>2065.9298678865375</c:v>
                </c:pt>
                <c:pt idx="64">
                  <c:v>2044.0183167157</c:v>
                </c:pt>
                <c:pt idx="65">
                  <c:v>2023.2037892817484</c:v>
                </c:pt>
                <c:pt idx="66">
                  <c:v>2009.7022707253514</c:v>
                </c:pt>
                <c:pt idx="67">
                  <c:v>1994.1508246943283</c:v>
                </c:pt>
                <c:pt idx="68">
                  <c:v>1964.1670294594956</c:v>
                </c:pt>
                <c:pt idx="69">
                  <c:v>1947.6704730095482</c:v>
                </c:pt>
                <c:pt idx="70">
                  <c:v>1935.3195266989028</c:v>
                </c:pt>
                <c:pt idx="71">
                  <c:v>1934.2911099074474</c:v>
                </c:pt>
                <c:pt idx="72">
                  <c:v>1929.1509355730927</c:v>
                </c:pt>
                <c:pt idx="73">
                  <c:v>1914.775351519377</c:v>
                </c:pt>
                <c:pt idx="74">
                  <c:v>1891.2122141794523</c:v>
                </c:pt>
                <c:pt idx="75">
                  <c:v>1866.6956712229978</c:v>
                </c:pt>
                <c:pt idx="76">
                  <c:v>1848.3556484678597</c:v>
                </c:pt>
                <c:pt idx="77">
                  <c:v>1834.1191376077884</c:v>
                </c:pt>
                <c:pt idx="78">
                  <c:v>1820.921339385431</c:v>
                </c:pt>
                <c:pt idx="79">
                  <c:v>1804.706637876097</c:v>
                </c:pt>
                <c:pt idx="80">
                  <c:v>1785.492712715112</c:v>
                </c:pt>
                <c:pt idx="81">
                  <c:v>1764.3078650697278</c:v>
                </c:pt>
                <c:pt idx="82">
                  <c:v>1748.2032270580514</c:v>
                </c:pt>
                <c:pt idx="83">
                  <c:v>1736.1452122984638</c:v>
                </c:pt>
                <c:pt idx="84">
                  <c:v>1721.0972745556383</c:v>
                </c:pt>
                <c:pt idx="85">
                  <c:v>1710.0794253918384</c:v>
                </c:pt>
                <c:pt idx="86">
                  <c:v>1697.077150186605</c:v>
                </c:pt>
                <c:pt idx="87">
                  <c:v>1679.1075441485107</c:v>
                </c:pt>
                <c:pt idx="88">
                  <c:v>1666.1536364593449</c:v>
                </c:pt>
                <c:pt idx="89">
                  <c:v>1659.1868164181644</c:v>
                </c:pt>
                <c:pt idx="90">
                  <c:v>1669.1412066919668</c:v>
                </c:pt>
                <c:pt idx="91">
                  <c:v>1675.1195736686923</c:v>
                </c:pt>
                <c:pt idx="92">
                  <c:v>1670.1373023414537</c:v>
                </c:pt>
                <c:pt idx="93">
                  <c:v>1670.1373023414537</c:v>
                </c:pt>
                <c:pt idx="94">
                  <c:v>1673.1263064070824</c:v>
                </c:pt>
                <c:pt idx="95">
                  <c:v>1681.1022478266104</c:v>
                </c:pt>
                <c:pt idx="96">
                  <c:v>1690.084348617996</c:v>
                </c:pt>
                <c:pt idx="97">
                  <c:v>1691.082959811791</c:v>
                </c:pt>
                <c:pt idx="98">
                  <c:v>1693.0805425426186</c:v>
                </c:pt>
                <c:pt idx="99">
                  <c:v>1705.0761406878473</c:v>
                </c:pt>
                <c:pt idx="100">
                  <c:v>1707.0770928353602</c:v>
                </c:pt>
                <c:pt idx="101">
                  <c:v>1709.0785272562337</c:v>
                </c:pt>
                <c:pt idx="102">
                  <c:v>1714.0842247807718</c:v>
                </c:pt>
                <c:pt idx="103">
                  <c:v>1713.0828438483559</c:v>
                </c:pt>
                <c:pt idx="104">
                  <c:v>1716.087348990702</c:v>
                </c:pt>
                <c:pt idx="105">
                  <c:v>1712.0815836588024</c:v>
                </c:pt>
                <c:pt idx="106">
                  <c:v>1705.0761406878473</c:v>
                </c:pt>
                <c:pt idx="107">
                  <c:v>1695.0786059237685</c:v>
                </c:pt>
                <c:pt idx="108">
                  <c:v>1689.0858575000984</c:v>
                </c:pt>
                <c:pt idx="109">
                  <c:v>1692.0816911103686</c:v>
                </c:pt>
                <c:pt idx="110">
                  <c:v>1688.087486429223</c:v>
                </c:pt>
                <c:pt idx="111">
                  <c:v>1687.0892353765087</c:v>
                </c:pt>
                <c:pt idx="112">
                  <c:v>1685.0930932101658</c:v>
                </c:pt>
                <c:pt idx="113">
                  <c:v>1671.13351749135</c:v>
                </c:pt>
                <c:pt idx="114">
                  <c:v>1670.1373023414537</c:v>
                </c:pt>
                <c:pt idx="115">
                  <c:v>1681.1022478266104</c:v>
                </c:pt>
                <c:pt idx="116">
                  <c:v>1686.0911043131034</c:v>
                </c:pt>
                <c:pt idx="117">
                  <c:v>1681.1022478266104</c:v>
                </c:pt>
                <c:pt idx="118">
                  <c:v>1666.1536364593449</c:v>
                </c:pt>
                <c:pt idx="119">
                  <c:v>1647.2572780963535</c:v>
                </c:pt>
                <c:pt idx="120">
                  <c:v>1651.2318869418884</c:v>
                </c:pt>
                <c:pt idx="121">
                  <c:v>1666.1536364593449</c:v>
                </c:pt>
                <c:pt idx="122">
                  <c:v>1679.1075441485107</c:v>
                </c:pt>
                <c:pt idx="123">
                  <c:v>1695.0786059237685</c:v>
                </c:pt>
                <c:pt idx="124">
                  <c:v>1699.0761755626531</c:v>
                </c:pt>
                <c:pt idx="125">
                  <c:v>1700.075868740528</c:v>
                </c:pt>
                <c:pt idx="126">
                  <c:v>1707.0770928353602</c:v>
                </c:pt>
                <c:pt idx="127">
                  <c:v>1708.0777497470986</c:v>
                </c:pt>
                <c:pt idx="128">
                  <c:v>1702.0756162208731</c:v>
                </c:pt>
                <c:pt idx="129">
                  <c:v>1705.0761406878473</c:v>
                </c:pt>
                <c:pt idx="130">
                  <c:v>1714.0842247807718</c:v>
                </c:pt>
                <c:pt idx="131">
                  <c:v>1701.0756822836065</c:v>
                </c:pt>
                <c:pt idx="132">
                  <c:v>1677.1133195058806</c:v>
                </c:pt>
                <c:pt idx="133">
                  <c:v>1663.1671406990467</c:v>
                </c:pt>
                <c:pt idx="134">
                  <c:v>1650.2380563653912</c:v>
                </c:pt>
                <c:pt idx="135">
                  <c:v>1637.3290710648128</c:v>
                </c:pt>
                <c:pt idx="136">
                  <c:v>1618.4981175908852</c:v>
                </c:pt>
                <c:pt idx="137">
                  <c:v>1605.6383416172514</c:v>
                </c:pt>
                <c:pt idx="138">
                  <c:v>1591.8115878032909</c:v>
                </c:pt>
                <c:pt idx="139">
                  <c:v>1578.993041312458</c:v>
                </c:pt>
                <c:pt idx="140">
                  <c:v>1566.1942519110096</c:v>
                </c:pt>
                <c:pt idx="141">
                  <c:v>1551.450888793251</c:v>
                </c:pt>
                <c:pt idx="142">
                  <c:v>1537.7139933992075</c:v>
                </c:pt>
                <c:pt idx="143">
                  <c:v>1511.2854112929858</c:v>
                </c:pt>
                <c:pt idx="144">
                  <c:v>1490.7878424001563</c:v>
                </c:pt>
                <c:pt idx="145">
                  <c:v>1475.2045371053189</c:v>
                </c:pt>
                <c:pt idx="146">
                  <c:v>1456.7372647819266</c:v>
                </c:pt>
                <c:pt idx="147">
                  <c:v>1443.1560328751102</c:v>
                </c:pt>
                <c:pt idx="148">
                  <c:v>1424.7598175663652</c:v>
                </c:pt>
                <c:pt idx="149">
                  <c:v>1413.1621182342078</c:v>
                </c:pt>
                <c:pt idx="150">
                  <c:v>1394.8321571384781</c:v>
                </c:pt>
                <c:pt idx="151">
                  <c:v>1375.5810731204992</c:v>
                </c:pt>
                <c:pt idx="152">
                  <c:v>1353.49735986136</c:v>
                </c:pt>
                <c:pt idx="153">
                  <c:v>1330.5159299568913</c:v>
                </c:pt>
                <c:pt idx="154">
                  <c:v>1315.230235126164</c:v>
                </c:pt>
                <c:pt idx="155">
                  <c:v>1303.7844009611665</c:v>
                </c:pt>
                <c:pt idx="156">
                  <c:v>1284.7429998821056</c:v>
                </c:pt>
                <c:pt idx="157">
                  <c:v>1261.9508043142491</c:v>
                </c:pt>
                <c:pt idx="158">
                  <c:v>1249.63110244417</c:v>
                </c:pt>
                <c:pt idx="159">
                  <c:v>1228.8239241107415</c:v>
                </c:pt>
                <c:pt idx="160">
                  <c:v>1195.828671751262</c:v>
                </c:pt>
                <c:pt idx="161">
                  <c:v>1186.4254872202598</c:v>
                </c:pt>
                <c:pt idx="162">
                  <c:v>1158.2796528899858</c:v>
                </c:pt>
                <c:pt idx="163">
                  <c:v>1144.2424296701602</c:v>
                </c:pt>
                <c:pt idx="164">
                  <c:v>1119.0350701545087</c:v>
                </c:pt>
                <c:pt idx="165">
                  <c:v>1085.5438473650202</c:v>
                </c:pt>
                <c:pt idx="166">
                  <c:v>1067.9222317648848</c:v>
                </c:pt>
                <c:pt idx="167">
                  <c:v>1042.9451409075527</c:v>
                </c:pt>
                <c:pt idx="168">
                  <c:v>1015.2806465633417</c:v>
                </c:pt>
                <c:pt idx="169">
                  <c:v>981.2875470641916</c:v>
                </c:pt>
                <c:pt idx="170">
                  <c:v>962.0558893022169</c:v>
                </c:pt>
                <c:pt idx="171">
                  <c:v>941.0436242201092</c:v>
                </c:pt>
                <c:pt idx="172">
                  <c:v>923.7256797326771</c:v>
                </c:pt>
                <c:pt idx="173">
                  <c:v>895.5473928794326</c:v>
                </c:pt>
                <c:pt idx="174">
                  <c:v>881.9469890552465</c:v>
                </c:pt>
                <c:pt idx="175">
                  <c:v>867.4644017836109</c:v>
                </c:pt>
                <c:pt idx="176">
                  <c:v>861.1362038175603</c:v>
                </c:pt>
                <c:pt idx="177">
                  <c:v>850.2990716145064</c:v>
                </c:pt>
                <c:pt idx="178">
                  <c:v>830.4676542227512</c:v>
                </c:pt>
                <c:pt idx="179">
                  <c:v>816.9733366894503</c:v>
                </c:pt>
                <c:pt idx="180">
                  <c:v>803.5009124936497</c:v>
                </c:pt>
                <c:pt idx="181">
                  <c:v>801.7062396161219</c:v>
                </c:pt>
                <c:pt idx="182">
                  <c:v>789.154378102093</c:v>
                </c:pt>
                <c:pt idx="183">
                  <c:v>773.0440987769479</c:v>
                </c:pt>
                <c:pt idx="184">
                  <c:v>755.1803694569109</c:v>
                </c:pt>
                <c:pt idx="185">
                  <c:v>736.4647212003922</c:v>
                </c:pt>
                <c:pt idx="186">
                  <c:v>728.4566238909797</c:v>
                </c:pt>
                <c:pt idx="187">
                  <c:v>710.6884532688573</c:v>
                </c:pt>
                <c:pt idx="188">
                  <c:v>694.7295411717125</c:v>
                </c:pt>
                <c:pt idx="189">
                  <c:v>684.1072802132016</c:v>
                </c:pt>
                <c:pt idx="190">
                  <c:v>676.1494919932634</c:v>
                </c:pt>
                <c:pt idx="191">
                  <c:v>654.965931086861</c:v>
                </c:pt>
                <c:pt idx="192">
                  <c:v>645.2748297702749</c:v>
                </c:pt>
                <c:pt idx="193">
                  <c:v>631.1988414488948</c:v>
                </c:pt>
                <c:pt idx="194">
                  <c:v>620.6574863398702</c:v>
                </c:pt>
                <c:pt idx="195">
                  <c:v>611.0063187795964</c:v>
                </c:pt>
                <c:pt idx="196">
                  <c:v>594.3624948556093</c:v>
                </c:pt>
                <c:pt idx="197">
                  <c:v>587.3645368963167</c:v>
                </c:pt>
                <c:pt idx="198">
                  <c:v>577.7519638584702</c:v>
                </c:pt>
                <c:pt idx="199">
                  <c:v>564.661816585733</c:v>
                </c:pt>
                <c:pt idx="200">
                  <c:v>555.0754729601302</c:v>
                </c:pt>
                <c:pt idx="201">
                  <c:v>542.8906558479504</c:v>
                </c:pt>
                <c:pt idx="202">
                  <c:v>537.6740596935629</c:v>
                </c:pt>
                <c:pt idx="203">
                  <c:v>555.0754729601302</c:v>
                </c:pt>
                <c:pt idx="204">
                  <c:v>562.0462615096686</c:v>
                </c:pt>
                <c:pt idx="205">
                  <c:v>570.7679841599952</c:v>
                </c:pt>
                <c:pt idx="206">
                  <c:v>576.8786451037083</c:v>
                </c:pt>
                <c:pt idx="207">
                  <c:v>563.7898733527162</c:v>
                </c:pt>
                <c:pt idx="208">
                  <c:v>563.7898733527162</c:v>
                </c:pt>
                <c:pt idx="209">
                  <c:v>545.5001833523766</c:v>
                </c:pt>
                <c:pt idx="210">
                  <c:v>544.6302497313404</c:v>
                </c:pt>
                <c:pt idx="211">
                  <c:v>519.4417371605837</c:v>
                </c:pt>
                <c:pt idx="212">
                  <c:v>496.0588477418639</c:v>
                </c:pt>
                <c:pt idx="213">
                  <c:v>465.8453627738774</c:v>
                </c:pt>
                <c:pt idx="214">
                  <c:v>440.8943426249588</c:v>
                </c:pt>
                <c:pt idx="215">
                  <c:v>428.87580240973165</c:v>
                </c:pt>
                <c:pt idx="216">
                  <c:v>412.5926993989749</c:v>
                </c:pt>
                <c:pt idx="217">
                  <c:v>404.89078074017567</c:v>
                </c:pt>
                <c:pt idx="218">
                  <c:v>381.82779342695255</c:v>
                </c:pt>
                <c:pt idx="219">
                  <c:v>356.27715366248947</c:v>
                </c:pt>
                <c:pt idx="220">
                  <c:v>325.7198004240149</c:v>
                </c:pt>
                <c:pt idx="221">
                  <c:v>291.0547797370323</c:v>
                </c:pt>
                <c:pt idx="222">
                  <c:v>267.4639929275344</c:v>
                </c:pt>
                <c:pt idx="223">
                  <c:v>251.4940425558637</c:v>
                </c:pt>
              </c:numCache>
            </c:numRef>
          </c:yVal>
          <c:smooth val="0"/>
        </c:ser>
        <c:axId val="20075743"/>
        <c:axId val="46463960"/>
      </c:scatterChart>
      <c:valAx>
        <c:axId val="20075743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6463960"/>
        <c:crosses val="autoZero"/>
        <c:crossBetween val="midCat"/>
        <c:dispUnits/>
      </c:valAx>
      <c:valAx>
        <c:axId val="464639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007574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2000:  W45 Profile 1301-1338 UT 6/9/2000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0795"/>
          <c:w val="0.88825"/>
          <c:h val="0.888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Data!$X$320:$X$543</c:f>
              <c:numCache>
                <c:ptCount val="224"/>
                <c:pt idx="12">
                  <c:v>-0.80808</c:v>
                </c:pt>
                <c:pt idx="13">
                  <c:v>-0.807525</c:v>
                </c:pt>
                <c:pt idx="14">
                  <c:v>-0.8073400000000001</c:v>
                </c:pt>
                <c:pt idx="15">
                  <c:v>-0.8069700000000001</c:v>
                </c:pt>
                <c:pt idx="16">
                  <c:v>-0.5845260000000001</c:v>
                </c:pt>
                <c:pt idx="17">
                  <c:v>-0.43623000000000006</c:v>
                </c:pt>
                <c:pt idx="18">
                  <c:v>-0.4354900000000001</c:v>
                </c:pt>
                <c:pt idx="19">
                  <c:v>-0.43475</c:v>
                </c:pt>
                <c:pt idx="20">
                  <c:v>-0.43401</c:v>
                </c:pt>
                <c:pt idx="21">
                  <c:v>-0.24827</c:v>
                </c:pt>
                <c:pt idx="22">
                  <c:v>-0.43253</c:v>
                </c:pt>
                <c:pt idx="23">
                  <c:v>-0.6167900000000001</c:v>
                </c:pt>
                <c:pt idx="24">
                  <c:v>-0.6160500000000001</c:v>
                </c:pt>
                <c:pt idx="25">
                  <c:v>-0.615495</c:v>
                </c:pt>
                <c:pt idx="26">
                  <c:v>-0.614755</c:v>
                </c:pt>
                <c:pt idx="27">
                  <c:v>-0.7990150000000001</c:v>
                </c:pt>
                <c:pt idx="28">
                  <c:v>-0.7984600000000001</c:v>
                </c:pt>
                <c:pt idx="29">
                  <c:v>-0.79772</c:v>
                </c:pt>
                <c:pt idx="30">
                  <c:v>-0.79698</c:v>
                </c:pt>
                <c:pt idx="31">
                  <c:v>-0.7962400000000001</c:v>
                </c:pt>
                <c:pt idx="32">
                  <c:v>-0.7955000000000001</c:v>
                </c:pt>
                <c:pt idx="33">
                  <c:v>-0.7949450000000001</c:v>
                </c:pt>
                <c:pt idx="34">
                  <c:v>-0.7942049999999999</c:v>
                </c:pt>
                <c:pt idx="35">
                  <c:v>-0.793465</c:v>
                </c:pt>
                <c:pt idx="36">
                  <c:v>-0.79291</c:v>
                </c:pt>
                <c:pt idx="37">
                  <c:v>-0.79217</c:v>
                </c:pt>
                <c:pt idx="38">
                  <c:v>-0.7914300000000001</c:v>
                </c:pt>
                <c:pt idx="39">
                  <c:v>-0.79069</c:v>
                </c:pt>
                <c:pt idx="40">
                  <c:v>-0.7899500000000002</c:v>
                </c:pt>
                <c:pt idx="41">
                  <c:v>-0.7892100000000001</c:v>
                </c:pt>
                <c:pt idx="42">
                  <c:v>-0.7884700000000001</c:v>
                </c:pt>
                <c:pt idx="43">
                  <c:v>-0.7877300000000002</c:v>
                </c:pt>
                <c:pt idx="44">
                  <c:v>-0.6019900000000001</c:v>
                </c:pt>
                <c:pt idx="45">
                  <c:v>-0.6012500000000001</c:v>
                </c:pt>
                <c:pt idx="46">
                  <c:v>-0.60051</c:v>
                </c:pt>
                <c:pt idx="47">
                  <c:v>-0.599955</c:v>
                </c:pt>
                <c:pt idx="48">
                  <c:v>-0.41421500000000017</c:v>
                </c:pt>
                <c:pt idx="49">
                  <c:v>-0.228475</c:v>
                </c:pt>
                <c:pt idx="50">
                  <c:v>-0.22792000000000012</c:v>
                </c:pt>
                <c:pt idx="51">
                  <c:v>-0.22718000000000002</c:v>
                </c:pt>
                <c:pt idx="52">
                  <c:v>-0.22643999999999997</c:v>
                </c:pt>
                <c:pt idx="53">
                  <c:v>-0.2257</c:v>
                </c:pt>
                <c:pt idx="54">
                  <c:v>-0.40995999999999994</c:v>
                </c:pt>
                <c:pt idx="55">
                  <c:v>-0.59422</c:v>
                </c:pt>
                <c:pt idx="56">
                  <c:v>-0.7784800000000001</c:v>
                </c:pt>
                <c:pt idx="57">
                  <c:v>-0.77774</c:v>
                </c:pt>
                <c:pt idx="58">
                  <c:v>-0.592</c:v>
                </c:pt>
                <c:pt idx="59">
                  <c:v>-0.59126</c:v>
                </c:pt>
                <c:pt idx="60">
                  <c:v>-0.40551999999999994</c:v>
                </c:pt>
                <c:pt idx="61">
                  <c:v>-0.219965</c:v>
                </c:pt>
                <c:pt idx="62">
                  <c:v>-0.03422499999999998</c:v>
                </c:pt>
                <c:pt idx="63">
                  <c:v>0.151515</c:v>
                </c:pt>
                <c:pt idx="64">
                  <c:v>-0.03292999999999998</c:v>
                </c:pt>
                <c:pt idx="65">
                  <c:v>0.15281000000000003</c:v>
                </c:pt>
                <c:pt idx="66">
                  <c:v>-0.03145</c:v>
                </c:pt>
                <c:pt idx="67">
                  <c:v>-0.21570999999999999</c:v>
                </c:pt>
                <c:pt idx="68">
                  <c:v>-0.21497</c:v>
                </c:pt>
                <c:pt idx="69">
                  <c:v>-0.21423</c:v>
                </c:pt>
                <c:pt idx="70">
                  <c:v>-0.028489999999999977</c:v>
                </c:pt>
                <c:pt idx="71">
                  <c:v>-0.027749999999999986</c:v>
                </c:pt>
                <c:pt idx="72">
                  <c:v>0.157805</c:v>
                </c:pt>
                <c:pt idx="73">
                  <c:v>0.34354500000000004</c:v>
                </c:pt>
                <c:pt idx="74">
                  <c:v>0.344285</c:v>
                </c:pt>
                <c:pt idx="75">
                  <c:v>0.34484000000000004</c:v>
                </c:pt>
                <c:pt idx="76">
                  <c:v>0.34558</c:v>
                </c:pt>
                <c:pt idx="77">
                  <c:v>0.34631999999999996</c:v>
                </c:pt>
                <c:pt idx="78">
                  <c:v>0.34706</c:v>
                </c:pt>
                <c:pt idx="79">
                  <c:v>0.34780000000000005</c:v>
                </c:pt>
                <c:pt idx="80">
                  <c:v>0.34854000000000007</c:v>
                </c:pt>
                <c:pt idx="81">
                  <c:v>0.34928000000000003</c:v>
                </c:pt>
                <c:pt idx="82">
                  <c:v>0.35002</c:v>
                </c:pt>
                <c:pt idx="83">
                  <c:v>0.350575</c:v>
                </c:pt>
                <c:pt idx="84">
                  <c:v>0.351315</c:v>
                </c:pt>
                <c:pt idx="85">
                  <c:v>0.352055</c:v>
                </c:pt>
                <c:pt idx="86">
                  <c:v>0.35261000000000003</c:v>
                </c:pt>
                <c:pt idx="87">
                  <c:v>0.35335000000000005</c:v>
                </c:pt>
                <c:pt idx="88">
                  <c:v>0.35409</c:v>
                </c:pt>
                <c:pt idx="89">
                  <c:v>0.354534</c:v>
                </c:pt>
                <c:pt idx="90">
                  <c:v>0.35492250000000003</c:v>
                </c:pt>
                <c:pt idx="91">
                  <c:v>0.35519999999999996</c:v>
                </c:pt>
                <c:pt idx="128">
                  <c:v>1.34532</c:v>
                </c:pt>
                <c:pt idx="129">
                  <c:v>0.7869900000000001</c:v>
                </c:pt>
                <c:pt idx="130">
                  <c:v>0.9682900000000001</c:v>
                </c:pt>
                <c:pt idx="131">
                  <c:v>1.0572750000000002</c:v>
                </c:pt>
                <c:pt idx="132">
                  <c:v>0.8875560000000002</c:v>
                </c:pt>
                <c:pt idx="133">
                  <c:v>0.7733000000000002</c:v>
                </c:pt>
                <c:pt idx="134">
                  <c:v>0.7664550000000002</c:v>
                </c:pt>
                <c:pt idx="135">
                  <c:v>0.75961</c:v>
                </c:pt>
                <c:pt idx="136">
                  <c:v>0.7529500000000001</c:v>
                </c:pt>
                <c:pt idx="137">
                  <c:v>0.7462900000000001</c:v>
                </c:pt>
                <c:pt idx="138">
                  <c:v>0.9244450000000001</c:v>
                </c:pt>
                <c:pt idx="139">
                  <c:v>1.1026</c:v>
                </c:pt>
                <c:pt idx="140">
                  <c:v>1.09594</c:v>
                </c:pt>
                <c:pt idx="141">
                  <c:v>1.27428</c:v>
                </c:pt>
                <c:pt idx="142">
                  <c:v>1.267435</c:v>
                </c:pt>
                <c:pt idx="143">
                  <c:v>1.2605899999999999</c:v>
                </c:pt>
                <c:pt idx="144">
                  <c:v>1.2539300000000002</c:v>
                </c:pt>
                <c:pt idx="145">
                  <c:v>1.24727</c:v>
                </c:pt>
                <c:pt idx="146">
                  <c:v>1.240425</c:v>
                </c:pt>
                <c:pt idx="147">
                  <c:v>1.2337650000000002</c:v>
                </c:pt>
                <c:pt idx="148">
                  <c:v>1.2272900000000002</c:v>
                </c:pt>
                <c:pt idx="149">
                  <c:v>1.22063</c:v>
                </c:pt>
                <c:pt idx="150">
                  <c:v>1.2137850000000001</c:v>
                </c:pt>
                <c:pt idx="151">
                  <c:v>1.2069400000000001</c:v>
                </c:pt>
                <c:pt idx="152">
                  <c:v>1.20028</c:v>
                </c:pt>
                <c:pt idx="153">
                  <c:v>1.193435</c:v>
                </c:pt>
                <c:pt idx="154">
                  <c:v>1.18659</c:v>
                </c:pt>
                <c:pt idx="155">
                  <c:v>1.1799300000000004</c:v>
                </c:pt>
                <c:pt idx="156">
                  <c:v>1.1732700000000003</c:v>
                </c:pt>
                <c:pt idx="157">
                  <c:v>1.1664250000000003</c:v>
                </c:pt>
                <c:pt idx="158">
                  <c:v>1.1595800000000003</c:v>
                </c:pt>
                <c:pt idx="159">
                  <c:v>1.1529200000000002</c:v>
                </c:pt>
                <c:pt idx="160">
                  <c:v>1.14626</c:v>
                </c:pt>
                <c:pt idx="161">
                  <c:v>1.3244150000000001</c:v>
                </c:pt>
                <c:pt idx="162">
                  <c:v>1.3175700000000001</c:v>
                </c:pt>
                <c:pt idx="163">
                  <c:v>1.4960950000000002</c:v>
                </c:pt>
                <c:pt idx="164">
                  <c:v>1.6744350000000001</c:v>
                </c:pt>
                <c:pt idx="165">
                  <c:v>1.8525900000000002</c:v>
                </c:pt>
                <c:pt idx="166">
                  <c:v>2.030745</c:v>
                </c:pt>
                <c:pt idx="167">
                  <c:v>2.024085</c:v>
                </c:pt>
                <c:pt idx="168">
                  <c:v>2.2024250000000003</c:v>
                </c:pt>
                <c:pt idx="169">
                  <c:v>2.3805800000000006</c:v>
                </c:pt>
                <c:pt idx="170">
                  <c:v>2.5589200000000005</c:v>
                </c:pt>
                <c:pt idx="171">
                  <c:v>2.7372600000000005</c:v>
                </c:pt>
                <c:pt idx="172">
                  <c:v>2.9154150000000008</c:v>
                </c:pt>
                <c:pt idx="173">
                  <c:v>3.27857</c:v>
                </c:pt>
                <c:pt idx="174">
                  <c:v>3.6417249999999997</c:v>
                </c:pt>
                <c:pt idx="175">
                  <c:v>3.6350650000000004</c:v>
                </c:pt>
                <c:pt idx="176">
                  <c:v>3.81322</c:v>
                </c:pt>
                <c:pt idx="177">
                  <c:v>3.991375</c:v>
                </c:pt>
                <c:pt idx="178">
                  <c:v>4.1699</c:v>
                </c:pt>
                <c:pt idx="179">
                  <c:v>4.16324</c:v>
                </c:pt>
                <c:pt idx="180">
                  <c:v>4.156580000000001</c:v>
                </c:pt>
                <c:pt idx="181">
                  <c:v>4.334735000000001</c:v>
                </c:pt>
                <c:pt idx="182">
                  <c:v>4.328075000000001</c:v>
                </c:pt>
                <c:pt idx="183">
                  <c:v>4.321415000000001</c:v>
                </c:pt>
                <c:pt idx="184">
                  <c:v>4.314570000000001</c:v>
                </c:pt>
                <c:pt idx="185">
                  <c:v>4.3077250000000005</c:v>
                </c:pt>
                <c:pt idx="186">
                  <c:v>4.301065</c:v>
                </c:pt>
                <c:pt idx="187">
                  <c:v>4.294405</c:v>
                </c:pt>
                <c:pt idx="188">
                  <c:v>4.28756</c:v>
                </c:pt>
                <c:pt idx="189">
                  <c:v>4.280715000000001</c:v>
                </c:pt>
                <c:pt idx="190">
                  <c:v>4.274055000000001</c:v>
                </c:pt>
                <c:pt idx="191">
                  <c:v>4.267580000000001</c:v>
                </c:pt>
                <c:pt idx="192">
                  <c:v>4.260735</c:v>
                </c:pt>
                <c:pt idx="193">
                  <c:v>4.068890000000001</c:v>
                </c:pt>
                <c:pt idx="194">
                  <c:v>3.8772300000000004</c:v>
                </c:pt>
                <c:pt idx="195">
                  <c:v>3.8705700000000003</c:v>
                </c:pt>
                <c:pt idx="196">
                  <c:v>3.678725</c:v>
                </c:pt>
                <c:pt idx="197">
                  <c:v>3.67188</c:v>
                </c:pt>
                <c:pt idx="198">
                  <c:v>3.4802199999999996</c:v>
                </c:pt>
                <c:pt idx="199">
                  <c:v>3.4733750000000003</c:v>
                </c:pt>
                <c:pt idx="200">
                  <c:v>3.46653</c:v>
                </c:pt>
                <c:pt idx="201">
                  <c:v>3.45987</c:v>
                </c:pt>
                <c:pt idx="202">
                  <c:v>3.638210000000001</c:v>
                </c:pt>
                <c:pt idx="203">
                  <c:v>3.631365</c:v>
                </c:pt>
                <c:pt idx="204">
                  <c:v>3.8095200000000005</c:v>
                </c:pt>
                <c:pt idx="205">
                  <c:v>3.8030450000000005</c:v>
                </c:pt>
                <c:pt idx="206">
                  <c:v>3.7965699999999996</c:v>
                </c:pt>
                <c:pt idx="207">
                  <c:v>3.7897250000000002</c:v>
                </c:pt>
                <c:pt idx="208">
                  <c:v>3.7828800000000005</c:v>
                </c:pt>
                <c:pt idx="209">
                  <c:v>3.9612200000000004</c:v>
                </c:pt>
                <c:pt idx="210">
                  <c:v>4.13956</c:v>
                </c:pt>
                <c:pt idx="211">
                  <c:v>4.502715</c:v>
                </c:pt>
                <c:pt idx="212">
                  <c:v>4.86587</c:v>
                </c:pt>
                <c:pt idx="213">
                  <c:v>5.59921</c:v>
                </c:pt>
                <c:pt idx="214">
                  <c:v>6.33255</c:v>
                </c:pt>
                <c:pt idx="215">
                  <c:v>7.065705000000001</c:v>
                </c:pt>
                <c:pt idx="216">
                  <c:v>7.98386</c:v>
                </c:pt>
                <c:pt idx="217">
                  <c:v>9.0872</c:v>
                </c:pt>
                <c:pt idx="218">
                  <c:v>10.37554</c:v>
                </c:pt>
                <c:pt idx="219">
                  <c:v>11.108695000000003</c:v>
                </c:pt>
                <c:pt idx="220">
                  <c:v>12.026850000000001</c:v>
                </c:pt>
                <c:pt idx="221">
                  <c:v>12.760375000000002</c:v>
                </c:pt>
                <c:pt idx="222">
                  <c:v>13.678900000000004</c:v>
                </c:pt>
                <c:pt idx="223">
                  <c:v>14.597055000000003</c:v>
                </c:pt>
              </c:numCache>
            </c:numRef>
          </c:xVal>
          <c:yVal>
            <c:numRef>
              <c:f>Data!$Z$320:$Z$543</c:f>
              <c:numCache>
                <c:ptCount val="224"/>
                <c:pt idx="0">
                  <c:v>3036.8146761862376</c:v>
                </c:pt>
                <c:pt idx="1">
                  <c:v>3033.2923213626923</c:v>
                </c:pt>
                <c:pt idx="2">
                  <c:v>3026.252090867226</c:v>
                </c:pt>
                <c:pt idx="3">
                  <c:v>3029.771460011664</c:v>
                </c:pt>
                <c:pt idx="4">
                  <c:v>3035.640391892123</c:v>
                </c:pt>
                <c:pt idx="5">
                  <c:v>3034.4662736332566</c:v>
                </c:pt>
                <c:pt idx="6">
                  <c:v>3022.7342126650697</c:v>
                </c:pt>
                <c:pt idx="7">
                  <c:v>3019.217824142482</c:v>
                </c:pt>
                <c:pt idx="8">
                  <c:v>3020.3897882079377</c:v>
                </c:pt>
                <c:pt idx="9">
                  <c:v>3019.217824142482</c:v>
                </c:pt>
                <c:pt idx="10">
                  <c:v>3021.561917699898</c:v>
                </c:pt>
                <c:pt idx="11">
                  <c:v>3036.8146761862376</c:v>
                </c:pt>
                <c:pt idx="12">
                  <c:v>3040.3385257498344</c:v>
                </c:pt>
                <c:pt idx="13">
                  <c:v>3020.3897882079377</c:v>
                </c:pt>
                <c:pt idx="14">
                  <c:v>2994.644709780949</c:v>
                </c:pt>
                <c:pt idx="15">
                  <c:v>2965.485499496945</c:v>
                </c:pt>
                <c:pt idx="16">
                  <c:v>2953.850424913031</c:v>
                </c:pt>
                <c:pt idx="17">
                  <c:v>2934.1081355881875</c:v>
                </c:pt>
                <c:pt idx="18">
                  <c:v>2917.884948847296</c:v>
                </c:pt>
                <c:pt idx="19">
                  <c:v>2895.9183399961375</c:v>
                </c:pt>
                <c:pt idx="20">
                  <c:v>2867.1031560676015</c:v>
                </c:pt>
                <c:pt idx="21">
                  <c:v>2854.4560833436717</c:v>
                </c:pt>
                <c:pt idx="22">
                  <c:v>2841.828243059587</c:v>
                </c:pt>
                <c:pt idx="23">
                  <c:v>2820.0616477080534</c:v>
                </c:pt>
                <c:pt idx="24">
                  <c:v>2804.059534124528</c:v>
                </c:pt>
                <c:pt idx="25">
                  <c:v>2781.2527321692787</c:v>
                </c:pt>
                <c:pt idx="26">
                  <c:v>2758.50839756684</c:v>
                </c:pt>
                <c:pt idx="27">
                  <c:v>2730.165304407812</c:v>
                </c:pt>
                <c:pt idx="28">
                  <c:v>2705.3031559792644</c:v>
                </c:pt>
                <c:pt idx="29">
                  <c:v>2692.899940272258</c:v>
                </c:pt>
                <c:pt idx="30">
                  <c:v>2676.016265112641</c:v>
                </c:pt>
                <c:pt idx="31">
                  <c:v>2660.2890797827263</c:v>
                </c:pt>
                <c:pt idx="32">
                  <c:v>2649.0735845986046</c:v>
                </c:pt>
                <c:pt idx="33">
                  <c:v>2634.5160503145635</c:v>
                </c:pt>
                <c:pt idx="34">
                  <c:v>2619.9839919734945</c:v>
                </c:pt>
                <c:pt idx="35">
                  <c:v>2604.362471751329</c:v>
                </c:pt>
                <c:pt idx="36">
                  <c:v>2590.9959475421347</c:v>
                </c:pt>
                <c:pt idx="37">
                  <c:v>2575.42881400504</c:v>
                </c:pt>
                <c:pt idx="38">
                  <c:v>2554.3485600403947</c:v>
                </c:pt>
                <c:pt idx="39">
                  <c:v>2543.275146781903</c:v>
                </c:pt>
                <c:pt idx="40">
                  <c:v>2521.1725216167565</c:v>
                </c:pt>
                <c:pt idx="41">
                  <c:v>2504.634074859378</c:v>
                </c:pt>
                <c:pt idx="42">
                  <c:v>2487.0292952494697</c:v>
                </c:pt>
                <c:pt idx="43">
                  <c:v>2470.5586425002016</c:v>
                </c:pt>
                <c:pt idx="44">
                  <c:v>2453.025880384911</c:v>
                </c:pt>
                <c:pt idx="45">
                  <c:v>2433.34567042328</c:v>
                </c:pt>
                <c:pt idx="46">
                  <c:v>2415.891220755687</c:v>
                </c:pt>
                <c:pt idx="47">
                  <c:v>2388.6918797919884</c:v>
                </c:pt>
                <c:pt idx="48">
                  <c:v>2372.414936249167</c:v>
                </c:pt>
                <c:pt idx="49">
                  <c:v>2374.58335286209</c:v>
                </c:pt>
                <c:pt idx="50">
                  <c:v>2352.9246254765862</c:v>
                </c:pt>
                <c:pt idx="51">
                  <c:v>2327.008501329219</c:v>
                </c:pt>
                <c:pt idx="52">
                  <c:v>2316.2339424385755</c:v>
                </c:pt>
                <c:pt idx="53">
                  <c:v>2303.3228985751152</c:v>
                </c:pt>
                <c:pt idx="54">
                  <c:v>2272.203835240298</c:v>
                </c:pt>
                <c:pt idx="55">
                  <c:v>2242.268095543456</c:v>
                </c:pt>
                <c:pt idx="56">
                  <c:v>2212.4398866377996</c:v>
                </c:pt>
                <c:pt idx="57">
                  <c:v>2198.6274123590297</c:v>
                </c:pt>
                <c:pt idx="58">
                  <c:v>2172.129363924833</c:v>
                </c:pt>
                <c:pt idx="59">
                  <c:v>2141.4971864947543</c:v>
                </c:pt>
                <c:pt idx="60">
                  <c:v>2129.9075804655267</c:v>
                </c:pt>
                <c:pt idx="61">
                  <c:v>2112.028126617004</c:v>
                </c:pt>
                <c:pt idx="62">
                  <c:v>2089.994759869735</c:v>
                </c:pt>
                <c:pt idx="63">
                  <c:v>2065.9298678865375</c:v>
                </c:pt>
                <c:pt idx="64">
                  <c:v>2044.0183167157</c:v>
                </c:pt>
                <c:pt idx="65">
                  <c:v>2023.2037892817484</c:v>
                </c:pt>
                <c:pt idx="66">
                  <c:v>2009.7022707253514</c:v>
                </c:pt>
                <c:pt idx="67">
                  <c:v>1994.1508246943283</c:v>
                </c:pt>
                <c:pt idx="68">
                  <c:v>1964.1670294594956</c:v>
                </c:pt>
                <c:pt idx="69">
                  <c:v>1947.6704730095482</c:v>
                </c:pt>
                <c:pt idx="70">
                  <c:v>1935.3195266989028</c:v>
                </c:pt>
                <c:pt idx="71">
                  <c:v>1934.2911099074474</c:v>
                </c:pt>
                <c:pt idx="72">
                  <c:v>1929.1509355730927</c:v>
                </c:pt>
                <c:pt idx="73">
                  <c:v>1914.775351519377</c:v>
                </c:pt>
                <c:pt idx="74">
                  <c:v>1891.2122141794523</c:v>
                </c:pt>
                <c:pt idx="75">
                  <c:v>1866.6956712229978</c:v>
                </c:pt>
                <c:pt idx="76">
                  <c:v>1848.3556484678597</c:v>
                </c:pt>
                <c:pt idx="77">
                  <c:v>1834.1191376077884</c:v>
                </c:pt>
                <c:pt idx="78">
                  <c:v>1820.921339385431</c:v>
                </c:pt>
                <c:pt idx="79">
                  <c:v>1804.706637876097</c:v>
                </c:pt>
                <c:pt idx="80">
                  <c:v>1785.492712715112</c:v>
                </c:pt>
                <c:pt idx="81">
                  <c:v>1764.3078650697278</c:v>
                </c:pt>
                <c:pt idx="82">
                  <c:v>1748.2032270580514</c:v>
                </c:pt>
                <c:pt idx="83">
                  <c:v>1736.1452122984638</c:v>
                </c:pt>
                <c:pt idx="84">
                  <c:v>1721.0972745556383</c:v>
                </c:pt>
                <c:pt idx="85">
                  <c:v>1710.0794253918384</c:v>
                </c:pt>
                <c:pt idx="86">
                  <c:v>1697.077150186605</c:v>
                </c:pt>
                <c:pt idx="87">
                  <c:v>1679.1075441485107</c:v>
                </c:pt>
                <c:pt idx="88">
                  <c:v>1666.1536364593449</c:v>
                </c:pt>
                <c:pt idx="89">
                  <c:v>1659.1868164181644</c:v>
                </c:pt>
                <c:pt idx="90">
                  <c:v>1669.1412066919668</c:v>
                </c:pt>
                <c:pt idx="91">
                  <c:v>1675.1195736686923</c:v>
                </c:pt>
                <c:pt idx="92">
                  <c:v>1670.1373023414537</c:v>
                </c:pt>
                <c:pt idx="93">
                  <c:v>1670.1373023414537</c:v>
                </c:pt>
                <c:pt idx="94">
                  <c:v>1673.1263064070824</c:v>
                </c:pt>
                <c:pt idx="95">
                  <c:v>1681.1022478266104</c:v>
                </c:pt>
                <c:pt idx="96">
                  <c:v>1690.084348617996</c:v>
                </c:pt>
                <c:pt idx="97">
                  <c:v>1691.082959811791</c:v>
                </c:pt>
                <c:pt idx="98">
                  <c:v>1693.0805425426186</c:v>
                </c:pt>
                <c:pt idx="99">
                  <c:v>1705.0761406878473</c:v>
                </c:pt>
                <c:pt idx="100">
                  <c:v>1707.0770928353602</c:v>
                </c:pt>
                <c:pt idx="101">
                  <c:v>1709.0785272562337</c:v>
                </c:pt>
                <c:pt idx="102">
                  <c:v>1714.0842247807718</c:v>
                </c:pt>
                <c:pt idx="103">
                  <c:v>1713.0828438483559</c:v>
                </c:pt>
                <c:pt idx="104">
                  <c:v>1716.087348990702</c:v>
                </c:pt>
                <c:pt idx="105">
                  <c:v>1712.0815836588024</c:v>
                </c:pt>
                <c:pt idx="106">
                  <c:v>1705.0761406878473</c:v>
                </c:pt>
                <c:pt idx="107">
                  <c:v>1695.0786059237685</c:v>
                </c:pt>
                <c:pt idx="108">
                  <c:v>1689.0858575000984</c:v>
                </c:pt>
                <c:pt idx="109">
                  <c:v>1692.0816911103686</c:v>
                </c:pt>
                <c:pt idx="110">
                  <c:v>1688.087486429223</c:v>
                </c:pt>
                <c:pt idx="111">
                  <c:v>1687.0892353765087</c:v>
                </c:pt>
                <c:pt idx="112">
                  <c:v>1685.0930932101658</c:v>
                </c:pt>
                <c:pt idx="113">
                  <c:v>1671.13351749135</c:v>
                </c:pt>
                <c:pt idx="114">
                  <c:v>1670.1373023414537</c:v>
                </c:pt>
                <c:pt idx="115">
                  <c:v>1681.1022478266104</c:v>
                </c:pt>
                <c:pt idx="116">
                  <c:v>1686.0911043131034</c:v>
                </c:pt>
                <c:pt idx="117">
                  <c:v>1681.1022478266104</c:v>
                </c:pt>
                <c:pt idx="118">
                  <c:v>1666.1536364593449</c:v>
                </c:pt>
                <c:pt idx="119">
                  <c:v>1647.2572780963535</c:v>
                </c:pt>
                <c:pt idx="120">
                  <c:v>1651.2318869418884</c:v>
                </c:pt>
                <c:pt idx="121">
                  <c:v>1666.1536364593449</c:v>
                </c:pt>
                <c:pt idx="122">
                  <c:v>1679.1075441485107</c:v>
                </c:pt>
                <c:pt idx="123">
                  <c:v>1695.0786059237685</c:v>
                </c:pt>
                <c:pt idx="124">
                  <c:v>1699.0761755626531</c:v>
                </c:pt>
                <c:pt idx="125">
                  <c:v>1700.075868740528</c:v>
                </c:pt>
                <c:pt idx="126">
                  <c:v>1707.0770928353602</c:v>
                </c:pt>
                <c:pt idx="127">
                  <c:v>1708.0777497470986</c:v>
                </c:pt>
                <c:pt idx="128">
                  <c:v>1702.0756162208731</c:v>
                </c:pt>
                <c:pt idx="129">
                  <c:v>1705.0761406878473</c:v>
                </c:pt>
                <c:pt idx="130">
                  <c:v>1714.0842247807718</c:v>
                </c:pt>
                <c:pt idx="131">
                  <c:v>1701.0756822836065</c:v>
                </c:pt>
                <c:pt idx="132">
                  <c:v>1677.1133195058806</c:v>
                </c:pt>
                <c:pt idx="133">
                  <c:v>1663.1671406990467</c:v>
                </c:pt>
                <c:pt idx="134">
                  <c:v>1650.2380563653912</c:v>
                </c:pt>
                <c:pt idx="135">
                  <c:v>1637.3290710648128</c:v>
                </c:pt>
                <c:pt idx="136">
                  <c:v>1618.4981175908852</c:v>
                </c:pt>
                <c:pt idx="137">
                  <c:v>1605.6383416172514</c:v>
                </c:pt>
                <c:pt idx="138">
                  <c:v>1591.8115878032909</c:v>
                </c:pt>
                <c:pt idx="139">
                  <c:v>1578.993041312458</c:v>
                </c:pt>
                <c:pt idx="140">
                  <c:v>1566.1942519110096</c:v>
                </c:pt>
                <c:pt idx="141">
                  <c:v>1551.450888793251</c:v>
                </c:pt>
                <c:pt idx="142">
                  <c:v>1537.7139933992075</c:v>
                </c:pt>
                <c:pt idx="143">
                  <c:v>1511.2854112929858</c:v>
                </c:pt>
                <c:pt idx="144">
                  <c:v>1490.7878424001563</c:v>
                </c:pt>
                <c:pt idx="145">
                  <c:v>1475.2045371053189</c:v>
                </c:pt>
                <c:pt idx="146">
                  <c:v>1456.7372647819266</c:v>
                </c:pt>
                <c:pt idx="147">
                  <c:v>1443.1560328751102</c:v>
                </c:pt>
                <c:pt idx="148">
                  <c:v>1424.7598175663652</c:v>
                </c:pt>
                <c:pt idx="149">
                  <c:v>1413.1621182342078</c:v>
                </c:pt>
                <c:pt idx="150">
                  <c:v>1394.8321571384781</c:v>
                </c:pt>
                <c:pt idx="151">
                  <c:v>1375.5810731204992</c:v>
                </c:pt>
                <c:pt idx="152">
                  <c:v>1353.49735986136</c:v>
                </c:pt>
                <c:pt idx="153">
                  <c:v>1330.5159299568913</c:v>
                </c:pt>
                <c:pt idx="154">
                  <c:v>1315.230235126164</c:v>
                </c:pt>
                <c:pt idx="155">
                  <c:v>1303.7844009611665</c:v>
                </c:pt>
                <c:pt idx="156">
                  <c:v>1284.7429998821056</c:v>
                </c:pt>
                <c:pt idx="157">
                  <c:v>1261.9508043142491</c:v>
                </c:pt>
                <c:pt idx="158">
                  <c:v>1249.63110244417</c:v>
                </c:pt>
                <c:pt idx="159">
                  <c:v>1228.8239241107415</c:v>
                </c:pt>
                <c:pt idx="160">
                  <c:v>1195.828671751262</c:v>
                </c:pt>
                <c:pt idx="161">
                  <c:v>1186.4254872202598</c:v>
                </c:pt>
                <c:pt idx="162">
                  <c:v>1158.2796528899858</c:v>
                </c:pt>
                <c:pt idx="163">
                  <c:v>1144.2424296701602</c:v>
                </c:pt>
                <c:pt idx="164">
                  <c:v>1119.0350701545087</c:v>
                </c:pt>
                <c:pt idx="165">
                  <c:v>1085.5438473650202</c:v>
                </c:pt>
                <c:pt idx="166">
                  <c:v>1067.9222317648848</c:v>
                </c:pt>
                <c:pt idx="167">
                  <c:v>1042.9451409075527</c:v>
                </c:pt>
                <c:pt idx="168">
                  <c:v>1015.2806465633417</c:v>
                </c:pt>
                <c:pt idx="169">
                  <c:v>981.2875470641916</c:v>
                </c:pt>
                <c:pt idx="170">
                  <c:v>962.0558893022169</c:v>
                </c:pt>
                <c:pt idx="171">
                  <c:v>941.0436242201092</c:v>
                </c:pt>
                <c:pt idx="172">
                  <c:v>923.7256797326771</c:v>
                </c:pt>
                <c:pt idx="173">
                  <c:v>895.5473928794326</c:v>
                </c:pt>
                <c:pt idx="174">
                  <c:v>881.9469890552465</c:v>
                </c:pt>
                <c:pt idx="175">
                  <c:v>867.4644017836109</c:v>
                </c:pt>
                <c:pt idx="176">
                  <c:v>861.1362038175603</c:v>
                </c:pt>
                <c:pt idx="177">
                  <c:v>850.2990716145064</c:v>
                </c:pt>
                <c:pt idx="178">
                  <c:v>830.4676542227512</c:v>
                </c:pt>
                <c:pt idx="179">
                  <c:v>816.9733366894503</c:v>
                </c:pt>
                <c:pt idx="180">
                  <c:v>803.5009124936497</c:v>
                </c:pt>
                <c:pt idx="181">
                  <c:v>801.7062396161219</c:v>
                </c:pt>
                <c:pt idx="182">
                  <c:v>789.154378102093</c:v>
                </c:pt>
                <c:pt idx="183">
                  <c:v>773.0440987769479</c:v>
                </c:pt>
                <c:pt idx="184">
                  <c:v>755.1803694569109</c:v>
                </c:pt>
                <c:pt idx="185">
                  <c:v>736.4647212003922</c:v>
                </c:pt>
                <c:pt idx="186">
                  <c:v>728.4566238909797</c:v>
                </c:pt>
                <c:pt idx="187">
                  <c:v>710.6884532688573</c:v>
                </c:pt>
                <c:pt idx="188">
                  <c:v>694.7295411717125</c:v>
                </c:pt>
                <c:pt idx="189">
                  <c:v>684.1072802132016</c:v>
                </c:pt>
                <c:pt idx="190">
                  <c:v>676.1494919932634</c:v>
                </c:pt>
                <c:pt idx="191">
                  <c:v>654.965931086861</c:v>
                </c:pt>
                <c:pt idx="192">
                  <c:v>645.2748297702749</c:v>
                </c:pt>
                <c:pt idx="193">
                  <c:v>631.1988414488948</c:v>
                </c:pt>
                <c:pt idx="194">
                  <c:v>620.6574863398702</c:v>
                </c:pt>
                <c:pt idx="195">
                  <c:v>611.0063187795964</c:v>
                </c:pt>
                <c:pt idx="196">
                  <c:v>594.3624948556093</c:v>
                </c:pt>
                <c:pt idx="197">
                  <c:v>587.3645368963167</c:v>
                </c:pt>
                <c:pt idx="198">
                  <c:v>577.7519638584702</c:v>
                </c:pt>
                <c:pt idx="199">
                  <c:v>564.661816585733</c:v>
                </c:pt>
                <c:pt idx="200">
                  <c:v>555.0754729601302</c:v>
                </c:pt>
                <c:pt idx="201">
                  <c:v>542.8906558479504</c:v>
                </c:pt>
                <c:pt idx="202">
                  <c:v>537.6740596935629</c:v>
                </c:pt>
                <c:pt idx="203">
                  <c:v>555.0754729601302</c:v>
                </c:pt>
                <c:pt idx="204">
                  <c:v>562.0462615096686</c:v>
                </c:pt>
                <c:pt idx="205">
                  <c:v>570.7679841599952</c:v>
                </c:pt>
                <c:pt idx="206">
                  <c:v>576.8786451037083</c:v>
                </c:pt>
                <c:pt idx="207">
                  <c:v>563.7898733527162</c:v>
                </c:pt>
                <c:pt idx="208">
                  <c:v>563.7898733527162</c:v>
                </c:pt>
                <c:pt idx="209">
                  <c:v>545.5001833523766</c:v>
                </c:pt>
                <c:pt idx="210">
                  <c:v>544.6302497313404</c:v>
                </c:pt>
                <c:pt idx="211">
                  <c:v>519.4417371605837</c:v>
                </c:pt>
                <c:pt idx="212">
                  <c:v>496.0588477418639</c:v>
                </c:pt>
                <c:pt idx="213">
                  <c:v>465.8453627738774</c:v>
                </c:pt>
                <c:pt idx="214">
                  <c:v>440.8943426249588</c:v>
                </c:pt>
                <c:pt idx="215">
                  <c:v>428.87580240973165</c:v>
                </c:pt>
                <c:pt idx="216">
                  <c:v>412.5926993989749</c:v>
                </c:pt>
                <c:pt idx="217">
                  <c:v>404.89078074017567</c:v>
                </c:pt>
                <c:pt idx="218">
                  <c:v>381.82779342695255</c:v>
                </c:pt>
                <c:pt idx="219">
                  <c:v>356.27715366248947</c:v>
                </c:pt>
                <c:pt idx="220">
                  <c:v>325.7198004240149</c:v>
                </c:pt>
                <c:pt idx="221">
                  <c:v>291.0547797370323</c:v>
                </c:pt>
                <c:pt idx="222">
                  <c:v>267.4639929275344</c:v>
                </c:pt>
                <c:pt idx="223">
                  <c:v>251.4940425558637</c:v>
                </c:pt>
              </c:numCache>
            </c:numRef>
          </c:yVal>
          <c:smooth val="0"/>
        </c:ser>
        <c:axId val="15522457"/>
        <c:axId val="5484386"/>
      </c:scatterChart>
      <c:valAx>
        <c:axId val="15522457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Running 1-min SO</a:t>
                </a:r>
                <a:r>
                  <a:rPr lang="en-US" cap="none" sz="575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484386"/>
        <c:crosses val="autoZero"/>
        <c:crossBetween val="midCat"/>
        <c:dispUnits/>
      </c:valAx>
      <c:valAx>
        <c:axId val="54843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552245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2000:  OKV Profile 1355-1424 UT 6/8/2000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Data!$O$645:$O$819</c:f>
              <c:numCache>
                <c:ptCount val="175"/>
                <c:pt idx="0">
                  <c:v>25.4</c:v>
                </c:pt>
                <c:pt idx="1">
                  <c:v>25.1</c:v>
                </c:pt>
                <c:pt idx="2">
                  <c:v>25</c:v>
                </c:pt>
                <c:pt idx="3">
                  <c:v>24.6</c:v>
                </c:pt>
                <c:pt idx="4">
                  <c:v>24.4</c:v>
                </c:pt>
                <c:pt idx="5">
                  <c:v>24</c:v>
                </c:pt>
                <c:pt idx="6">
                  <c:v>24.3</c:v>
                </c:pt>
                <c:pt idx="7">
                  <c:v>24.6</c:v>
                </c:pt>
                <c:pt idx="8">
                  <c:v>24.4</c:v>
                </c:pt>
                <c:pt idx="9">
                  <c:v>23.3</c:v>
                </c:pt>
                <c:pt idx="10">
                  <c:v>23.9</c:v>
                </c:pt>
                <c:pt idx="11">
                  <c:v>23.1</c:v>
                </c:pt>
                <c:pt idx="12">
                  <c:v>22.5</c:v>
                </c:pt>
                <c:pt idx="13">
                  <c:v>22.4</c:v>
                </c:pt>
                <c:pt idx="14">
                  <c:v>22.5</c:v>
                </c:pt>
                <c:pt idx="15">
                  <c:v>22.3</c:v>
                </c:pt>
                <c:pt idx="16">
                  <c:v>22.2</c:v>
                </c:pt>
                <c:pt idx="17">
                  <c:v>22.2</c:v>
                </c:pt>
                <c:pt idx="18">
                  <c:v>22.1</c:v>
                </c:pt>
                <c:pt idx="19">
                  <c:v>22</c:v>
                </c:pt>
                <c:pt idx="20">
                  <c:v>22</c:v>
                </c:pt>
                <c:pt idx="21">
                  <c:v>21.8</c:v>
                </c:pt>
                <c:pt idx="22">
                  <c:v>21.5</c:v>
                </c:pt>
                <c:pt idx="23">
                  <c:v>21.1</c:v>
                </c:pt>
                <c:pt idx="24">
                  <c:v>21</c:v>
                </c:pt>
                <c:pt idx="25">
                  <c:v>20.8</c:v>
                </c:pt>
                <c:pt idx="26">
                  <c:v>20.5</c:v>
                </c:pt>
                <c:pt idx="27">
                  <c:v>20.3</c:v>
                </c:pt>
                <c:pt idx="28">
                  <c:v>20</c:v>
                </c:pt>
                <c:pt idx="29">
                  <c:v>19.8</c:v>
                </c:pt>
                <c:pt idx="30">
                  <c:v>19.9</c:v>
                </c:pt>
                <c:pt idx="31">
                  <c:v>19.3</c:v>
                </c:pt>
                <c:pt idx="32">
                  <c:v>19</c:v>
                </c:pt>
                <c:pt idx="33">
                  <c:v>19</c:v>
                </c:pt>
                <c:pt idx="34">
                  <c:v>18.9</c:v>
                </c:pt>
                <c:pt idx="35">
                  <c:v>18.8</c:v>
                </c:pt>
                <c:pt idx="36">
                  <c:v>18.8</c:v>
                </c:pt>
                <c:pt idx="37">
                  <c:v>18.3</c:v>
                </c:pt>
                <c:pt idx="38">
                  <c:v>18.3</c:v>
                </c:pt>
                <c:pt idx="39">
                  <c:v>18.6</c:v>
                </c:pt>
                <c:pt idx="40">
                  <c:v>18.3</c:v>
                </c:pt>
                <c:pt idx="41">
                  <c:v>17.4</c:v>
                </c:pt>
                <c:pt idx="42">
                  <c:v>17.3</c:v>
                </c:pt>
                <c:pt idx="43">
                  <c:v>16.9</c:v>
                </c:pt>
                <c:pt idx="44">
                  <c:v>16.7</c:v>
                </c:pt>
                <c:pt idx="45">
                  <c:v>16.8</c:v>
                </c:pt>
                <c:pt idx="46">
                  <c:v>16.6</c:v>
                </c:pt>
                <c:pt idx="47">
                  <c:v>17</c:v>
                </c:pt>
                <c:pt idx="48">
                  <c:v>16.9</c:v>
                </c:pt>
                <c:pt idx="49">
                  <c:v>17.1</c:v>
                </c:pt>
                <c:pt idx="50">
                  <c:v>17.5</c:v>
                </c:pt>
                <c:pt idx="51">
                  <c:v>17.5</c:v>
                </c:pt>
                <c:pt idx="52">
                  <c:v>17.2</c:v>
                </c:pt>
                <c:pt idx="53">
                  <c:v>17.1</c:v>
                </c:pt>
                <c:pt idx="54">
                  <c:v>16.8</c:v>
                </c:pt>
                <c:pt idx="55">
                  <c:v>16.6</c:v>
                </c:pt>
                <c:pt idx="56">
                  <c:v>16.3</c:v>
                </c:pt>
                <c:pt idx="57">
                  <c:v>16.6</c:v>
                </c:pt>
                <c:pt idx="58">
                  <c:v>16.5</c:v>
                </c:pt>
                <c:pt idx="59">
                  <c:v>16.7</c:v>
                </c:pt>
                <c:pt idx="60">
                  <c:v>16.9</c:v>
                </c:pt>
                <c:pt idx="61">
                  <c:v>16.3</c:v>
                </c:pt>
                <c:pt idx="62">
                  <c:v>16.6</c:v>
                </c:pt>
                <c:pt idx="63">
                  <c:v>16.5</c:v>
                </c:pt>
                <c:pt idx="64">
                  <c:v>16.6</c:v>
                </c:pt>
                <c:pt idx="65">
                  <c:v>16.5</c:v>
                </c:pt>
                <c:pt idx="66">
                  <c:v>16.4</c:v>
                </c:pt>
                <c:pt idx="67">
                  <c:v>16.4</c:v>
                </c:pt>
                <c:pt idx="68">
                  <c:v>16.2</c:v>
                </c:pt>
                <c:pt idx="69">
                  <c:v>16.1</c:v>
                </c:pt>
                <c:pt idx="70">
                  <c:v>15.8</c:v>
                </c:pt>
                <c:pt idx="71">
                  <c:v>16.1</c:v>
                </c:pt>
                <c:pt idx="72">
                  <c:v>16.2</c:v>
                </c:pt>
                <c:pt idx="73">
                  <c:v>16.4</c:v>
                </c:pt>
                <c:pt idx="74">
                  <c:v>16.5</c:v>
                </c:pt>
                <c:pt idx="75">
                  <c:v>16.6</c:v>
                </c:pt>
                <c:pt idx="76">
                  <c:v>16.4</c:v>
                </c:pt>
                <c:pt idx="77">
                  <c:v>16.4</c:v>
                </c:pt>
                <c:pt idx="78">
                  <c:v>16.1</c:v>
                </c:pt>
                <c:pt idx="79">
                  <c:v>16.2</c:v>
                </c:pt>
                <c:pt idx="80">
                  <c:v>16.4</c:v>
                </c:pt>
                <c:pt idx="81">
                  <c:v>16.3</c:v>
                </c:pt>
                <c:pt idx="82">
                  <c:v>16.6</c:v>
                </c:pt>
                <c:pt idx="83">
                  <c:v>16.4</c:v>
                </c:pt>
                <c:pt idx="84">
                  <c:v>16.4</c:v>
                </c:pt>
                <c:pt idx="85">
                  <c:v>16.3</c:v>
                </c:pt>
                <c:pt idx="86">
                  <c:v>16.3</c:v>
                </c:pt>
                <c:pt idx="87">
                  <c:v>16.4</c:v>
                </c:pt>
                <c:pt idx="88">
                  <c:v>16.1</c:v>
                </c:pt>
                <c:pt idx="89">
                  <c:v>16.2</c:v>
                </c:pt>
                <c:pt idx="90">
                  <c:v>16</c:v>
                </c:pt>
                <c:pt idx="91">
                  <c:v>16.3</c:v>
                </c:pt>
                <c:pt idx="92">
                  <c:v>15.9</c:v>
                </c:pt>
                <c:pt idx="93">
                  <c:v>15.5</c:v>
                </c:pt>
                <c:pt idx="94">
                  <c:v>14.8</c:v>
                </c:pt>
                <c:pt idx="95">
                  <c:v>15.2</c:v>
                </c:pt>
                <c:pt idx="96">
                  <c:v>15</c:v>
                </c:pt>
                <c:pt idx="97">
                  <c:v>14.8</c:v>
                </c:pt>
                <c:pt idx="98">
                  <c:v>15</c:v>
                </c:pt>
                <c:pt idx="99">
                  <c:v>14.9</c:v>
                </c:pt>
                <c:pt idx="100">
                  <c:v>14.8</c:v>
                </c:pt>
                <c:pt idx="101">
                  <c:v>15.2</c:v>
                </c:pt>
                <c:pt idx="102">
                  <c:v>15.8</c:v>
                </c:pt>
                <c:pt idx="103">
                  <c:v>15.9</c:v>
                </c:pt>
                <c:pt idx="104">
                  <c:v>16</c:v>
                </c:pt>
                <c:pt idx="105">
                  <c:v>15.9</c:v>
                </c:pt>
                <c:pt idx="106">
                  <c:v>15.5</c:v>
                </c:pt>
                <c:pt idx="107">
                  <c:v>15.3</c:v>
                </c:pt>
                <c:pt idx="108">
                  <c:v>15.4</c:v>
                </c:pt>
                <c:pt idx="109">
                  <c:v>16.1</c:v>
                </c:pt>
                <c:pt idx="110">
                  <c:v>15.7</c:v>
                </c:pt>
                <c:pt idx="111">
                  <c:v>16.1</c:v>
                </c:pt>
                <c:pt idx="112">
                  <c:v>15.9</c:v>
                </c:pt>
                <c:pt idx="113">
                  <c:v>16.1</c:v>
                </c:pt>
                <c:pt idx="114">
                  <c:v>15.6</c:v>
                </c:pt>
                <c:pt idx="115">
                  <c:v>15.7</c:v>
                </c:pt>
                <c:pt idx="116">
                  <c:v>15.6</c:v>
                </c:pt>
                <c:pt idx="117">
                  <c:v>15.6</c:v>
                </c:pt>
                <c:pt idx="118">
                  <c:v>15.2</c:v>
                </c:pt>
                <c:pt idx="119">
                  <c:v>15</c:v>
                </c:pt>
                <c:pt idx="120">
                  <c:v>14.8</c:v>
                </c:pt>
                <c:pt idx="121">
                  <c:v>14.6</c:v>
                </c:pt>
                <c:pt idx="122">
                  <c:v>14.4</c:v>
                </c:pt>
                <c:pt idx="123">
                  <c:v>13.9</c:v>
                </c:pt>
                <c:pt idx="124">
                  <c:v>13.8</c:v>
                </c:pt>
                <c:pt idx="125">
                  <c:v>13.8</c:v>
                </c:pt>
                <c:pt idx="126">
                  <c:v>13.6</c:v>
                </c:pt>
                <c:pt idx="127">
                  <c:v>13.4</c:v>
                </c:pt>
                <c:pt idx="128">
                  <c:v>13.4</c:v>
                </c:pt>
                <c:pt idx="129">
                  <c:v>13.1</c:v>
                </c:pt>
                <c:pt idx="130">
                  <c:v>13.2</c:v>
                </c:pt>
                <c:pt idx="131">
                  <c:v>13.2</c:v>
                </c:pt>
                <c:pt idx="132">
                  <c:v>13</c:v>
                </c:pt>
                <c:pt idx="133">
                  <c:v>13.4</c:v>
                </c:pt>
                <c:pt idx="134">
                  <c:v>13.4</c:v>
                </c:pt>
                <c:pt idx="135">
                  <c:v>13.4</c:v>
                </c:pt>
                <c:pt idx="136">
                  <c:v>13.4</c:v>
                </c:pt>
                <c:pt idx="137">
                  <c:v>13.3</c:v>
                </c:pt>
                <c:pt idx="138">
                  <c:v>13.3</c:v>
                </c:pt>
                <c:pt idx="139">
                  <c:v>13</c:v>
                </c:pt>
                <c:pt idx="140">
                  <c:v>12.9</c:v>
                </c:pt>
                <c:pt idx="141">
                  <c:v>12.8</c:v>
                </c:pt>
                <c:pt idx="142">
                  <c:v>12.3</c:v>
                </c:pt>
                <c:pt idx="143">
                  <c:v>12.4</c:v>
                </c:pt>
                <c:pt idx="144">
                  <c:v>12.2</c:v>
                </c:pt>
                <c:pt idx="145">
                  <c:v>12.4</c:v>
                </c:pt>
                <c:pt idx="146">
                  <c:v>12.3</c:v>
                </c:pt>
                <c:pt idx="147">
                  <c:v>12.8</c:v>
                </c:pt>
                <c:pt idx="148">
                  <c:v>13.3</c:v>
                </c:pt>
                <c:pt idx="149">
                  <c:v>13.3</c:v>
                </c:pt>
                <c:pt idx="150">
                  <c:v>12.9</c:v>
                </c:pt>
                <c:pt idx="151">
                  <c:v>12.9</c:v>
                </c:pt>
                <c:pt idx="152">
                  <c:v>12.6</c:v>
                </c:pt>
                <c:pt idx="153">
                  <c:v>12.4</c:v>
                </c:pt>
                <c:pt idx="154">
                  <c:v>12.1</c:v>
                </c:pt>
                <c:pt idx="155">
                  <c:v>12</c:v>
                </c:pt>
                <c:pt idx="156">
                  <c:v>11.7</c:v>
                </c:pt>
                <c:pt idx="157">
                  <c:v>11.7</c:v>
                </c:pt>
                <c:pt idx="158">
                  <c:v>11.6</c:v>
                </c:pt>
                <c:pt idx="159">
                  <c:v>11.6</c:v>
                </c:pt>
                <c:pt idx="160">
                  <c:v>11.8</c:v>
                </c:pt>
                <c:pt idx="161">
                  <c:v>12.6</c:v>
                </c:pt>
                <c:pt idx="162">
                  <c:v>12.1</c:v>
                </c:pt>
                <c:pt idx="163">
                  <c:v>11.9</c:v>
                </c:pt>
                <c:pt idx="164">
                  <c:v>12.2</c:v>
                </c:pt>
                <c:pt idx="165">
                  <c:v>12.4</c:v>
                </c:pt>
                <c:pt idx="166">
                  <c:v>12.6</c:v>
                </c:pt>
                <c:pt idx="167">
                  <c:v>12</c:v>
                </c:pt>
                <c:pt idx="168">
                  <c:v>11.9</c:v>
                </c:pt>
                <c:pt idx="169">
                  <c:v>12.6</c:v>
                </c:pt>
                <c:pt idx="170">
                  <c:v>12.5</c:v>
                </c:pt>
                <c:pt idx="171">
                  <c:v>12.2</c:v>
                </c:pt>
                <c:pt idx="172">
                  <c:v>12.6</c:v>
                </c:pt>
                <c:pt idx="173">
                  <c:v>12.9</c:v>
                </c:pt>
                <c:pt idx="174">
                  <c:v>12.9</c:v>
                </c:pt>
              </c:numCache>
            </c:numRef>
          </c:xVal>
          <c:yVal>
            <c:numRef>
              <c:f>Data!$Z$645:$Z$819</c:f>
              <c:numCache>
                <c:ptCount val="175"/>
                <c:pt idx="0">
                  <c:v>199.59417753554987</c:v>
                </c:pt>
                <c:pt idx="1">
                  <c:v>197.9253770130519</c:v>
                </c:pt>
                <c:pt idx="2">
                  <c:v>215.4645315155595</c:v>
                </c:pt>
                <c:pt idx="3">
                  <c:v>252.33380100042754</c:v>
                </c:pt>
                <c:pt idx="4">
                  <c:v>294.4303697721318</c:v>
                </c:pt>
                <c:pt idx="5">
                  <c:v>341.83327901003014</c:v>
                </c:pt>
                <c:pt idx="6">
                  <c:v>382.680836868249</c:v>
                </c:pt>
                <c:pt idx="7">
                  <c:v>426.3026624711554</c:v>
                </c:pt>
                <c:pt idx="8">
                  <c:v>466.70708138327217</c:v>
                </c:pt>
                <c:pt idx="9">
                  <c:v>504.7115018247377</c:v>
                </c:pt>
                <c:pt idx="10">
                  <c:v>544.6302497313404</c:v>
                </c:pt>
                <c:pt idx="11">
                  <c:v>593.4874275307052</c:v>
                </c:pt>
                <c:pt idx="12">
                  <c:v>643.514025825595</c:v>
                </c:pt>
                <c:pt idx="13">
                  <c:v>675.2657638625943</c:v>
                </c:pt>
                <c:pt idx="14">
                  <c:v>715.1269329148543</c:v>
                </c:pt>
                <c:pt idx="15">
                  <c:v>748.9371320000486</c:v>
                </c:pt>
                <c:pt idx="16">
                  <c:v>770.3620882981234</c:v>
                </c:pt>
                <c:pt idx="17">
                  <c:v>790.9463399933803</c:v>
                </c:pt>
                <c:pt idx="18">
                  <c:v>820.5696777469603</c:v>
                </c:pt>
                <c:pt idx="19">
                  <c:v>841.2789193350042</c:v>
                </c:pt>
                <c:pt idx="20">
                  <c:v>862.0399368947989</c:v>
                </c:pt>
                <c:pt idx="21">
                  <c:v>888.2910722673928</c:v>
                </c:pt>
                <c:pt idx="22">
                  <c:v>926.4576920527646</c:v>
                </c:pt>
                <c:pt idx="23">
                  <c:v>959.3121419215622</c:v>
                </c:pt>
                <c:pt idx="24">
                  <c:v>994.1334412511662</c:v>
                </c:pt>
                <c:pt idx="25">
                  <c:v>1020.8061772354472</c:v>
                </c:pt>
                <c:pt idx="26">
                  <c:v>1042.9451409075527</c:v>
                </c:pt>
                <c:pt idx="27">
                  <c:v>1068.8487535367808</c:v>
                </c:pt>
                <c:pt idx="28">
                  <c:v>1087.4009314322484</c:v>
                </c:pt>
                <c:pt idx="29">
                  <c:v>1112.5123004083603</c:v>
                </c:pt>
                <c:pt idx="30">
                  <c:v>1145.1775066794257</c:v>
                </c:pt>
                <c:pt idx="31">
                  <c:v>1185.4857541380613</c:v>
                </c:pt>
                <c:pt idx="32">
                  <c:v>1193.9471828178698</c:v>
                </c:pt>
                <c:pt idx="33">
                  <c:v>1215.6100864499933</c:v>
                </c:pt>
                <c:pt idx="34">
                  <c:v>1249.63110244417</c:v>
                </c:pt>
                <c:pt idx="35">
                  <c:v>1273.3390822665028</c:v>
                </c:pt>
                <c:pt idx="36">
                  <c:v>1289.4992583155906</c:v>
                </c:pt>
                <c:pt idx="37">
                  <c:v>1321.9142646486625</c:v>
                </c:pt>
                <c:pt idx="38">
                  <c:v>1346.7878703055962</c:v>
                </c:pt>
                <c:pt idx="39">
                  <c:v>1358.2931736660435</c:v>
                </c:pt>
                <c:pt idx="40">
                  <c:v>1385.2010363975055</c:v>
                </c:pt>
                <c:pt idx="41">
                  <c:v>1410.2652225578706</c:v>
                </c:pt>
                <c:pt idx="42">
                  <c:v>1419.9254741964314</c:v>
                </c:pt>
                <c:pt idx="43">
                  <c:v>1431.5326300133604</c:v>
                </c:pt>
                <c:pt idx="44">
                  <c:v>1444.1253845801732</c:v>
                </c:pt>
                <c:pt idx="45">
                  <c:v>1453.8251303063503</c:v>
                </c:pt>
                <c:pt idx="46">
                  <c:v>1464.5079532628922</c:v>
                </c:pt>
                <c:pt idx="47">
                  <c:v>1472.2859202261138</c:v>
                </c:pt>
                <c:pt idx="48">
                  <c:v>1483.9665476899945</c:v>
                </c:pt>
                <c:pt idx="49">
                  <c:v>1497.6147450812282</c:v>
                </c:pt>
                <c:pt idx="50">
                  <c:v>1516.1732514317557</c:v>
                </c:pt>
                <c:pt idx="51">
                  <c:v>1545.560865111858</c:v>
                </c:pt>
                <c:pt idx="52">
                  <c:v>1581.949411617938</c:v>
                </c:pt>
                <c:pt idx="53">
                  <c:v>1606.6268484182522</c:v>
                </c:pt>
                <c:pt idx="54">
                  <c:v>1634.3529221629951</c:v>
                </c:pt>
                <c:pt idx="55">
                  <c:v>1666.1536364593449</c:v>
                </c:pt>
                <c:pt idx="56">
                  <c:v>1692.0816911103686</c:v>
                </c:pt>
                <c:pt idx="57">
                  <c:v>1695.0786059237685</c:v>
                </c:pt>
                <c:pt idx="58">
                  <c:v>1709.0785272562337</c:v>
                </c:pt>
                <c:pt idx="59">
                  <c:v>1703.0756705813292</c:v>
                </c:pt>
                <c:pt idx="60">
                  <c:v>1700.075868740528</c:v>
                </c:pt>
                <c:pt idx="61">
                  <c:v>1701.0756822836065</c:v>
                </c:pt>
                <c:pt idx="62">
                  <c:v>1700.075868740528</c:v>
                </c:pt>
                <c:pt idx="63">
                  <c:v>1703.0756705813292</c:v>
                </c:pt>
                <c:pt idx="64">
                  <c:v>1693.0805425426186</c:v>
                </c:pt>
                <c:pt idx="65">
                  <c:v>1698.0766027210007</c:v>
                </c:pt>
                <c:pt idx="66">
                  <c:v>1698.0766027210007</c:v>
                </c:pt>
                <c:pt idx="67">
                  <c:v>1704.0758453939811</c:v>
                </c:pt>
                <c:pt idx="68">
                  <c:v>1707.0770928353602</c:v>
                </c:pt>
                <c:pt idx="69">
                  <c:v>1714.0842247807718</c:v>
                </c:pt>
                <c:pt idx="70">
                  <c:v>1703.0756705813292</c:v>
                </c:pt>
                <c:pt idx="71">
                  <c:v>1693.0805425426186</c:v>
                </c:pt>
                <c:pt idx="72">
                  <c:v>1690.084348617996</c:v>
                </c:pt>
                <c:pt idx="73">
                  <c:v>1679.1075441485107</c:v>
                </c:pt>
                <c:pt idx="74">
                  <c:v>1678.1103719621437</c:v>
                </c:pt>
                <c:pt idx="75">
                  <c:v>1688.087486429223</c:v>
                </c:pt>
                <c:pt idx="76">
                  <c:v>1708.0777497470986</c:v>
                </c:pt>
                <c:pt idx="77">
                  <c:v>1712.0815836588024</c:v>
                </c:pt>
                <c:pt idx="78">
                  <c:v>1710.0794253918384</c:v>
                </c:pt>
                <c:pt idx="79">
                  <c:v>1700.075868740528</c:v>
                </c:pt>
                <c:pt idx="80">
                  <c:v>1691.082959811791</c:v>
                </c:pt>
                <c:pt idx="81">
                  <c:v>1684.0952020388634</c:v>
                </c:pt>
                <c:pt idx="82">
                  <c:v>1679.1075441485107</c:v>
                </c:pt>
                <c:pt idx="83">
                  <c:v>1681.1022478266104</c:v>
                </c:pt>
                <c:pt idx="84">
                  <c:v>1681.1022478266104</c:v>
                </c:pt>
                <c:pt idx="85">
                  <c:v>1684.0952020388634</c:v>
                </c:pt>
                <c:pt idx="86">
                  <c:v>1690.084348617996</c:v>
                </c:pt>
                <c:pt idx="87">
                  <c:v>1709.0785272562337</c:v>
                </c:pt>
                <c:pt idx="88">
                  <c:v>1721.0972745556383</c:v>
                </c:pt>
                <c:pt idx="89">
                  <c:v>1720.0950476071039</c:v>
                </c:pt>
                <c:pt idx="90">
                  <c:v>1718.0909565217153</c:v>
                </c:pt>
                <c:pt idx="91">
                  <c:v>1711.0804441829978</c:v>
                </c:pt>
                <c:pt idx="92">
                  <c:v>1686.0911043131034</c:v>
                </c:pt>
                <c:pt idx="93">
                  <c:v>1678.1103719621437</c:v>
                </c:pt>
                <c:pt idx="94">
                  <c:v>1683.097430770375</c:v>
                </c:pt>
                <c:pt idx="95">
                  <c:v>1670.1373023414537</c:v>
                </c:pt>
                <c:pt idx="96">
                  <c:v>1662.171880750351</c:v>
                </c:pt>
                <c:pt idx="97">
                  <c:v>1658.1920333834914</c:v>
                </c:pt>
                <c:pt idx="98">
                  <c:v>1652.225836475902</c:v>
                </c:pt>
                <c:pt idx="99">
                  <c:v>1652.225836475902</c:v>
                </c:pt>
                <c:pt idx="100">
                  <c:v>1660.1817186384885</c:v>
                </c:pt>
                <c:pt idx="101">
                  <c:v>1657.1973695059175</c:v>
                </c:pt>
                <c:pt idx="102">
                  <c:v>1667.1493737795606</c:v>
                </c:pt>
                <c:pt idx="103">
                  <c:v>1662.171880750351</c:v>
                </c:pt>
                <c:pt idx="104">
                  <c:v>1664.1625199477064</c:v>
                </c:pt>
                <c:pt idx="105">
                  <c:v>1683.097430770375</c:v>
                </c:pt>
                <c:pt idx="106">
                  <c:v>1727.113177768769</c:v>
                </c:pt>
                <c:pt idx="107">
                  <c:v>1764.3078650697278</c:v>
                </c:pt>
                <c:pt idx="108">
                  <c:v>1777.4159204703428</c:v>
                </c:pt>
                <c:pt idx="109">
                  <c:v>1784.4826839633974</c:v>
                </c:pt>
                <c:pt idx="110">
                  <c:v>1822.950405094244</c:v>
                </c:pt>
                <c:pt idx="111">
                  <c:v>1849.3734766694167</c:v>
                </c:pt>
                <c:pt idx="112">
                  <c:v>1873.8388556393909</c:v>
                </c:pt>
                <c:pt idx="113">
                  <c:v>1903.497682634637</c:v>
                </c:pt>
                <c:pt idx="114">
                  <c:v>1914.775351519377</c:v>
                </c:pt>
                <c:pt idx="115">
                  <c:v>1936.348070872139</c:v>
                </c:pt>
                <c:pt idx="116">
                  <c:v>1960.039816963003</c:v>
                </c:pt>
                <c:pt idx="117">
                  <c:v>1977.5946544807136</c:v>
                </c:pt>
                <c:pt idx="118">
                  <c:v>2001.4045419589665</c:v>
                </c:pt>
                <c:pt idx="119">
                  <c:v>2024.243277468874</c:v>
                </c:pt>
                <c:pt idx="120">
                  <c:v>2056.5321224826125</c:v>
                </c:pt>
                <c:pt idx="121">
                  <c:v>2063.8405606992674</c:v>
                </c:pt>
                <c:pt idx="122">
                  <c:v>2083.7102353225478</c:v>
                </c:pt>
                <c:pt idx="123">
                  <c:v>2094.187086790537</c:v>
                </c:pt>
                <c:pt idx="124">
                  <c:v>2121.4889241905344</c:v>
                </c:pt>
                <c:pt idx="125">
                  <c:v>2152.0472468288613</c:v>
                </c:pt>
                <c:pt idx="126">
                  <c:v>2183.7780893053105</c:v>
                </c:pt>
                <c:pt idx="127">
                  <c:v>2209.250352751075</c:v>
                </c:pt>
                <c:pt idx="128">
                  <c:v>2229.471455478733</c:v>
                </c:pt>
                <c:pt idx="129">
                  <c:v>2252.9470468248796</c:v>
                </c:pt>
                <c:pt idx="130">
                  <c:v>2265.779942677541</c:v>
                </c:pt>
                <c:pt idx="131">
                  <c:v>2288.285341858268</c:v>
                </c:pt>
                <c:pt idx="132">
                  <c:v>2316.2339424385755</c:v>
                </c:pt>
                <c:pt idx="133">
                  <c:v>2334.5590194312954</c:v>
                </c:pt>
                <c:pt idx="134">
                  <c:v>2372.414936249167</c:v>
                </c:pt>
                <c:pt idx="135">
                  <c:v>2396.2987192435135</c:v>
                </c:pt>
                <c:pt idx="136">
                  <c:v>2422.4323407252627</c:v>
                </c:pt>
                <c:pt idx="137">
                  <c:v>2439.9005593614615</c:v>
                </c:pt>
                <c:pt idx="138">
                  <c:v>2462.8835036948753</c:v>
                </c:pt>
                <c:pt idx="139">
                  <c:v>2496.9273908983278</c:v>
                </c:pt>
                <c:pt idx="140">
                  <c:v>2524.4841672726116</c:v>
                </c:pt>
                <c:pt idx="141">
                  <c:v>2553.2405539847105</c:v>
                </c:pt>
                <c:pt idx="142">
                  <c:v>2569.8761883404404</c:v>
                </c:pt>
                <c:pt idx="143">
                  <c:v>2587.6576755888354</c:v>
                </c:pt>
                <c:pt idx="144">
                  <c:v>2607.7074673139823</c:v>
                </c:pt>
                <c:pt idx="145">
                  <c:v>2630.041938475724</c:v>
                </c:pt>
                <c:pt idx="146">
                  <c:v>2652.4366429120037</c:v>
                </c:pt>
                <c:pt idx="147">
                  <c:v>2682.765616369062</c:v>
                </c:pt>
                <c:pt idx="148">
                  <c:v>2704.1748250621117</c:v>
                </c:pt>
                <c:pt idx="149">
                  <c:v>2723.377332881057</c:v>
                </c:pt>
                <c:pt idx="150">
                  <c:v>2748.29373594287</c:v>
                </c:pt>
                <c:pt idx="151">
                  <c:v>2765.3251592346396</c:v>
                </c:pt>
                <c:pt idx="152">
                  <c:v>2792.648303289335</c:v>
                </c:pt>
                <c:pt idx="153">
                  <c:v>2814.343066549608</c:v>
                </c:pt>
                <c:pt idx="154">
                  <c:v>2836.0946576823153</c:v>
                </c:pt>
                <c:pt idx="155">
                  <c:v>2853.3073040139016</c:v>
                </c:pt>
                <c:pt idx="156">
                  <c:v>2869.4046947109377</c:v>
                </c:pt>
                <c:pt idx="157">
                  <c:v>2883.2273385551584</c:v>
                </c:pt>
                <c:pt idx="158">
                  <c:v>2897.073029752847</c:v>
                </c:pt>
                <c:pt idx="159">
                  <c:v>2906.316332637957</c:v>
                </c:pt>
                <c:pt idx="160">
                  <c:v>2919.042697384829</c:v>
                </c:pt>
                <c:pt idx="161">
                  <c:v>2941.0706441335874</c:v>
                </c:pt>
                <c:pt idx="162">
                  <c:v>2967.814471990686</c:v>
                </c:pt>
                <c:pt idx="163">
                  <c:v>2981.8020407758245</c:v>
                </c:pt>
                <c:pt idx="164">
                  <c:v>3000.4888590629175</c:v>
                </c:pt>
                <c:pt idx="165">
                  <c:v>3012.189511093208</c:v>
                </c:pt>
                <c:pt idx="166">
                  <c:v>2991.1401934292912</c:v>
                </c:pt>
                <c:pt idx="167">
                  <c:v>2980.6355097109004</c:v>
                </c:pt>
                <c:pt idx="168">
                  <c:v>2984.135594640274</c:v>
                </c:pt>
                <c:pt idx="169">
                  <c:v>2985.3026175319424</c:v>
                </c:pt>
                <c:pt idx="170">
                  <c:v>2998.1507057680105</c:v>
                </c:pt>
                <c:pt idx="171">
                  <c:v>3013.360483579388</c:v>
                </c:pt>
                <c:pt idx="172">
                  <c:v>3013.360483579388</c:v>
                </c:pt>
                <c:pt idx="173">
                  <c:v>2999.3197001208946</c:v>
                </c:pt>
                <c:pt idx="174">
                  <c:v>2989.9723499041265</c:v>
                </c:pt>
              </c:numCache>
            </c:numRef>
          </c:yVal>
          <c:smooth val="0"/>
        </c:ser>
        <c:axId val="49359475"/>
        <c:axId val="41582092"/>
      </c:scatterChart>
      <c:valAx>
        <c:axId val="493594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1582092"/>
        <c:crosses val="autoZero"/>
        <c:crossBetween val="midCat"/>
        <c:dispUnits/>
      </c:valAx>
      <c:valAx>
        <c:axId val="415820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935947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183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2" max="2" width="9.140625" style="23" customWidth="1"/>
    <col min="3" max="3" width="9.140625" style="3" customWidth="1"/>
    <col min="4" max="4" width="9.140625" style="53" customWidth="1"/>
    <col min="5" max="5" width="9.140625" style="4" customWidth="1"/>
    <col min="6" max="6" width="9.140625" style="32" customWidth="1"/>
    <col min="7" max="7" width="9.57421875" style="61" bestFit="1" customWidth="1"/>
    <col min="8" max="8" width="10.140625" style="61" bestFit="1" customWidth="1"/>
    <col min="9" max="9" width="9.140625" style="28" customWidth="1"/>
    <col min="10" max="10" width="9.140625" style="5" customWidth="1"/>
    <col min="11" max="13" width="9.140625" style="29" customWidth="1"/>
    <col min="14" max="14" width="9.140625" style="30" customWidth="1"/>
    <col min="15" max="17" width="9.140625" style="5" customWidth="1"/>
    <col min="19" max="19" width="9.140625" style="31" customWidth="1"/>
    <col min="20" max="21" width="9.140625" style="25" customWidth="1"/>
    <col min="22" max="22" width="9.140625" style="31" customWidth="1"/>
    <col min="23" max="24" width="9.140625" style="55" customWidth="1"/>
    <col min="25" max="25" width="9.140625" style="52" customWidth="1"/>
    <col min="26" max="26" width="9.140625" style="30" customWidth="1"/>
  </cols>
  <sheetData>
    <row r="1" spans="1:40" s="22" customFormat="1" ht="12.75">
      <c r="A1" s="7" t="s">
        <v>752</v>
      </c>
      <c r="B1" s="8"/>
      <c r="C1" s="9"/>
      <c r="D1" s="10"/>
      <c r="E1" s="11"/>
      <c r="F1" s="12"/>
      <c r="G1" s="60"/>
      <c r="H1" s="60"/>
      <c r="I1" s="14"/>
      <c r="J1" s="14"/>
      <c r="K1" s="15"/>
      <c r="L1" s="15"/>
      <c r="M1" s="15"/>
      <c r="N1" s="16"/>
      <c r="O1" s="16"/>
      <c r="P1" s="17"/>
      <c r="Q1" s="17"/>
      <c r="R1" s="18"/>
      <c r="S1" s="14"/>
      <c r="T1" s="11"/>
      <c r="U1" s="11"/>
      <c r="V1" s="18"/>
      <c r="W1" s="54"/>
      <c r="X1" s="54"/>
      <c r="Y1" s="13"/>
      <c r="Z1" s="8"/>
      <c r="AA1" s="19"/>
      <c r="AB1" s="20"/>
      <c r="AC1" s="20"/>
      <c r="AD1" s="8"/>
      <c r="AE1" s="21"/>
      <c r="AF1" s="21"/>
      <c r="AG1" s="21"/>
      <c r="AH1" s="21"/>
      <c r="AI1" s="21"/>
      <c r="AJ1" s="21"/>
      <c r="AK1" s="21"/>
      <c r="AL1" s="21"/>
      <c r="AM1" s="21"/>
      <c r="AN1" s="21"/>
    </row>
    <row r="2" spans="1:40" s="22" customFormat="1" ht="12.75">
      <c r="A2" s="22" t="s">
        <v>417</v>
      </c>
      <c r="B2" s="8"/>
      <c r="C2" s="9"/>
      <c r="D2" s="10"/>
      <c r="E2" s="11"/>
      <c r="F2" s="12"/>
      <c r="G2" s="60"/>
      <c r="H2" s="60"/>
      <c r="I2" s="14"/>
      <c r="J2" s="14"/>
      <c r="K2" s="15"/>
      <c r="L2" s="15"/>
      <c r="M2" s="15"/>
      <c r="N2" s="16"/>
      <c r="O2" s="16"/>
      <c r="P2" s="17"/>
      <c r="Q2" s="17"/>
      <c r="R2" s="18"/>
      <c r="S2" s="14"/>
      <c r="T2" s="11"/>
      <c r="U2" s="11"/>
      <c r="V2" s="18"/>
      <c r="W2" s="54"/>
      <c r="X2" s="54"/>
      <c r="Y2" s="13"/>
      <c r="Z2" s="8"/>
      <c r="AA2" s="19"/>
      <c r="AB2" s="20"/>
      <c r="AC2" s="20"/>
      <c r="AD2" s="8"/>
      <c r="AE2" s="21"/>
      <c r="AF2" s="21"/>
      <c r="AG2" s="21"/>
      <c r="AH2" s="21"/>
      <c r="AI2" s="21"/>
      <c r="AJ2" s="21"/>
      <c r="AK2" s="21"/>
      <c r="AL2" s="21"/>
      <c r="AM2" s="21"/>
      <c r="AN2" s="21"/>
    </row>
    <row r="3" spans="1:40" s="22" customFormat="1" ht="12.75">
      <c r="A3" s="22" t="s">
        <v>865</v>
      </c>
      <c r="B3" s="8"/>
      <c r="C3" s="9"/>
      <c r="D3" s="10"/>
      <c r="E3" s="11"/>
      <c r="F3" s="12"/>
      <c r="G3" s="60"/>
      <c r="H3" s="60"/>
      <c r="I3" s="14"/>
      <c r="J3" s="14"/>
      <c r="K3" s="15"/>
      <c r="L3" s="15"/>
      <c r="M3" s="15"/>
      <c r="N3" s="16"/>
      <c r="O3" s="16"/>
      <c r="P3" s="17"/>
      <c r="Q3" s="17"/>
      <c r="R3" s="18"/>
      <c r="S3" s="14"/>
      <c r="T3" s="11"/>
      <c r="U3" s="11"/>
      <c r="V3" s="18"/>
      <c r="W3" s="54"/>
      <c r="X3" s="54"/>
      <c r="Y3" s="13"/>
      <c r="Z3" s="8"/>
      <c r="AA3" s="19"/>
      <c r="AB3" s="20"/>
      <c r="AC3" s="20"/>
      <c r="AD3" s="8"/>
      <c r="AE3" s="21"/>
      <c r="AF3" s="21"/>
      <c r="AG3" s="21"/>
      <c r="AH3" s="21"/>
      <c r="AI3" s="21"/>
      <c r="AJ3" s="21"/>
      <c r="AK3" s="21"/>
      <c r="AL3" s="21"/>
      <c r="AM3" s="21"/>
      <c r="AN3" s="21"/>
    </row>
    <row r="4" spans="1:40" s="22" customFormat="1" ht="12.75">
      <c r="A4" s="22" t="s">
        <v>753</v>
      </c>
      <c r="B4" s="8"/>
      <c r="C4" s="9"/>
      <c r="D4" s="10"/>
      <c r="E4" s="11"/>
      <c r="F4" s="12"/>
      <c r="G4" s="60"/>
      <c r="H4" s="60"/>
      <c r="I4" s="14"/>
      <c r="J4" s="14"/>
      <c r="K4" s="15"/>
      <c r="L4" s="15"/>
      <c r="M4" s="15"/>
      <c r="N4" s="16"/>
      <c r="O4" s="16"/>
      <c r="P4" s="17"/>
      <c r="Q4" s="17"/>
      <c r="R4" s="18"/>
      <c r="S4" s="14"/>
      <c r="T4" s="11"/>
      <c r="U4" s="11"/>
      <c r="V4" s="18"/>
      <c r="W4" s="54"/>
      <c r="X4" s="54"/>
      <c r="Y4" s="13"/>
      <c r="Z4" s="8"/>
      <c r="AA4" s="19"/>
      <c r="AB4" s="20"/>
      <c r="AC4" s="20"/>
      <c r="AD4" s="8"/>
      <c r="AE4" s="21"/>
      <c r="AF4" s="21"/>
      <c r="AG4" s="21"/>
      <c r="AH4" s="21"/>
      <c r="AI4" s="21"/>
      <c r="AJ4" s="21"/>
      <c r="AK4" s="21"/>
      <c r="AL4" s="21"/>
      <c r="AM4" s="21"/>
      <c r="AN4" s="21"/>
    </row>
    <row r="5" spans="1:40" s="22" customFormat="1" ht="12.75">
      <c r="A5" s="22" t="s">
        <v>754</v>
      </c>
      <c r="B5" s="8"/>
      <c r="C5" s="9"/>
      <c r="D5" s="10"/>
      <c r="E5" s="11"/>
      <c r="F5" s="12"/>
      <c r="G5" s="60"/>
      <c r="H5" s="60"/>
      <c r="I5" s="14"/>
      <c r="J5" s="14"/>
      <c r="K5" s="15"/>
      <c r="L5" s="15"/>
      <c r="M5" s="15"/>
      <c r="N5" s="16"/>
      <c r="O5" s="16"/>
      <c r="P5" s="17"/>
      <c r="Q5" s="17"/>
      <c r="R5" s="18"/>
      <c r="S5" s="14"/>
      <c r="T5" s="11"/>
      <c r="U5" s="11"/>
      <c r="V5" s="18"/>
      <c r="W5" s="54"/>
      <c r="X5" s="54"/>
      <c r="Y5" s="13"/>
      <c r="Z5" s="8"/>
      <c r="AA5" s="19"/>
      <c r="AB5" s="20"/>
      <c r="AC5" s="20"/>
      <c r="AD5" s="8"/>
      <c r="AE5" s="21"/>
      <c r="AF5" s="21"/>
      <c r="AG5" s="21"/>
      <c r="AH5" s="21"/>
      <c r="AI5" s="21"/>
      <c r="AJ5" s="21"/>
      <c r="AK5" s="21"/>
      <c r="AL5" s="21"/>
      <c r="AM5" s="21"/>
      <c r="AN5" s="21"/>
    </row>
    <row r="6" spans="1:40" ht="12.75">
      <c r="A6" t="s">
        <v>755</v>
      </c>
      <c r="D6" s="24"/>
      <c r="E6" s="25"/>
      <c r="F6" s="26"/>
      <c r="J6" s="28"/>
      <c r="O6" s="30"/>
      <c r="R6" s="31"/>
      <c r="S6" s="28"/>
      <c r="Y6" s="27"/>
      <c r="Z6" s="23"/>
      <c r="AA6" s="33"/>
      <c r="AB6" s="34"/>
      <c r="AC6" s="34"/>
      <c r="AD6" s="23"/>
      <c r="AE6" s="35"/>
      <c r="AF6" s="35"/>
      <c r="AG6" s="35"/>
      <c r="AH6" s="35"/>
      <c r="AI6" s="35"/>
      <c r="AJ6" s="35"/>
      <c r="AK6" s="35"/>
      <c r="AL6" s="35"/>
      <c r="AM6" s="35"/>
      <c r="AN6" s="35"/>
    </row>
    <row r="7" spans="1:26" s="6" customFormat="1" ht="14.25">
      <c r="A7" s="36" t="s">
        <v>738</v>
      </c>
      <c r="B7" s="37" t="s">
        <v>756</v>
      </c>
      <c r="C7" s="38" t="s">
        <v>757</v>
      </c>
      <c r="D7" s="41" t="s">
        <v>739</v>
      </c>
      <c r="E7" s="42" t="s">
        <v>760</v>
      </c>
      <c r="F7" s="43" t="s">
        <v>761</v>
      </c>
      <c r="G7" s="59" t="s">
        <v>1379</v>
      </c>
      <c r="H7" s="59" t="s">
        <v>1380</v>
      </c>
      <c r="I7" s="44" t="s">
        <v>740</v>
      </c>
      <c r="J7" s="45" t="s">
        <v>741</v>
      </c>
      <c r="K7" s="46" t="s">
        <v>742</v>
      </c>
      <c r="L7" s="46" t="s">
        <v>743</v>
      </c>
      <c r="M7" s="46" t="s">
        <v>744</v>
      </c>
      <c r="N7" s="47" t="s">
        <v>745</v>
      </c>
      <c r="O7" s="48" t="s">
        <v>746</v>
      </c>
      <c r="P7" s="48" t="s">
        <v>747</v>
      </c>
      <c r="Q7" s="48" t="s">
        <v>762</v>
      </c>
      <c r="R7" s="49" t="s">
        <v>750</v>
      </c>
      <c r="S7" s="50" t="s">
        <v>748</v>
      </c>
      <c r="T7" s="40" t="s">
        <v>751</v>
      </c>
      <c r="U7" s="40" t="s">
        <v>774</v>
      </c>
      <c r="V7" s="50" t="s">
        <v>772</v>
      </c>
      <c r="W7" s="56" t="s">
        <v>775</v>
      </c>
      <c r="X7" s="56" t="s">
        <v>776</v>
      </c>
      <c r="Y7" s="51" t="s">
        <v>749</v>
      </c>
      <c r="Z7" s="47" t="s">
        <v>745</v>
      </c>
    </row>
    <row r="8" spans="1:26" s="6" customFormat="1" ht="14.25">
      <c r="A8" s="39" t="s">
        <v>758</v>
      </c>
      <c r="B8" s="40">
        <v>2000</v>
      </c>
      <c r="C8" s="38" t="s">
        <v>759</v>
      </c>
      <c r="D8" s="41" t="s">
        <v>763</v>
      </c>
      <c r="E8" s="42" t="s">
        <v>764</v>
      </c>
      <c r="F8" s="43" t="s">
        <v>765</v>
      </c>
      <c r="G8" s="59" t="s">
        <v>1381</v>
      </c>
      <c r="H8" s="59" t="s">
        <v>1381</v>
      </c>
      <c r="I8" s="44" t="s">
        <v>766</v>
      </c>
      <c r="J8" s="45" t="s">
        <v>766</v>
      </c>
      <c r="K8" s="46" t="s">
        <v>767</v>
      </c>
      <c r="L8" s="46" t="s">
        <v>767</v>
      </c>
      <c r="M8" s="46" t="s">
        <v>767</v>
      </c>
      <c r="N8" s="47" t="s">
        <v>767</v>
      </c>
      <c r="O8" s="48" t="s">
        <v>768</v>
      </c>
      <c r="P8" s="48" t="s">
        <v>769</v>
      </c>
      <c r="Q8" s="48" t="s">
        <v>770</v>
      </c>
      <c r="R8" s="49" t="s">
        <v>771</v>
      </c>
      <c r="S8" s="50" t="s">
        <v>773</v>
      </c>
      <c r="T8" s="40" t="s">
        <v>770</v>
      </c>
      <c r="U8" s="40" t="s">
        <v>770</v>
      </c>
      <c r="V8" s="50" t="s">
        <v>773</v>
      </c>
      <c r="W8" s="56" t="s">
        <v>770</v>
      </c>
      <c r="X8" s="56" t="s">
        <v>770</v>
      </c>
      <c r="Y8" s="51" t="s">
        <v>773</v>
      </c>
      <c r="Z8" s="47" t="s">
        <v>767</v>
      </c>
    </row>
    <row r="9" spans="1:26" ht="12.75">
      <c r="A9" s="2">
        <v>36686</v>
      </c>
      <c r="B9" s="23">
        <v>161</v>
      </c>
      <c r="C9" s="3">
        <v>0.506608784</v>
      </c>
      <c r="D9" s="53">
        <v>0.506608784</v>
      </c>
      <c r="E9" s="4">
        <v>0</v>
      </c>
      <c r="F9" s="32">
        <v>0</v>
      </c>
      <c r="G9" s="3">
        <v>38.97502691</v>
      </c>
      <c r="H9" s="3">
        <v>-76.32489487</v>
      </c>
      <c r="I9" s="28">
        <v>1065.3</v>
      </c>
      <c r="J9" s="5">
        <f>(I9-46.6)</f>
        <v>1018.6999999999999</v>
      </c>
      <c r="K9" s="29">
        <f aca="true" t="shared" si="0" ref="K9:K72">(8303.951372*(LN(1013.25/J9)))</f>
        <v>-44.545036543393095</v>
      </c>
      <c r="L9" s="29">
        <f>(K9+49.5)</f>
        <v>4.9549634566069045</v>
      </c>
      <c r="N9" s="30">
        <f>AVERAGE(L9:M9)</f>
        <v>4.9549634566069045</v>
      </c>
      <c r="O9" s="5">
        <v>21.5</v>
      </c>
      <c r="P9" s="5">
        <v>75.2</v>
      </c>
      <c r="Q9"/>
      <c r="Y9" s="52">
        <v>0.009</v>
      </c>
      <c r="Z9" s="30">
        <v>4.9549634566069045</v>
      </c>
    </row>
    <row r="10" spans="1:26" ht="12.75">
      <c r="A10" s="2">
        <v>36686</v>
      </c>
      <c r="B10" s="23">
        <v>161</v>
      </c>
      <c r="C10" s="3">
        <v>0.506712973</v>
      </c>
      <c r="D10" s="53">
        <v>0.506712973</v>
      </c>
      <c r="E10" s="4">
        <v>9</v>
      </c>
      <c r="F10" s="32">
        <v>0</v>
      </c>
      <c r="G10" s="3">
        <v>38.97501188</v>
      </c>
      <c r="H10" s="3">
        <v>-76.32489375</v>
      </c>
      <c r="I10" s="28">
        <v>1065.2</v>
      </c>
      <c r="J10" s="5">
        <f>(I10-46.6)</f>
        <v>1018.6</v>
      </c>
      <c r="K10" s="29">
        <f t="shared" si="0"/>
        <v>-43.7298447327944</v>
      </c>
      <c r="L10" s="29">
        <f aca="true" t="shared" si="1" ref="L10:L73">(K10+49.5)</f>
        <v>5.7701552672056025</v>
      </c>
      <c r="N10" s="30">
        <f aca="true" t="shared" si="2" ref="N10:N73">AVERAGE(L10:M10)</f>
        <v>5.7701552672056025</v>
      </c>
      <c r="O10" s="5">
        <v>21.4</v>
      </c>
      <c r="P10" s="5">
        <v>75.3</v>
      </c>
      <c r="Q10"/>
      <c r="Y10" s="52">
        <v>0.01</v>
      </c>
      <c r="Z10" s="30">
        <v>5.7701552672056025</v>
      </c>
    </row>
    <row r="11" spans="1:26" ht="12.75">
      <c r="A11" s="2">
        <v>36686</v>
      </c>
      <c r="B11" s="23">
        <v>161</v>
      </c>
      <c r="C11" s="3">
        <v>0.506828725</v>
      </c>
      <c r="D11" s="53">
        <v>0.506828725</v>
      </c>
      <c r="E11" s="4">
        <v>19</v>
      </c>
      <c r="F11" s="32">
        <v>0</v>
      </c>
      <c r="G11" s="3">
        <v>38.97498652</v>
      </c>
      <c r="H11" s="3">
        <v>-76.3248803</v>
      </c>
      <c r="I11" s="28">
        <v>1065.1</v>
      </c>
      <c r="J11" s="5">
        <f aca="true" t="shared" si="3" ref="J11:J73">(I11-46.6)</f>
        <v>1018.4999999999999</v>
      </c>
      <c r="K11" s="29">
        <f t="shared" si="0"/>
        <v>-42.91457288765323</v>
      </c>
      <c r="L11" s="29">
        <f t="shared" si="1"/>
        <v>6.585427112346771</v>
      </c>
      <c r="N11" s="30">
        <f t="shared" si="2"/>
        <v>6.585427112346771</v>
      </c>
      <c r="O11" s="5">
        <v>21.5</v>
      </c>
      <c r="P11" s="5">
        <v>75.5</v>
      </c>
      <c r="Q11"/>
      <c r="Y11" s="52">
        <v>0.009</v>
      </c>
      <c r="Z11" s="30">
        <v>6.585427112346771</v>
      </c>
    </row>
    <row r="12" spans="1:26" ht="12.75">
      <c r="A12" s="2">
        <v>36686</v>
      </c>
      <c r="B12" s="23">
        <v>161</v>
      </c>
      <c r="C12" s="3">
        <v>0.506944418</v>
      </c>
      <c r="D12" s="53">
        <v>0.506944418</v>
      </c>
      <c r="E12" s="4">
        <v>29</v>
      </c>
      <c r="F12" s="32">
        <v>0</v>
      </c>
      <c r="G12" s="3">
        <v>38.97495933</v>
      </c>
      <c r="H12" s="3">
        <v>-76.324861</v>
      </c>
      <c r="I12" s="28">
        <v>1065.1</v>
      </c>
      <c r="J12" s="5">
        <f t="shared" si="3"/>
        <v>1018.4999999999999</v>
      </c>
      <c r="K12" s="29">
        <f t="shared" si="0"/>
        <v>-42.91457288765323</v>
      </c>
      <c r="L12" s="29">
        <f t="shared" si="1"/>
        <v>6.585427112346771</v>
      </c>
      <c r="N12" s="30">
        <f t="shared" si="2"/>
        <v>6.585427112346771</v>
      </c>
      <c r="O12" s="5">
        <v>21.6</v>
      </c>
      <c r="P12" s="5">
        <v>75.8</v>
      </c>
      <c r="Q12"/>
      <c r="Y12" s="52">
        <v>0.007</v>
      </c>
      <c r="Z12" s="30">
        <v>6.585427112346771</v>
      </c>
    </row>
    <row r="13" spans="1:26" ht="12.75">
      <c r="A13" s="2">
        <v>36686</v>
      </c>
      <c r="B13" s="23">
        <v>161</v>
      </c>
      <c r="C13" s="3">
        <v>0.50706017</v>
      </c>
      <c r="D13" s="53">
        <v>0.50706017</v>
      </c>
      <c r="E13" s="4">
        <v>39</v>
      </c>
      <c r="F13" s="32">
        <v>0</v>
      </c>
      <c r="G13" s="3">
        <v>38.97498332</v>
      </c>
      <c r="H13" s="3">
        <v>-76.32483949</v>
      </c>
      <c r="I13" s="28">
        <v>1065.4</v>
      </c>
      <c r="J13" s="5">
        <f t="shared" si="3"/>
        <v>1018.8000000000001</v>
      </c>
      <c r="K13" s="29">
        <f t="shared" si="0"/>
        <v>-45.36014833516458</v>
      </c>
      <c r="L13" s="29">
        <f t="shared" si="1"/>
        <v>4.139851664835419</v>
      </c>
      <c r="N13" s="30">
        <f t="shared" si="2"/>
        <v>4.139851664835419</v>
      </c>
      <c r="O13" s="5">
        <v>21.9</v>
      </c>
      <c r="P13" s="5">
        <v>74.2</v>
      </c>
      <c r="Q13"/>
      <c r="Y13" s="52">
        <v>0.009</v>
      </c>
      <c r="Z13" s="30">
        <v>4.139851664835419</v>
      </c>
    </row>
    <row r="14" spans="1:26" ht="12.75">
      <c r="A14" s="2">
        <v>36686</v>
      </c>
      <c r="B14" s="23">
        <v>161</v>
      </c>
      <c r="C14" s="3">
        <v>0.507175922</v>
      </c>
      <c r="D14" s="53">
        <v>0.507175922</v>
      </c>
      <c r="E14" s="4">
        <v>49</v>
      </c>
      <c r="F14" s="32">
        <v>0</v>
      </c>
      <c r="G14" s="3">
        <v>38.97522766</v>
      </c>
      <c r="H14" s="3">
        <v>-76.32480031</v>
      </c>
      <c r="I14" s="28">
        <v>1065.5</v>
      </c>
      <c r="J14" s="5">
        <f t="shared" si="3"/>
        <v>1018.9</v>
      </c>
      <c r="K14" s="29">
        <f t="shared" si="0"/>
        <v>-46.17518012381482</v>
      </c>
      <c r="L14" s="29">
        <f t="shared" si="1"/>
        <v>3.324819876185181</v>
      </c>
      <c r="N14" s="30">
        <f t="shared" si="2"/>
        <v>3.324819876185181</v>
      </c>
      <c r="O14" s="5">
        <v>21.4</v>
      </c>
      <c r="P14" s="5">
        <v>74.3</v>
      </c>
      <c r="Q14"/>
      <c r="Y14" s="52">
        <v>0.007</v>
      </c>
      <c r="Z14" s="30">
        <v>3.324819876185181</v>
      </c>
    </row>
    <row r="15" spans="1:26" ht="12.75">
      <c r="A15" s="2">
        <v>36686</v>
      </c>
      <c r="B15" s="23">
        <v>161</v>
      </c>
      <c r="C15" s="3">
        <v>0.507291675</v>
      </c>
      <c r="D15" s="53">
        <v>0.507291675</v>
      </c>
      <c r="E15" s="4">
        <v>59</v>
      </c>
      <c r="F15" s="32">
        <v>0</v>
      </c>
      <c r="G15" s="3">
        <v>38.97550195</v>
      </c>
      <c r="H15" s="3">
        <v>-76.32476273</v>
      </c>
      <c r="I15" s="28">
        <v>1065.2</v>
      </c>
      <c r="J15" s="5">
        <f t="shared" si="3"/>
        <v>1018.6</v>
      </c>
      <c r="K15" s="29">
        <f t="shared" si="0"/>
        <v>-43.7298447327944</v>
      </c>
      <c r="L15" s="29">
        <f t="shared" si="1"/>
        <v>5.7701552672056025</v>
      </c>
      <c r="N15" s="30">
        <f t="shared" si="2"/>
        <v>5.7701552672056025</v>
      </c>
      <c r="O15" s="5">
        <v>21.4</v>
      </c>
      <c r="P15" s="5">
        <v>75.1</v>
      </c>
      <c r="Q15"/>
      <c r="Y15" s="52">
        <v>0.011</v>
      </c>
      <c r="Z15" s="30">
        <v>5.7701552672056025</v>
      </c>
    </row>
    <row r="16" spans="1:26" ht="12.75">
      <c r="A16" s="2">
        <v>36686</v>
      </c>
      <c r="B16" s="23">
        <v>161</v>
      </c>
      <c r="C16" s="3">
        <v>0.507407427</v>
      </c>
      <c r="D16" s="53">
        <v>0.507407427</v>
      </c>
      <c r="E16" s="4">
        <v>69</v>
      </c>
      <c r="F16" s="32">
        <v>0</v>
      </c>
      <c r="G16" s="3">
        <v>38.97553031</v>
      </c>
      <c r="H16" s="3">
        <v>-76.32484542</v>
      </c>
      <c r="I16" s="28">
        <v>1065.7</v>
      </c>
      <c r="J16" s="5">
        <f t="shared" si="3"/>
        <v>1019.1</v>
      </c>
      <c r="K16" s="29">
        <f t="shared" si="0"/>
        <v>-47.805003754562264</v>
      </c>
      <c r="L16" s="29">
        <f t="shared" si="1"/>
        <v>1.6949962454377356</v>
      </c>
      <c r="N16" s="30">
        <f t="shared" si="2"/>
        <v>1.6949962454377356</v>
      </c>
      <c r="O16" s="5">
        <v>21.2</v>
      </c>
      <c r="P16" s="5">
        <v>76.1</v>
      </c>
      <c r="Q16"/>
      <c r="Y16" s="52">
        <v>0.008</v>
      </c>
      <c r="Z16" s="30">
        <v>1.6949962454377356</v>
      </c>
    </row>
    <row r="17" spans="1:26" ht="12.75">
      <c r="A17" s="2">
        <v>36686</v>
      </c>
      <c r="B17" s="23">
        <v>161</v>
      </c>
      <c r="C17" s="3">
        <v>0.507523119</v>
      </c>
      <c r="D17" s="53">
        <v>0.507523119</v>
      </c>
      <c r="E17" s="4">
        <v>79</v>
      </c>
      <c r="F17" s="32">
        <v>0</v>
      </c>
      <c r="G17" s="3">
        <v>38.97555526</v>
      </c>
      <c r="H17" s="3">
        <v>-76.32496797</v>
      </c>
      <c r="I17" s="28">
        <v>1066.2</v>
      </c>
      <c r="J17" s="5">
        <f t="shared" si="3"/>
        <v>1019.6</v>
      </c>
      <c r="K17" s="29">
        <f t="shared" si="0"/>
        <v>-51.87816387546976</v>
      </c>
      <c r="L17" s="29">
        <f t="shared" si="1"/>
        <v>-2.3781638754697596</v>
      </c>
      <c r="N17" s="30">
        <f t="shared" si="2"/>
        <v>-2.3781638754697596</v>
      </c>
      <c r="O17" s="5">
        <v>21.2</v>
      </c>
      <c r="P17" s="5">
        <v>74.7</v>
      </c>
      <c r="Q17"/>
      <c r="Y17" s="52">
        <v>0.008</v>
      </c>
      <c r="Z17" s="30">
        <v>-2.3781638754697596</v>
      </c>
    </row>
    <row r="18" spans="1:26" ht="12.75">
      <c r="A18" s="2">
        <v>36686</v>
      </c>
      <c r="B18" s="23">
        <v>161</v>
      </c>
      <c r="C18" s="3">
        <v>0.507638872</v>
      </c>
      <c r="D18" s="53">
        <v>0.507638872</v>
      </c>
      <c r="E18" s="4">
        <v>89</v>
      </c>
      <c r="F18" s="32">
        <v>0</v>
      </c>
      <c r="G18" s="3">
        <v>38.97609358</v>
      </c>
      <c r="H18" s="3">
        <v>-76.32778273</v>
      </c>
      <c r="I18" s="28">
        <v>1064.2</v>
      </c>
      <c r="J18" s="5">
        <f t="shared" si="3"/>
        <v>1017.6</v>
      </c>
      <c r="K18" s="29">
        <f t="shared" si="0"/>
        <v>-35.57352213225404</v>
      </c>
      <c r="L18" s="29">
        <f t="shared" si="1"/>
        <v>13.926477867745959</v>
      </c>
      <c r="N18" s="30">
        <f t="shared" si="2"/>
        <v>13.926477867745959</v>
      </c>
      <c r="O18" s="5">
        <v>21.1</v>
      </c>
      <c r="P18" s="5">
        <v>73.6</v>
      </c>
      <c r="Q18"/>
      <c r="Y18" s="52">
        <v>0.006</v>
      </c>
      <c r="Z18" s="30">
        <v>13.926477867745959</v>
      </c>
    </row>
    <row r="19" spans="1:26" ht="12.75">
      <c r="A19" s="2">
        <v>36686</v>
      </c>
      <c r="B19" s="23">
        <v>161</v>
      </c>
      <c r="C19" s="3">
        <v>0.507754624</v>
      </c>
      <c r="D19" s="53">
        <v>0.507754624</v>
      </c>
      <c r="E19" s="4">
        <v>99</v>
      </c>
      <c r="F19" s="32">
        <v>0</v>
      </c>
      <c r="G19" s="3">
        <v>38.97689774</v>
      </c>
      <c r="H19" s="3">
        <v>-76.33236408</v>
      </c>
      <c r="I19" s="28">
        <v>1058.1</v>
      </c>
      <c r="J19" s="5">
        <f t="shared" si="3"/>
        <v>1011.4999999999999</v>
      </c>
      <c r="K19" s="29">
        <f t="shared" si="0"/>
        <v>14.35428425193751</v>
      </c>
      <c r="L19" s="29">
        <f t="shared" si="1"/>
        <v>63.854284251937514</v>
      </c>
      <c r="N19" s="30">
        <f t="shared" si="2"/>
        <v>63.854284251937514</v>
      </c>
      <c r="O19" s="5">
        <v>20.7</v>
      </c>
      <c r="P19" s="5">
        <v>73.6</v>
      </c>
      <c r="Q19"/>
      <c r="Y19" s="52">
        <v>0.007</v>
      </c>
      <c r="Z19" s="30">
        <v>63.854284251937514</v>
      </c>
    </row>
    <row r="20" spans="1:26" ht="12.75">
      <c r="A20" s="2">
        <v>36686</v>
      </c>
      <c r="B20" s="23">
        <v>161</v>
      </c>
      <c r="C20" s="3">
        <v>0.507870376</v>
      </c>
      <c r="D20" s="53">
        <v>0.507870376</v>
      </c>
      <c r="E20" s="4">
        <v>109</v>
      </c>
      <c r="F20" s="32">
        <v>0</v>
      </c>
      <c r="G20" s="3">
        <v>38.97791045</v>
      </c>
      <c r="H20" s="3">
        <v>-76.33781774</v>
      </c>
      <c r="I20" s="28">
        <v>1053</v>
      </c>
      <c r="J20" s="5">
        <f t="shared" si="3"/>
        <v>1006.4</v>
      </c>
      <c r="K20" s="29">
        <f t="shared" si="0"/>
        <v>56.32885402267604</v>
      </c>
      <c r="L20" s="29">
        <f t="shared" si="1"/>
        <v>105.82885402267604</v>
      </c>
      <c r="N20" s="30">
        <f t="shared" si="2"/>
        <v>105.82885402267604</v>
      </c>
      <c r="O20" s="5">
        <v>20.3</v>
      </c>
      <c r="P20" s="5">
        <v>75.4</v>
      </c>
      <c r="Q20"/>
      <c r="Y20" s="52">
        <v>0.012</v>
      </c>
      <c r="Z20" s="30">
        <v>105.82885402267604</v>
      </c>
    </row>
    <row r="21" spans="1:26" ht="12.75">
      <c r="A21" s="2">
        <v>36686</v>
      </c>
      <c r="B21" s="23">
        <v>161</v>
      </c>
      <c r="C21" s="3">
        <v>0.507986128</v>
      </c>
      <c r="D21" s="53">
        <v>0.507986128</v>
      </c>
      <c r="E21" s="4">
        <v>119</v>
      </c>
      <c r="F21" s="32">
        <v>0</v>
      </c>
      <c r="G21" s="3">
        <v>38.97910828</v>
      </c>
      <c r="H21" s="3">
        <v>-76.34364163</v>
      </c>
      <c r="I21" s="28">
        <v>1048.8</v>
      </c>
      <c r="J21" s="5">
        <f t="shared" si="3"/>
        <v>1002.1999999999999</v>
      </c>
      <c r="K21" s="29">
        <f t="shared" si="0"/>
        <v>91.05617314350272</v>
      </c>
      <c r="L21" s="29">
        <f t="shared" si="1"/>
        <v>140.55617314350272</v>
      </c>
      <c r="N21" s="30">
        <f t="shared" si="2"/>
        <v>140.55617314350272</v>
      </c>
      <c r="O21" s="5">
        <v>20.3</v>
      </c>
      <c r="P21" s="5">
        <v>73.5</v>
      </c>
      <c r="Q21"/>
      <c r="Y21" s="52">
        <v>0.01</v>
      </c>
      <c r="Z21" s="30">
        <v>140.55617314350272</v>
      </c>
    </row>
    <row r="22" spans="1:26" ht="12.75">
      <c r="A22" s="2">
        <v>36686</v>
      </c>
      <c r="B22" s="23">
        <v>161</v>
      </c>
      <c r="C22" s="3">
        <v>0.508101881</v>
      </c>
      <c r="D22" s="53">
        <v>0.508101881</v>
      </c>
      <c r="E22" s="4">
        <v>129</v>
      </c>
      <c r="F22" s="32">
        <v>0</v>
      </c>
      <c r="G22" s="3">
        <v>38.98037802</v>
      </c>
      <c r="H22" s="3">
        <v>-76.34967774</v>
      </c>
      <c r="I22" s="28">
        <v>1044.8</v>
      </c>
      <c r="J22" s="5">
        <f t="shared" si="3"/>
        <v>998.1999999999999</v>
      </c>
      <c r="K22" s="29">
        <f t="shared" si="0"/>
        <v>124.2653810600571</v>
      </c>
      <c r="L22" s="29">
        <f t="shared" si="1"/>
        <v>173.7653810600571</v>
      </c>
      <c r="N22" s="30">
        <f t="shared" si="2"/>
        <v>173.7653810600571</v>
      </c>
      <c r="O22" s="5">
        <v>20.4</v>
      </c>
      <c r="P22" s="5">
        <v>72.9</v>
      </c>
      <c r="Q22"/>
      <c r="Y22" s="52">
        <v>0.007</v>
      </c>
      <c r="Z22" s="30">
        <v>173.7653810600571</v>
      </c>
    </row>
    <row r="23" spans="1:26" ht="12.75">
      <c r="A23" s="2">
        <v>36686</v>
      </c>
      <c r="B23" s="23">
        <v>161</v>
      </c>
      <c r="C23" s="3">
        <v>0.508217573</v>
      </c>
      <c r="D23" s="53">
        <v>0.508217573</v>
      </c>
      <c r="E23" s="4">
        <v>139</v>
      </c>
      <c r="F23" s="32">
        <v>0</v>
      </c>
      <c r="G23" s="3">
        <v>38.98163709</v>
      </c>
      <c r="H23" s="3">
        <v>-76.35580686</v>
      </c>
      <c r="I23" s="28">
        <v>1040.4</v>
      </c>
      <c r="J23" s="5">
        <f t="shared" si="3"/>
        <v>993.8000000000001</v>
      </c>
      <c r="K23" s="29">
        <f t="shared" si="0"/>
        <v>160.9495632471818</v>
      </c>
      <c r="L23" s="29">
        <f t="shared" si="1"/>
        <v>210.4495632471818</v>
      </c>
      <c r="N23" s="30">
        <f t="shared" si="2"/>
        <v>210.4495632471818</v>
      </c>
      <c r="O23" s="5">
        <v>21.1</v>
      </c>
      <c r="P23" s="5">
        <v>70.6</v>
      </c>
      <c r="Q23"/>
      <c r="Y23" s="52">
        <v>0.011</v>
      </c>
      <c r="Z23" s="30">
        <v>210.4495632471818</v>
      </c>
    </row>
    <row r="24" spans="1:26" ht="12.75">
      <c r="A24" s="2">
        <v>36686</v>
      </c>
      <c r="B24" s="23">
        <v>161</v>
      </c>
      <c r="C24" s="3">
        <v>0.508333325</v>
      </c>
      <c r="D24" s="53">
        <v>0.508333325</v>
      </c>
      <c r="E24" s="4">
        <v>149</v>
      </c>
      <c r="F24" s="32">
        <v>0</v>
      </c>
      <c r="G24" s="3">
        <v>38.98180384</v>
      </c>
      <c r="H24" s="3">
        <v>-76.36194188</v>
      </c>
      <c r="I24" s="28">
        <v>1036.5</v>
      </c>
      <c r="J24" s="5">
        <f t="shared" si="3"/>
        <v>989.9</v>
      </c>
      <c r="K24" s="29">
        <f t="shared" si="0"/>
        <v>193.60112555676915</v>
      </c>
      <c r="L24" s="29">
        <f t="shared" si="1"/>
        <v>243.10112555676915</v>
      </c>
      <c r="N24" s="30">
        <f t="shared" si="2"/>
        <v>243.10112555676915</v>
      </c>
      <c r="O24" s="5">
        <v>22.3</v>
      </c>
      <c r="P24" s="5">
        <v>66.6</v>
      </c>
      <c r="Q24"/>
      <c r="Y24" s="52">
        <v>0.006</v>
      </c>
      <c r="Z24" s="30">
        <v>243.10112555676915</v>
      </c>
    </row>
    <row r="25" spans="1:26" ht="12.75">
      <c r="A25" s="2">
        <v>36686</v>
      </c>
      <c r="B25" s="23">
        <v>161</v>
      </c>
      <c r="C25" s="3">
        <v>0.508449078</v>
      </c>
      <c r="D25" s="53">
        <v>0.508449078</v>
      </c>
      <c r="E25" s="4">
        <v>159</v>
      </c>
      <c r="F25" s="32">
        <v>0</v>
      </c>
      <c r="G25" s="3">
        <v>38.98013346</v>
      </c>
      <c r="H25" s="3">
        <v>-76.36777192</v>
      </c>
      <c r="I25" s="28">
        <v>1031.5</v>
      </c>
      <c r="J25" s="5">
        <f t="shared" si="3"/>
        <v>984.9</v>
      </c>
      <c r="K25" s="29">
        <f t="shared" si="0"/>
        <v>235.65079699845782</v>
      </c>
      <c r="L25" s="29">
        <f t="shared" si="1"/>
        <v>285.15079699845785</v>
      </c>
      <c r="N25" s="30">
        <f t="shared" si="2"/>
        <v>285.15079699845785</v>
      </c>
      <c r="O25" s="5">
        <v>25</v>
      </c>
      <c r="P25" s="5">
        <v>55.3</v>
      </c>
      <c r="Q25" s="5">
        <v>49.1</v>
      </c>
      <c r="Y25" s="52">
        <v>0.009</v>
      </c>
      <c r="Z25" s="30">
        <v>285.15079699845785</v>
      </c>
    </row>
    <row r="26" spans="1:26" ht="12.75">
      <c r="A26" s="2">
        <v>36686</v>
      </c>
      <c r="B26" s="23">
        <v>161</v>
      </c>
      <c r="C26" s="3">
        <v>0.50856483</v>
      </c>
      <c r="D26" s="53">
        <v>0.50856483</v>
      </c>
      <c r="E26" s="4">
        <v>169</v>
      </c>
      <c r="F26" s="32">
        <v>0</v>
      </c>
      <c r="G26" s="3">
        <v>38.97857447</v>
      </c>
      <c r="H26" s="3">
        <v>-76.37352046</v>
      </c>
      <c r="I26" s="28">
        <v>1027.7</v>
      </c>
      <c r="J26" s="5">
        <f t="shared" si="3"/>
        <v>981.1</v>
      </c>
      <c r="K26" s="29">
        <f t="shared" si="0"/>
        <v>267.75156455653905</v>
      </c>
      <c r="L26" s="29">
        <f t="shared" si="1"/>
        <v>317.25156455653905</v>
      </c>
      <c r="N26" s="30">
        <f t="shared" si="2"/>
        <v>317.25156455653905</v>
      </c>
      <c r="O26" s="5">
        <v>25</v>
      </c>
      <c r="P26" s="5">
        <v>52.9</v>
      </c>
      <c r="Q26" s="5">
        <v>57.9</v>
      </c>
      <c r="Y26" s="52">
        <v>0.008</v>
      </c>
      <c r="Z26" s="30">
        <v>317.25156455653905</v>
      </c>
    </row>
    <row r="27" spans="1:26" ht="12.75">
      <c r="A27" s="2">
        <v>36686</v>
      </c>
      <c r="B27" s="23">
        <v>161</v>
      </c>
      <c r="C27" s="3">
        <v>0.508680582</v>
      </c>
      <c r="D27" s="53">
        <v>0.508680582</v>
      </c>
      <c r="E27" s="4">
        <v>179</v>
      </c>
      <c r="F27" s="32">
        <v>0</v>
      </c>
      <c r="G27" s="3">
        <v>38.97742561</v>
      </c>
      <c r="H27" s="3">
        <v>-76.37924535</v>
      </c>
      <c r="I27" s="28">
        <v>1024.9</v>
      </c>
      <c r="J27" s="5">
        <f t="shared" si="3"/>
        <v>978.3000000000001</v>
      </c>
      <c r="K27" s="29">
        <f t="shared" si="0"/>
        <v>291.4844212150654</v>
      </c>
      <c r="L27" s="29">
        <f t="shared" si="1"/>
        <v>340.9844212150654</v>
      </c>
      <c r="N27" s="30">
        <f t="shared" si="2"/>
        <v>340.9844212150654</v>
      </c>
      <c r="O27" s="5">
        <v>25</v>
      </c>
      <c r="P27" s="5">
        <v>52.3</v>
      </c>
      <c r="Q27" s="5">
        <v>70.4</v>
      </c>
      <c r="Y27" s="52">
        <v>0.012</v>
      </c>
      <c r="Z27" s="30">
        <v>340.9844212150654</v>
      </c>
    </row>
    <row r="28" spans="1:26" ht="12.75">
      <c r="A28" s="2">
        <v>36686</v>
      </c>
      <c r="B28" s="23">
        <v>161</v>
      </c>
      <c r="C28" s="3">
        <v>0.508796275</v>
      </c>
      <c r="D28" s="53">
        <v>0.508796275</v>
      </c>
      <c r="E28" s="4">
        <v>189</v>
      </c>
      <c r="F28" s="32">
        <v>0</v>
      </c>
      <c r="G28" s="3">
        <v>38.97630355</v>
      </c>
      <c r="H28" s="3">
        <v>-76.384969</v>
      </c>
      <c r="I28" s="28">
        <v>1022</v>
      </c>
      <c r="J28" s="5">
        <f t="shared" si="3"/>
        <v>975.4</v>
      </c>
      <c r="K28" s="29">
        <f t="shared" si="0"/>
        <v>316.13659572017707</v>
      </c>
      <c r="L28" s="29">
        <f t="shared" si="1"/>
        <v>365.63659572017707</v>
      </c>
      <c r="N28" s="30">
        <f t="shared" si="2"/>
        <v>365.63659572017707</v>
      </c>
      <c r="O28" s="5">
        <v>24.8</v>
      </c>
      <c r="P28" s="5">
        <v>52</v>
      </c>
      <c r="Q28" s="5">
        <v>79.4</v>
      </c>
      <c r="Y28" s="52">
        <v>0.01</v>
      </c>
      <c r="Z28" s="30">
        <v>365.63659572017707</v>
      </c>
    </row>
    <row r="29" spans="1:26" ht="12.75">
      <c r="A29" s="2">
        <v>36686</v>
      </c>
      <c r="B29" s="23">
        <v>161</v>
      </c>
      <c r="C29" s="3">
        <v>0.508912027</v>
      </c>
      <c r="D29" s="53">
        <v>0.508912027</v>
      </c>
      <c r="E29" s="4">
        <v>199</v>
      </c>
      <c r="F29" s="32">
        <v>0</v>
      </c>
      <c r="G29" s="3">
        <v>38.97502169</v>
      </c>
      <c r="H29" s="3">
        <v>-76.39082429</v>
      </c>
      <c r="I29" s="28">
        <v>1018.1</v>
      </c>
      <c r="J29" s="5">
        <f t="shared" si="3"/>
        <v>971.5</v>
      </c>
      <c r="K29" s="29">
        <f t="shared" si="0"/>
        <v>349.4053344012313</v>
      </c>
      <c r="L29" s="29">
        <f t="shared" si="1"/>
        <v>398.9053344012313</v>
      </c>
      <c r="N29" s="30">
        <f t="shared" si="2"/>
        <v>398.9053344012313</v>
      </c>
      <c r="O29" s="5">
        <v>24.6</v>
      </c>
      <c r="P29" s="5">
        <v>52.4</v>
      </c>
      <c r="Q29" s="5">
        <v>80.4</v>
      </c>
      <c r="Y29" s="52">
        <v>0.009</v>
      </c>
      <c r="Z29" s="30">
        <v>398.9053344012313</v>
      </c>
    </row>
    <row r="30" spans="1:26" ht="12.75">
      <c r="A30" s="2">
        <v>36686</v>
      </c>
      <c r="B30" s="23">
        <v>161</v>
      </c>
      <c r="C30" s="3">
        <v>0.509027779</v>
      </c>
      <c r="D30" s="53">
        <v>0.509027779</v>
      </c>
      <c r="E30" s="4">
        <v>209</v>
      </c>
      <c r="F30" s="32">
        <v>0</v>
      </c>
      <c r="G30" s="3">
        <v>38.97361801</v>
      </c>
      <c r="H30" s="3">
        <v>-76.39672971</v>
      </c>
      <c r="I30" s="28">
        <v>1015.1</v>
      </c>
      <c r="J30" s="5">
        <f t="shared" si="3"/>
        <v>968.5</v>
      </c>
      <c r="K30" s="29">
        <f t="shared" si="0"/>
        <v>375.0876787038029</v>
      </c>
      <c r="L30" s="29">
        <f t="shared" si="1"/>
        <v>424.5876787038029</v>
      </c>
      <c r="N30" s="30">
        <f t="shared" si="2"/>
        <v>424.5876787038029</v>
      </c>
      <c r="O30" s="5">
        <v>24.4</v>
      </c>
      <c r="P30" s="5">
        <v>52.7</v>
      </c>
      <c r="Q30" s="5">
        <v>79.9</v>
      </c>
      <c r="Y30" s="52">
        <v>0.012</v>
      </c>
      <c r="Z30" s="30">
        <v>424.5876787038029</v>
      </c>
    </row>
    <row r="31" spans="1:26" ht="12.75">
      <c r="A31" s="2">
        <v>36686</v>
      </c>
      <c r="B31" s="23">
        <v>161</v>
      </c>
      <c r="C31" s="3">
        <v>0.509143531</v>
      </c>
      <c r="D31" s="53">
        <v>0.509143531</v>
      </c>
      <c r="E31" s="4">
        <v>219</v>
      </c>
      <c r="F31" s="32">
        <v>0</v>
      </c>
      <c r="G31" s="3">
        <v>38.97217237</v>
      </c>
      <c r="H31" s="3">
        <v>-76.402611</v>
      </c>
      <c r="I31" s="28">
        <v>1011.1</v>
      </c>
      <c r="J31" s="5">
        <f t="shared" si="3"/>
        <v>964.5</v>
      </c>
      <c r="K31" s="29">
        <f t="shared" si="0"/>
        <v>409.45483121202557</v>
      </c>
      <c r="L31" s="29">
        <f t="shared" si="1"/>
        <v>458.95483121202557</v>
      </c>
      <c r="N31" s="30">
        <f t="shared" si="2"/>
        <v>458.95483121202557</v>
      </c>
      <c r="O31" s="5">
        <v>24.1</v>
      </c>
      <c r="P31" s="5">
        <v>52.9</v>
      </c>
      <c r="Q31" s="5">
        <v>84</v>
      </c>
      <c r="Y31" s="52">
        <v>0.012</v>
      </c>
      <c r="Z31" s="30">
        <v>458.95483121202557</v>
      </c>
    </row>
    <row r="32" spans="1:26" ht="12.75">
      <c r="A32" s="2">
        <v>36686</v>
      </c>
      <c r="B32" s="23">
        <v>161</v>
      </c>
      <c r="C32" s="3">
        <v>0.509259284</v>
      </c>
      <c r="D32" s="53">
        <v>0.509259284</v>
      </c>
      <c r="E32" s="4">
        <v>229</v>
      </c>
      <c r="F32" s="32">
        <v>0</v>
      </c>
      <c r="G32" s="3">
        <v>38.97117425</v>
      </c>
      <c r="H32" s="3">
        <v>-76.40869695</v>
      </c>
      <c r="I32" s="28">
        <v>1007.9</v>
      </c>
      <c r="J32" s="5">
        <f t="shared" si="3"/>
        <v>961.3</v>
      </c>
      <c r="K32" s="29">
        <f t="shared" si="0"/>
        <v>437.051330170133</v>
      </c>
      <c r="L32" s="29">
        <f t="shared" si="1"/>
        <v>486.551330170133</v>
      </c>
      <c r="N32" s="30">
        <f t="shared" si="2"/>
        <v>486.551330170133</v>
      </c>
      <c r="O32" s="5">
        <v>23.9</v>
      </c>
      <c r="P32" s="5">
        <v>53.8</v>
      </c>
      <c r="Q32" s="5">
        <v>84.8</v>
      </c>
      <c r="Y32" s="52">
        <v>0.011</v>
      </c>
      <c r="Z32" s="30">
        <v>486.551330170133</v>
      </c>
    </row>
    <row r="33" spans="1:26" ht="12.75">
      <c r="A33" s="2">
        <v>36686</v>
      </c>
      <c r="B33" s="23">
        <v>161</v>
      </c>
      <c r="C33" s="3">
        <v>0.509374976</v>
      </c>
      <c r="D33" s="53">
        <v>0.509374976</v>
      </c>
      <c r="E33" s="4">
        <v>239</v>
      </c>
      <c r="F33" s="32">
        <v>0</v>
      </c>
      <c r="G33" s="3">
        <v>38.97013492</v>
      </c>
      <c r="H33" s="3">
        <v>-76.41474567</v>
      </c>
      <c r="I33" s="28">
        <v>1005.3</v>
      </c>
      <c r="J33" s="5">
        <f t="shared" si="3"/>
        <v>958.6999999999999</v>
      </c>
      <c r="K33" s="29">
        <f t="shared" si="0"/>
        <v>459.5412122163777</v>
      </c>
      <c r="L33" s="29">
        <f t="shared" si="1"/>
        <v>509.0412122163777</v>
      </c>
      <c r="N33" s="30">
        <f t="shared" si="2"/>
        <v>509.0412122163777</v>
      </c>
      <c r="O33" s="5">
        <v>23.8</v>
      </c>
      <c r="P33" s="5">
        <v>54</v>
      </c>
      <c r="Q33" s="5">
        <v>84.4</v>
      </c>
      <c r="Y33" s="52">
        <v>0.009</v>
      </c>
      <c r="Z33" s="30">
        <v>509.0412122163777</v>
      </c>
    </row>
    <row r="34" spans="1:26" ht="12.75">
      <c r="A34" s="2">
        <v>36686</v>
      </c>
      <c r="B34" s="23">
        <v>161</v>
      </c>
      <c r="C34" s="3">
        <v>0.509490728</v>
      </c>
      <c r="D34" s="53">
        <v>0.509490728</v>
      </c>
      <c r="E34" s="4">
        <v>249</v>
      </c>
      <c r="F34" s="32">
        <v>0</v>
      </c>
      <c r="G34" s="3">
        <v>38.96903543</v>
      </c>
      <c r="H34" s="3">
        <v>-76.42085861</v>
      </c>
      <c r="I34" s="28">
        <v>1001.7</v>
      </c>
      <c r="J34" s="5">
        <f t="shared" si="3"/>
        <v>955.1</v>
      </c>
      <c r="K34" s="29">
        <f t="shared" si="0"/>
        <v>490.78194813331737</v>
      </c>
      <c r="L34" s="29">
        <f t="shared" si="1"/>
        <v>540.2819481333174</v>
      </c>
      <c r="N34" s="30">
        <f t="shared" si="2"/>
        <v>540.2819481333174</v>
      </c>
      <c r="O34" s="5">
        <v>23.6</v>
      </c>
      <c r="P34" s="5">
        <v>54.3</v>
      </c>
      <c r="Q34" s="5">
        <v>83.5</v>
      </c>
      <c r="Y34" s="52">
        <v>0.009</v>
      </c>
      <c r="Z34" s="30">
        <v>540.2819481333174</v>
      </c>
    </row>
    <row r="35" spans="1:26" ht="12.75">
      <c r="A35" s="2">
        <v>36686</v>
      </c>
      <c r="B35" s="23">
        <v>161</v>
      </c>
      <c r="C35" s="3">
        <v>0.509606481</v>
      </c>
      <c r="D35" s="53">
        <v>0.509606481</v>
      </c>
      <c r="E35" s="4">
        <v>259</v>
      </c>
      <c r="F35" s="32">
        <v>0</v>
      </c>
      <c r="G35" s="3">
        <v>38.96789674</v>
      </c>
      <c r="H35" s="3">
        <v>-76.42695185</v>
      </c>
      <c r="I35" s="28">
        <v>998.9</v>
      </c>
      <c r="J35" s="5">
        <f t="shared" si="3"/>
        <v>952.3</v>
      </c>
      <c r="K35" s="29">
        <f t="shared" si="0"/>
        <v>515.161816585733</v>
      </c>
      <c r="L35" s="29">
        <f t="shared" si="1"/>
        <v>564.661816585733</v>
      </c>
      <c r="N35" s="30">
        <f t="shared" si="2"/>
        <v>564.661816585733</v>
      </c>
      <c r="O35" s="5">
        <v>23.4</v>
      </c>
      <c r="P35" s="5">
        <v>54.7</v>
      </c>
      <c r="Q35" s="5">
        <v>79.1</v>
      </c>
      <c r="Y35" s="52">
        <v>0.009</v>
      </c>
      <c r="Z35" s="30">
        <v>564.661816585733</v>
      </c>
    </row>
    <row r="36" spans="1:26" ht="12.75">
      <c r="A36" s="2">
        <v>36686</v>
      </c>
      <c r="B36" s="23">
        <v>161</v>
      </c>
      <c r="C36" s="3">
        <v>0.509722233</v>
      </c>
      <c r="D36" s="53">
        <v>0.509722233</v>
      </c>
      <c r="E36" s="4">
        <v>269</v>
      </c>
      <c r="F36" s="32">
        <v>0</v>
      </c>
      <c r="G36" s="3">
        <v>38.96669659</v>
      </c>
      <c r="H36" s="3">
        <v>-76.43306567</v>
      </c>
      <c r="I36" s="28">
        <v>995.4</v>
      </c>
      <c r="J36" s="5">
        <f t="shared" si="3"/>
        <v>948.8</v>
      </c>
      <c r="K36" s="29">
        <f t="shared" si="0"/>
        <v>545.7376544045052</v>
      </c>
      <c r="L36" s="29">
        <f t="shared" si="1"/>
        <v>595.2376544045052</v>
      </c>
      <c r="N36" s="30">
        <f t="shared" si="2"/>
        <v>595.2376544045052</v>
      </c>
      <c r="O36" s="5">
        <v>23.2</v>
      </c>
      <c r="P36" s="5">
        <v>55.3</v>
      </c>
      <c r="Q36" s="5">
        <v>84.9</v>
      </c>
      <c r="Y36" s="52">
        <v>0.011</v>
      </c>
      <c r="Z36" s="30">
        <v>595.2376544045052</v>
      </c>
    </row>
    <row r="37" spans="1:26" ht="12.75">
      <c r="A37" s="2">
        <v>36686</v>
      </c>
      <c r="B37" s="23">
        <v>161</v>
      </c>
      <c r="C37" s="3">
        <v>0.509837985</v>
      </c>
      <c r="D37" s="53">
        <v>0.509837985</v>
      </c>
      <c r="E37" s="4">
        <v>279</v>
      </c>
      <c r="F37" s="32">
        <v>0</v>
      </c>
      <c r="G37" s="3">
        <v>38.96544142</v>
      </c>
      <c r="H37" s="3">
        <v>-76.43913238</v>
      </c>
      <c r="I37" s="28">
        <v>991.5</v>
      </c>
      <c r="J37" s="5">
        <f t="shared" si="3"/>
        <v>944.9</v>
      </c>
      <c r="K37" s="29">
        <f t="shared" si="0"/>
        <v>579.9410193906797</v>
      </c>
      <c r="L37" s="29">
        <f t="shared" si="1"/>
        <v>629.4410193906797</v>
      </c>
      <c r="N37" s="30">
        <f t="shared" si="2"/>
        <v>629.4410193906797</v>
      </c>
      <c r="O37" s="5">
        <v>23</v>
      </c>
      <c r="P37" s="5">
        <v>55.5</v>
      </c>
      <c r="Q37" s="5">
        <v>86.9</v>
      </c>
      <c r="Y37" s="52">
        <v>0.009</v>
      </c>
      <c r="Z37" s="30">
        <v>629.4410193906797</v>
      </c>
    </row>
    <row r="38" spans="1:26" ht="12.75">
      <c r="A38" s="2">
        <v>36686</v>
      </c>
      <c r="B38" s="23">
        <v>161</v>
      </c>
      <c r="C38" s="3">
        <v>0.509953678</v>
      </c>
      <c r="D38" s="53">
        <v>0.509953678</v>
      </c>
      <c r="E38" s="4">
        <v>289</v>
      </c>
      <c r="F38" s="32">
        <v>0</v>
      </c>
      <c r="G38" s="3">
        <v>38.96406599</v>
      </c>
      <c r="H38" s="3">
        <v>-76.44511812</v>
      </c>
      <c r="I38" s="28">
        <v>988.4</v>
      </c>
      <c r="J38" s="5">
        <f t="shared" si="3"/>
        <v>941.8</v>
      </c>
      <c r="K38" s="29">
        <f t="shared" si="0"/>
        <v>607.2291652737604</v>
      </c>
      <c r="L38" s="29">
        <f t="shared" si="1"/>
        <v>656.7291652737604</v>
      </c>
      <c r="N38" s="30">
        <f t="shared" si="2"/>
        <v>656.7291652737604</v>
      </c>
      <c r="O38" s="5">
        <v>23</v>
      </c>
      <c r="P38" s="5">
        <v>54.6</v>
      </c>
      <c r="Q38" s="5">
        <v>84.9</v>
      </c>
      <c r="Y38" s="52">
        <v>0.009</v>
      </c>
      <c r="Z38" s="30">
        <v>656.7291652737604</v>
      </c>
    </row>
    <row r="39" spans="1:26" ht="12.75">
      <c r="A39" s="2">
        <v>36686</v>
      </c>
      <c r="B39" s="23">
        <v>161</v>
      </c>
      <c r="C39" s="3">
        <v>0.51006943</v>
      </c>
      <c r="D39" s="53">
        <v>0.51006943</v>
      </c>
      <c r="E39" s="4">
        <v>299</v>
      </c>
      <c r="F39" s="32">
        <v>0</v>
      </c>
      <c r="G39" s="3">
        <v>38.96260726</v>
      </c>
      <c r="H39" s="3">
        <v>-76.45089354</v>
      </c>
      <c r="I39" s="28">
        <v>984.6</v>
      </c>
      <c r="J39" s="5">
        <f t="shared" si="3"/>
        <v>938</v>
      </c>
      <c r="K39" s="29">
        <f t="shared" si="0"/>
        <v>640.8019476933187</v>
      </c>
      <c r="L39" s="29">
        <f t="shared" si="1"/>
        <v>690.3019476933187</v>
      </c>
      <c r="N39" s="30">
        <f t="shared" si="2"/>
        <v>690.3019476933187</v>
      </c>
      <c r="O39" s="5">
        <v>22.9</v>
      </c>
      <c r="P39" s="5">
        <v>54.1</v>
      </c>
      <c r="Q39" s="5">
        <v>88.6</v>
      </c>
      <c r="Y39" s="52">
        <v>0.009</v>
      </c>
      <c r="Z39" s="30">
        <v>690.3019476933187</v>
      </c>
    </row>
    <row r="40" spans="1:26" ht="12.75">
      <c r="A40" s="2">
        <v>36686</v>
      </c>
      <c r="B40" s="23">
        <v>161</v>
      </c>
      <c r="C40" s="3">
        <v>0.510185182</v>
      </c>
      <c r="D40" s="53">
        <v>0.510185182</v>
      </c>
      <c r="E40" s="4">
        <v>309</v>
      </c>
      <c r="F40" s="32">
        <v>0</v>
      </c>
      <c r="G40" s="3">
        <v>38.96109162</v>
      </c>
      <c r="H40" s="3">
        <v>-76.45672628</v>
      </c>
      <c r="I40" s="28">
        <v>981.4</v>
      </c>
      <c r="J40" s="5">
        <f t="shared" si="3"/>
        <v>934.8</v>
      </c>
      <c r="K40" s="29">
        <f t="shared" si="0"/>
        <v>669.1794255345967</v>
      </c>
      <c r="L40" s="29">
        <f t="shared" si="1"/>
        <v>718.6794255345967</v>
      </c>
      <c r="N40" s="30">
        <f t="shared" si="2"/>
        <v>718.6794255345967</v>
      </c>
      <c r="O40" s="5">
        <v>22.8</v>
      </c>
      <c r="P40" s="5">
        <v>53.9</v>
      </c>
      <c r="Q40" s="5">
        <v>80.6</v>
      </c>
      <c r="Y40" s="52">
        <v>0.013</v>
      </c>
      <c r="Z40" s="30">
        <v>718.6794255345967</v>
      </c>
    </row>
    <row r="41" spans="1:26" ht="12.75">
      <c r="A41" s="2">
        <v>36686</v>
      </c>
      <c r="B41" s="23">
        <v>161</v>
      </c>
      <c r="C41" s="3">
        <v>0.510300934</v>
      </c>
      <c r="D41" s="53">
        <v>0.510300934</v>
      </c>
      <c r="E41" s="4">
        <v>319</v>
      </c>
      <c r="F41" s="32">
        <v>0</v>
      </c>
      <c r="G41" s="3">
        <v>38.95955701</v>
      </c>
      <c r="H41" s="3">
        <v>-76.46258125</v>
      </c>
      <c r="I41" s="28">
        <v>978.6</v>
      </c>
      <c r="J41" s="5">
        <f t="shared" si="3"/>
        <v>932</v>
      </c>
      <c r="K41" s="29">
        <f t="shared" si="0"/>
        <v>694.0895190394506</v>
      </c>
      <c r="L41" s="29">
        <f t="shared" si="1"/>
        <v>743.5895190394506</v>
      </c>
      <c r="N41" s="30">
        <f t="shared" si="2"/>
        <v>743.5895190394506</v>
      </c>
      <c r="O41" s="5">
        <v>22.8</v>
      </c>
      <c r="P41" s="5">
        <v>52.8</v>
      </c>
      <c r="Q41" s="5">
        <v>85.4</v>
      </c>
      <c r="Y41" s="52">
        <v>0.009</v>
      </c>
      <c r="Z41" s="30">
        <v>743.5895190394506</v>
      </c>
    </row>
    <row r="42" spans="1:26" ht="12.75">
      <c r="A42" s="2">
        <v>36686</v>
      </c>
      <c r="B42" s="23">
        <v>161</v>
      </c>
      <c r="C42" s="3">
        <v>0.510416687</v>
      </c>
      <c r="D42" s="53">
        <v>0.510416687</v>
      </c>
      <c r="E42" s="4">
        <v>329</v>
      </c>
      <c r="F42" s="32">
        <v>0</v>
      </c>
      <c r="G42" s="3">
        <v>38.95799339</v>
      </c>
      <c r="H42" s="3">
        <v>-76.46847166</v>
      </c>
      <c r="I42" s="28">
        <v>976.6</v>
      </c>
      <c r="J42" s="5">
        <f t="shared" si="3"/>
        <v>930</v>
      </c>
      <c r="K42" s="29">
        <f t="shared" si="0"/>
        <v>711.9283043573504</v>
      </c>
      <c r="L42" s="29">
        <f t="shared" si="1"/>
        <v>761.4283043573504</v>
      </c>
      <c r="N42" s="30">
        <f t="shared" si="2"/>
        <v>761.4283043573504</v>
      </c>
      <c r="O42" s="5">
        <v>22.8</v>
      </c>
      <c r="P42" s="5">
        <v>52</v>
      </c>
      <c r="Q42" s="5">
        <v>84</v>
      </c>
      <c r="Y42" s="52">
        <v>0.012</v>
      </c>
      <c r="Z42" s="30">
        <v>761.4283043573504</v>
      </c>
    </row>
    <row r="43" spans="1:26" ht="12.75">
      <c r="A43" s="2">
        <v>36686</v>
      </c>
      <c r="B43" s="23">
        <v>161</v>
      </c>
      <c r="C43" s="3">
        <v>0.510532379</v>
      </c>
      <c r="D43" s="53">
        <v>0.510532379</v>
      </c>
      <c r="E43" s="4">
        <v>339</v>
      </c>
      <c r="F43" s="32">
        <v>0</v>
      </c>
      <c r="G43" s="3">
        <v>38.95641476</v>
      </c>
      <c r="H43" s="3">
        <v>-76.47435017</v>
      </c>
      <c r="I43" s="28">
        <v>973.4</v>
      </c>
      <c r="J43" s="5">
        <f t="shared" si="3"/>
        <v>926.8</v>
      </c>
      <c r="K43" s="29">
        <f t="shared" si="0"/>
        <v>740.5503107103954</v>
      </c>
      <c r="L43" s="29">
        <f t="shared" si="1"/>
        <v>790.0503107103954</v>
      </c>
      <c r="N43" s="30">
        <f t="shared" si="2"/>
        <v>790.0503107103954</v>
      </c>
      <c r="O43" s="5">
        <v>22.7</v>
      </c>
      <c r="P43" s="5">
        <v>51.6</v>
      </c>
      <c r="Q43" s="5">
        <v>84.4</v>
      </c>
      <c r="Y43" s="52">
        <v>0.009</v>
      </c>
      <c r="Z43" s="30">
        <v>790.0503107103954</v>
      </c>
    </row>
    <row r="44" spans="1:26" ht="12.75">
      <c r="A44" s="2">
        <v>36686</v>
      </c>
      <c r="B44" s="23">
        <v>161</v>
      </c>
      <c r="C44" s="3">
        <v>0.510648131</v>
      </c>
      <c r="D44" s="53">
        <v>0.510648131</v>
      </c>
      <c r="E44" s="4">
        <v>349</v>
      </c>
      <c r="F44" s="32">
        <v>0</v>
      </c>
      <c r="G44" s="3">
        <v>38.95481352</v>
      </c>
      <c r="H44" s="3">
        <v>-76.48034914</v>
      </c>
      <c r="I44" s="28">
        <v>969.7</v>
      </c>
      <c r="J44" s="5">
        <f t="shared" si="3"/>
        <v>923.1</v>
      </c>
      <c r="K44" s="29">
        <f t="shared" si="0"/>
        <v>773.767956039426</v>
      </c>
      <c r="L44" s="29">
        <f t="shared" si="1"/>
        <v>823.267956039426</v>
      </c>
      <c r="N44" s="30">
        <f t="shared" si="2"/>
        <v>823.267956039426</v>
      </c>
      <c r="O44" s="5">
        <v>22.5</v>
      </c>
      <c r="P44" s="5">
        <v>51.6</v>
      </c>
      <c r="Q44" s="5">
        <v>85.1</v>
      </c>
      <c r="Y44" s="52">
        <v>0.013</v>
      </c>
      <c r="Z44" s="30">
        <v>823.267956039426</v>
      </c>
    </row>
    <row r="45" spans="1:26" ht="12.75">
      <c r="A45" s="2">
        <v>36686</v>
      </c>
      <c r="B45" s="23">
        <v>161</v>
      </c>
      <c r="C45" s="3">
        <v>0.510763884</v>
      </c>
      <c r="D45" s="53">
        <v>0.510763884</v>
      </c>
      <c r="E45" s="4">
        <v>359</v>
      </c>
      <c r="F45" s="32">
        <v>0</v>
      </c>
      <c r="G45" s="3">
        <v>38.95319853</v>
      </c>
      <c r="H45" s="3">
        <v>-76.48640564</v>
      </c>
      <c r="I45" s="28">
        <v>966.6</v>
      </c>
      <c r="J45" s="5">
        <f t="shared" si="3"/>
        <v>920</v>
      </c>
      <c r="K45" s="29">
        <f t="shared" si="0"/>
        <v>801.7016259735282</v>
      </c>
      <c r="L45" s="29">
        <f t="shared" si="1"/>
        <v>851.2016259735282</v>
      </c>
      <c r="N45" s="30">
        <f t="shared" si="2"/>
        <v>851.2016259735282</v>
      </c>
      <c r="O45" s="5">
        <v>22.4</v>
      </c>
      <c r="P45" s="5">
        <v>51.6</v>
      </c>
      <c r="Q45" s="5">
        <v>84.4</v>
      </c>
      <c r="Y45" s="52">
        <v>0.011</v>
      </c>
      <c r="Z45" s="30">
        <v>851.2016259735282</v>
      </c>
    </row>
    <row r="46" spans="1:26" ht="12.75">
      <c r="A46" s="2">
        <v>36686</v>
      </c>
      <c r="B46" s="23">
        <v>161</v>
      </c>
      <c r="C46" s="3">
        <v>0.510879636</v>
      </c>
      <c r="D46" s="53">
        <v>0.510879636</v>
      </c>
      <c r="E46" s="4">
        <v>369</v>
      </c>
      <c r="F46" s="32">
        <v>0</v>
      </c>
      <c r="G46" s="3">
        <v>38.951468</v>
      </c>
      <c r="H46" s="3">
        <v>-76.4925105</v>
      </c>
      <c r="I46" s="28">
        <v>962.7</v>
      </c>
      <c r="J46" s="5">
        <f t="shared" si="3"/>
        <v>916.1</v>
      </c>
      <c r="K46" s="29">
        <f t="shared" si="0"/>
        <v>836.9779824409757</v>
      </c>
      <c r="L46" s="29">
        <f t="shared" si="1"/>
        <v>886.4779824409757</v>
      </c>
      <c r="N46" s="30">
        <f t="shared" si="2"/>
        <v>886.4779824409757</v>
      </c>
      <c r="O46" s="5">
        <v>22.1</v>
      </c>
      <c r="P46" s="5">
        <v>51.9</v>
      </c>
      <c r="Q46" s="5">
        <v>85</v>
      </c>
      <c r="Y46" s="52">
        <v>0.009</v>
      </c>
      <c r="Z46" s="30">
        <v>886.4779824409757</v>
      </c>
    </row>
    <row r="47" spans="1:26" ht="12.75">
      <c r="A47" s="2">
        <v>36686</v>
      </c>
      <c r="B47" s="23">
        <v>161</v>
      </c>
      <c r="C47" s="3">
        <v>0.510995388</v>
      </c>
      <c r="D47" s="53">
        <v>0.510995388</v>
      </c>
      <c r="E47" s="4">
        <v>379</v>
      </c>
      <c r="F47" s="32">
        <v>0</v>
      </c>
      <c r="G47" s="3">
        <v>38.94965986</v>
      </c>
      <c r="H47" s="3">
        <v>-76.49861481</v>
      </c>
      <c r="I47" s="28">
        <v>959.5</v>
      </c>
      <c r="J47" s="5">
        <f t="shared" si="3"/>
        <v>912.9</v>
      </c>
      <c r="K47" s="29">
        <f t="shared" si="0"/>
        <v>866.0350316525437</v>
      </c>
      <c r="L47" s="29">
        <f t="shared" si="1"/>
        <v>915.5350316525437</v>
      </c>
      <c r="N47" s="30">
        <f t="shared" si="2"/>
        <v>915.5350316525437</v>
      </c>
      <c r="O47" s="5">
        <v>21.9</v>
      </c>
      <c r="P47" s="5">
        <v>52.1</v>
      </c>
      <c r="Q47" s="5">
        <v>88.9</v>
      </c>
      <c r="Y47" s="52">
        <v>0.011</v>
      </c>
      <c r="Z47" s="30">
        <v>915.5350316525437</v>
      </c>
    </row>
    <row r="48" spans="1:26" ht="12.75">
      <c r="A48" s="2">
        <v>36686</v>
      </c>
      <c r="B48" s="23">
        <v>161</v>
      </c>
      <c r="C48" s="3">
        <v>0.51111114</v>
      </c>
      <c r="D48" s="53">
        <v>0.51111114</v>
      </c>
      <c r="E48" s="4">
        <v>389</v>
      </c>
      <c r="F48" s="32">
        <v>0</v>
      </c>
      <c r="G48" s="3">
        <v>38.94787408</v>
      </c>
      <c r="H48" s="3">
        <v>-76.50474399</v>
      </c>
      <c r="I48" s="28">
        <v>956.7</v>
      </c>
      <c r="J48" s="5">
        <f t="shared" si="3"/>
        <v>910.1</v>
      </c>
      <c r="K48" s="29">
        <f t="shared" si="0"/>
        <v>891.5436242201092</v>
      </c>
      <c r="L48" s="29">
        <f t="shared" si="1"/>
        <v>941.0436242201092</v>
      </c>
      <c r="N48" s="30">
        <f t="shared" si="2"/>
        <v>941.0436242201092</v>
      </c>
      <c r="O48" s="5">
        <v>21.8</v>
      </c>
      <c r="P48" s="5">
        <v>52.8</v>
      </c>
      <c r="Q48" s="5">
        <v>96.3</v>
      </c>
      <c r="Y48" s="52">
        <v>0.008</v>
      </c>
      <c r="Z48" s="30">
        <v>941.0436242201092</v>
      </c>
    </row>
    <row r="49" spans="1:26" ht="12.75">
      <c r="A49" s="2">
        <v>36686</v>
      </c>
      <c r="B49" s="23">
        <v>161</v>
      </c>
      <c r="C49" s="3">
        <v>0.511226833</v>
      </c>
      <c r="D49" s="53">
        <v>0.511226833</v>
      </c>
      <c r="E49" s="4">
        <v>399</v>
      </c>
      <c r="F49" s="32">
        <v>0</v>
      </c>
      <c r="G49" s="3">
        <v>38.94620303</v>
      </c>
      <c r="H49" s="3">
        <v>-76.5110048</v>
      </c>
      <c r="I49" s="28">
        <v>954</v>
      </c>
      <c r="J49" s="5">
        <f t="shared" si="3"/>
        <v>907.4</v>
      </c>
      <c r="K49" s="29">
        <f t="shared" si="0"/>
        <v>916.215629939682</v>
      </c>
      <c r="L49" s="29">
        <f t="shared" si="1"/>
        <v>965.715629939682</v>
      </c>
      <c r="N49" s="30">
        <f t="shared" si="2"/>
        <v>965.715629939682</v>
      </c>
      <c r="O49" s="5">
        <v>21.6</v>
      </c>
      <c r="P49" s="5">
        <v>53.3</v>
      </c>
      <c r="Q49" s="5">
        <v>92.5</v>
      </c>
      <c r="Y49" s="52">
        <v>0.011</v>
      </c>
      <c r="Z49" s="30">
        <v>965.715629939682</v>
      </c>
    </row>
    <row r="50" spans="1:26" ht="12.75">
      <c r="A50" s="2">
        <v>36686</v>
      </c>
      <c r="B50" s="23">
        <v>161</v>
      </c>
      <c r="C50" s="3">
        <v>0.511342585</v>
      </c>
      <c r="D50" s="53">
        <v>0.511342585</v>
      </c>
      <c r="E50" s="4">
        <v>409</v>
      </c>
      <c r="F50" s="32">
        <v>0</v>
      </c>
      <c r="G50" s="3">
        <v>38.94462232</v>
      </c>
      <c r="H50" s="3">
        <v>-76.5173684</v>
      </c>
      <c r="I50" s="28">
        <v>951.4</v>
      </c>
      <c r="J50" s="5">
        <f t="shared" si="3"/>
        <v>904.8</v>
      </c>
      <c r="K50" s="29">
        <f t="shared" si="0"/>
        <v>940.0433403261574</v>
      </c>
      <c r="L50" s="29">
        <f t="shared" si="1"/>
        <v>989.5433403261574</v>
      </c>
      <c r="N50" s="30">
        <f t="shared" si="2"/>
        <v>989.5433403261574</v>
      </c>
      <c r="O50" s="5">
        <v>21.4</v>
      </c>
      <c r="P50" s="5">
        <v>53.9</v>
      </c>
      <c r="Q50" s="5">
        <v>93.3</v>
      </c>
      <c r="Y50" s="52">
        <v>0.009</v>
      </c>
      <c r="Z50" s="30">
        <v>989.5433403261574</v>
      </c>
    </row>
    <row r="51" spans="1:26" ht="12.75">
      <c r="A51" s="2">
        <v>36686</v>
      </c>
      <c r="B51" s="23">
        <v>161</v>
      </c>
      <c r="C51" s="3">
        <v>0.511458337</v>
      </c>
      <c r="D51" s="53">
        <v>0.511458337</v>
      </c>
      <c r="E51" s="4">
        <v>419</v>
      </c>
      <c r="F51" s="32">
        <v>0</v>
      </c>
      <c r="G51" s="3">
        <v>38.94310547</v>
      </c>
      <c r="H51" s="3">
        <v>-76.52373451</v>
      </c>
      <c r="I51" s="28">
        <v>948</v>
      </c>
      <c r="J51" s="5">
        <f t="shared" si="3"/>
        <v>901.4</v>
      </c>
      <c r="K51" s="29">
        <f t="shared" si="0"/>
        <v>971.3061772354472</v>
      </c>
      <c r="L51" s="29">
        <f t="shared" si="1"/>
        <v>1020.8061772354472</v>
      </c>
      <c r="N51" s="30">
        <f t="shared" si="2"/>
        <v>1020.8061772354472</v>
      </c>
      <c r="O51" s="5">
        <v>21.1</v>
      </c>
      <c r="P51" s="5">
        <v>54.8</v>
      </c>
      <c r="Q51" s="5">
        <v>93.9</v>
      </c>
      <c r="Y51" s="52">
        <v>0.009</v>
      </c>
      <c r="Z51" s="30">
        <v>1020.8061772354472</v>
      </c>
    </row>
    <row r="52" spans="1:26" ht="12.75">
      <c r="A52" s="2">
        <v>36686</v>
      </c>
      <c r="B52" s="23">
        <v>161</v>
      </c>
      <c r="C52" s="3">
        <v>0.51157409</v>
      </c>
      <c r="D52" s="53">
        <v>0.51157409</v>
      </c>
      <c r="E52" s="4">
        <v>429</v>
      </c>
      <c r="F52" s="32">
        <v>0</v>
      </c>
      <c r="G52" s="3">
        <v>38.94166725</v>
      </c>
      <c r="H52" s="3">
        <v>-76.53026688</v>
      </c>
      <c r="I52" s="28">
        <v>944.9</v>
      </c>
      <c r="J52" s="5">
        <f t="shared" si="3"/>
        <v>898.3</v>
      </c>
      <c r="K52" s="29">
        <f t="shared" si="0"/>
        <v>999.9134725765144</v>
      </c>
      <c r="L52" s="29">
        <f t="shared" si="1"/>
        <v>1049.4134725765143</v>
      </c>
      <c r="N52" s="30">
        <f t="shared" si="2"/>
        <v>1049.4134725765143</v>
      </c>
      <c r="O52" s="5">
        <v>20.9</v>
      </c>
      <c r="P52" s="5">
        <v>55.7</v>
      </c>
      <c r="Q52" s="5">
        <v>91.5</v>
      </c>
      <c r="Y52" s="52">
        <v>0.008</v>
      </c>
      <c r="Z52" s="30">
        <v>1049.4134725765143</v>
      </c>
    </row>
    <row r="53" spans="1:26" ht="12.75">
      <c r="A53" s="2">
        <v>36686</v>
      </c>
      <c r="B53" s="23">
        <v>161</v>
      </c>
      <c r="C53" s="3">
        <v>0.511689842</v>
      </c>
      <c r="D53" s="53">
        <v>0.511689842</v>
      </c>
      <c r="E53" s="4">
        <v>439</v>
      </c>
      <c r="F53" s="32">
        <v>0</v>
      </c>
      <c r="G53" s="3">
        <v>38.94024775</v>
      </c>
      <c r="H53" s="3">
        <v>-76.53675304</v>
      </c>
      <c r="I53" s="28">
        <v>941.6</v>
      </c>
      <c r="J53" s="5">
        <f t="shared" si="3"/>
        <v>895</v>
      </c>
      <c r="K53" s="29">
        <f t="shared" si="0"/>
        <v>1030.4750857578601</v>
      </c>
      <c r="L53" s="29">
        <f t="shared" si="1"/>
        <v>1079.9750857578601</v>
      </c>
      <c r="N53" s="30">
        <f t="shared" si="2"/>
        <v>1079.9750857578601</v>
      </c>
      <c r="O53" s="5">
        <v>20.7</v>
      </c>
      <c r="P53" s="5">
        <v>56.7</v>
      </c>
      <c r="Q53" s="5">
        <v>91.9</v>
      </c>
      <c r="Y53" s="52">
        <v>0.009</v>
      </c>
      <c r="Z53" s="30">
        <v>1079.9750857578601</v>
      </c>
    </row>
    <row r="54" spans="1:26" ht="12.75">
      <c r="A54" s="2">
        <v>36686</v>
      </c>
      <c r="B54" s="23">
        <v>161</v>
      </c>
      <c r="C54" s="3">
        <v>0.511805534</v>
      </c>
      <c r="D54" s="53">
        <v>0.511805534</v>
      </c>
      <c r="E54" s="4">
        <v>449</v>
      </c>
      <c r="F54" s="32">
        <v>0</v>
      </c>
      <c r="G54" s="3">
        <v>38.93885894</v>
      </c>
      <c r="H54" s="3">
        <v>-76.54324502</v>
      </c>
      <c r="I54" s="28">
        <v>938.4</v>
      </c>
      <c r="J54" s="5">
        <f t="shared" si="3"/>
        <v>891.8</v>
      </c>
      <c r="K54" s="29">
        <f t="shared" si="0"/>
        <v>1060.2183953614249</v>
      </c>
      <c r="L54" s="29">
        <f t="shared" si="1"/>
        <v>1109.7183953614249</v>
      </c>
      <c r="N54" s="30">
        <f t="shared" si="2"/>
        <v>1109.7183953614249</v>
      </c>
      <c r="O54" s="5">
        <v>20.4</v>
      </c>
      <c r="P54" s="5">
        <v>57.7</v>
      </c>
      <c r="Q54" s="5">
        <v>90.5</v>
      </c>
      <c r="Y54" s="52">
        <v>0.009</v>
      </c>
      <c r="Z54" s="30">
        <v>1109.7183953614249</v>
      </c>
    </row>
    <row r="55" spans="1:26" ht="12.75">
      <c r="A55" s="2">
        <v>36686</v>
      </c>
      <c r="B55" s="23">
        <v>161</v>
      </c>
      <c r="C55" s="3">
        <v>0.511921287</v>
      </c>
      <c r="D55" s="53">
        <v>0.511921287</v>
      </c>
      <c r="E55" s="4">
        <v>459</v>
      </c>
      <c r="F55" s="32">
        <v>0</v>
      </c>
      <c r="G55" s="3">
        <v>38.93749963</v>
      </c>
      <c r="H55" s="3">
        <v>-76.54969626</v>
      </c>
      <c r="I55" s="28">
        <v>935.7</v>
      </c>
      <c r="J55" s="5">
        <f t="shared" si="3"/>
        <v>889.1</v>
      </c>
      <c r="K55" s="29">
        <f t="shared" si="0"/>
        <v>1085.3974462711321</v>
      </c>
      <c r="L55" s="29">
        <f t="shared" si="1"/>
        <v>1134.8974462711321</v>
      </c>
      <c r="N55" s="30">
        <f t="shared" si="2"/>
        <v>1134.8974462711321</v>
      </c>
      <c r="O55" s="5">
        <v>20.2</v>
      </c>
      <c r="P55" s="5">
        <v>58.6</v>
      </c>
      <c r="Q55" s="5">
        <v>92.5</v>
      </c>
      <c r="Y55" s="52">
        <v>0.01</v>
      </c>
      <c r="Z55" s="30">
        <v>1134.8974462711321</v>
      </c>
    </row>
    <row r="56" spans="1:26" ht="12.75">
      <c r="A56" s="2">
        <v>36686</v>
      </c>
      <c r="B56" s="23">
        <v>161</v>
      </c>
      <c r="C56" s="3">
        <v>0.512037039</v>
      </c>
      <c r="D56" s="53">
        <v>0.512037039</v>
      </c>
      <c r="E56" s="4">
        <v>469</v>
      </c>
      <c r="F56" s="32">
        <v>0</v>
      </c>
      <c r="G56" s="3">
        <v>38.93615497</v>
      </c>
      <c r="H56" s="3">
        <v>-76.55619305</v>
      </c>
      <c r="I56" s="28">
        <v>933.6</v>
      </c>
      <c r="J56" s="5">
        <f t="shared" si="3"/>
        <v>887</v>
      </c>
      <c r="K56" s="29">
        <f t="shared" si="0"/>
        <v>1105.0340725955384</v>
      </c>
      <c r="L56" s="29">
        <f t="shared" si="1"/>
        <v>1154.5340725955384</v>
      </c>
      <c r="N56" s="30">
        <f t="shared" si="2"/>
        <v>1154.5340725955384</v>
      </c>
      <c r="O56" s="5">
        <v>20</v>
      </c>
      <c r="P56" s="5">
        <v>59.4</v>
      </c>
      <c r="Q56" s="5">
        <v>89.1</v>
      </c>
      <c r="Y56" s="52">
        <v>0.011</v>
      </c>
      <c r="Z56" s="30">
        <v>1154.5340725955384</v>
      </c>
    </row>
    <row r="57" spans="1:26" ht="12.75">
      <c r="A57" s="2">
        <v>36686</v>
      </c>
      <c r="B57" s="23">
        <v>161</v>
      </c>
      <c r="C57" s="3">
        <v>0.512152791</v>
      </c>
      <c r="D57" s="53">
        <v>0.512152791</v>
      </c>
      <c r="E57" s="4">
        <v>479</v>
      </c>
      <c r="F57" s="32">
        <v>0</v>
      </c>
      <c r="G57" s="3">
        <v>38.93498965</v>
      </c>
      <c r="H57" s="3">
        <v>-76.56276528</v>
      </c>
      <c r="I57" s="28">
        <v>931.5</v>
      </c>
      <c r="J57" s="5">
        <f t="shared" si="3"/>
        <v>884.9</v>
      </c>
      <c r="K57" s="29">
        <f t="shared" si="0"/>
        <v>1124.7172443839681</v>
      </c>
      <c r="L57" s="29">
        <f t="shared" si="1"/>
        <v>1174.2172443839681</v>
      </c>
      <c r="N57" s="30">
        <f t="shared" si="2"/>
        <v>1174.2172443839681</v>
      </c>
      <c r="O57" s="5">
        <v>19.9</v>
      </c>
      <c r="P57" s="5">
        <v>60.3</v>
      </c>
      <c r="Q57" s="5">
        <v>91.8</v>
      </c>
      <c r="Y57" s="52">
        <v>0.009</v>
      </c>
      <c r="Z57" s="30">
        <v>1174.2172443839681</v>
      </c>
    </row>
    <row r="58" spans="1:26" ht="12.75">
      <c r="A58" s="2">
        <v>36686</v>
      </c>
      <c r="B58" s="23">
        <v>161</v>
      </c>
      <c r="C58" s="3">
        <v>0.512268543</v>
      </c>
      <c r="D58" s="53">
        <v>0.512268543</v>
      </c>
      <c r="E58" s="4">
        <v>489</v>
      </c>
      <c r="F58" s="32">
        <v>0</v>
      </c>
      <c r="G58" s="3">
        <v>38.93399275</v>
      </c>
      <c r="H58" s="3">
        <v>-76.56945921</v>
      </c>
      <c r="I58" s="28">
        <v>928.8</v>
      </c>
      <c r="J58" s="5">
        <f t="shared" si="3"/>
        <v>882.1999999999999</v>
      </c>
      <c r="K58" s="29">
        <f t="shared" si="0"/>
        <v>1150.0929290106453</v>
      </c>
      <c r="L58" s="29">
        <f t="shared" si="1"/>
        <v>1199.5929290106453</v>
      </c>
      <c r="N58" s="30">
        <f t="shared" si="2"/>
        <v>1199.5929290106453</v>
      </c>
      <c r="O58" s="5">
        <v>19.7</v>
      </c>
      <c r="P58" s="5">
        <v>60.9</v>
      </c>
      <c r="Q58" s="5">
        <v>90.8</v>
      </c>
      <c r="Y58" s="52">
        <v>0.009</v>
      </c>
      <c r="Z58" s="30">
        <v>1199.5929290106453</v>
      </c>
    </row>
    <row r="59" spans="1:26" ht="12.75">
      <c r="A59" s="2">
        <v>36686</v>
      </c>
      <c r="B59" s="23">
        <v>161</v>
      </c>
      <c r="C59" s="3">
        <v>0.512384236</v>
      </c>
      <c r="D59" s="53">
        <v>0.512384236</v>
      </c>
      <c r="E59" s="4">
        <v>499</v>
      </c>
      <c r="F59" s="32">
        <v>0</v>
      </c>
      <c r="G59" s="3">
        <v>38.93309862</v>
      </c>
      <c r="H59" s="3">
        <v>-76.5762114</v>
      </c>
      <c r="I59" s="28">
        <v>925.4</v>
      </c>
      <c r="J59" s="5">
        <f t="shared" si="3"/>
        <v>878.8</v>
      </c>
      <c r="K59" s="29">
        <f t="shared" si="0"/>
        <v>1182.1581984560219</v>
      </c>
      <c r="L59" s="29">
        <f t="shared" si="1"/>
        <v>1231.6581984560219</v>
      </c>
      <c r="N59" s="30">
        <f t="shared" si="2"/>
        <v>1231.6581984560219</v>
      </c>
      <c r="O59" s="5">
        <v>19.4</v>
      </c>
      <c r="P59" s="5">
        <v>61</v>
      </c>
      <c r="Q59" s="5">
        <v>91.4</v>
      </c>
      <c r="Y59" s="52">
        <v>0.009</v>
      </c>
      <c r="Z59" s="30">
        <v>1231.6581984560219</v>
      </c>
    </row>
    <row r="60" spans="1:26" ht="12.75">
      <c r="A60" s="2">
        <v>36686</v>
      </c>
      <c r="B60" s="23">
        <v>161</v>
      </c>
      <c r="C60" s="3">
        <v>0.512499988</v>
      </c>
      <c r="D60" s="53">
        <v>0.512499988</v>
      </c>
      <c r="E60" s="4">
        <v>509</v>
      </c>
      <c r="F60" s="32">
        <v>0</v>
      </c>
      <c r="G60" s="3">
        <v>38.93220488</v>
      </c>
      <c r="H60" s="3">
        <v>-76.58305376</v>
      </c>
      <c r="I60" s="28">
        <v>921.9</v>
      </c>
      <c r="J60" s="5">
        <f t="shared" si="3"/>
        <v>875.3</v>
      </c>
      <c r="K60" s="29">
        <f t="shared" si="0"/>
        <v>1215.2964099296237</v>
      </c>
      <c r="L60" s="29">
        <f t="shared" si="1"/>
        <v>1264.7964099296237</v>
      </c>
      <c r="N60" s="30">
        <f t="shared" si="2"/>
        <v>1264.7964099296237</v>
      </c>
      <c r="O60" s="5">
        <v>19</v>
      </c>
      <c r="P60" s="5">
        <v>62</v>
      </c>
      <c r="Q60" s="5">
        <v>88</v>
      </c>
      <c r="Y60" s="52">
        <v>0.012</v>
      </c>
      <c r="Z60" s="30">
        <v>1264.7964099296237</v>
      </c>
    </row>
    <row r="61" spans="1:26" ht="12.75">
      <c r="A61" s="2">
        <v>36686</v>
      </c>
      <c r="B61" s="23">
        <v>161</v>
      </c>
      <c r="C61" s="3">
        <v>0.51261574</v>
      </c>
      <c r="D61" s="53">
        <v>0.51261574</v>
      </c>
      <c r="E61" s="4">
        <v>519</v>
      </c>
      <c r="F61" s="32">
        <v>0</v>
      </c>
      <c r="G61" s="3">
        <v>38.9311296</v>
      </c>
      <c r="H61" s="3">
        <v>-76.58982313</v>
      </c>
      <c r="I61" s="28">
        <v>919.3</v>
      </c>
      <c r="J61" s="5">
        <f t="shared" si="3"/>
        <v>872.6999999999999</v>
      </c>
      <c r="K61" s="29">
        <f t="shared" si="0"/>
        <v>1239.9992583155906</v>
      </c>
      <c r="L61" s="29">
        <f t="shared" si="1"/>
        <v>1289.4992583155906</v>
      </c>
      <c r="N61" s="30">
        <f t="shared" si="2"/>
        <v>1289.4992583155906</v>
      </c>
      <c r="O61" s="5">
        <v>18.8</v>
      </c>
      <c r="P61" s="5">
        <v>63</v>
      </c>
      <c r="Q61" s="5">
        <v>89.8</v>
      </c>
      <c r="Y61" s="52">
        <v>0.01</v>
      </c>
      <c r="Z61" s="30">
        <v>1289.4992583155906</v>
      </c>
    </row>
    <row r="62" spans="1:26" ht="12.75">
      <c r="A62" s="2">
        <v>36686</v>
      </c>
      <c r="B62" s="23">
        <v>161</v>
      </c>
      <c r="C62" s="3">
        <v>0.512731493</v>
      </c>
      <c r="D62" s="53">
        <v>0.512731493</v>
      </c>
      <c r="E62" s="4">
        <v>529</v>
      </c>
      <c r="F62" s="32">
        <v>0</v>
      </c>
      <c r="G62" s="3">
        <v>38.92990334</v>
      </c>
      <c r="H62" s="3">
        <v>-76.59635459</v>
      </c>
      <c r="I62" s="28">
        <v>916.1</v>
      </c>
      <c r="J62" s="5">
        <f t="shared" si="3"/>
        <v>869.5</v>
      </c>
      <c r="K62" s="29">
        <f t="shared" si="0"/>
        <v>1270.5039928730425</v>
      </c>
      <c r="L62" s="29">
        <f t="shared" si="1"/>
        <v>1320.0039928730425</v>
      </c>
      <c r="N62" s="30">
        <f t="shared" si="2"/>
        <v>1320.0039928730425</v>
      </c>
      <c r="O62" s="5">
        <v>18.5</v>
      </c>
      <c r="P62" s="5">
        <v>64</v>
      </c>
      <c r="Q62" s="5">
        <v>88.9</v>
      </c>
      <c r="Y62" s="52">
        <v>0.009</v>
      </c>
      <c r="Z62" s="30">
        <v>1320.0039928730425</v>
      </c>
    </row>
    <row r="63" spans="1:26" ht="12.75">
      <c r="A63" s="2">
        <v>36686</v>
      </c>
      <c r="B63" s="23">
        <v>161</v>
      </c>
      <c r="C63" s="3">
        <v>0.512847245</v>
      </c>
      <c r="D63" s="53">
        <v>0.512847245</v>
      </c>
      <c r="E63" s="4">
        <v>539</v>
      </c>
      <c r="F63" s="32">
        <v>0</v>
      </c>
      <c r="G63" s="3">
        <v>38.92857481</v>
      </c>
      <c r="H63" s="3">
        <v>-76.60295183</v>
      </c>
      <c r="I63" s="28">
        <v>912.9</v>
      </c>
      <c r="J63" s="5">
        <f t="shared" si="3"/>
        <v>866.3</v>
      </c>
      <c r="K63" s="29">
        <f t="shared" si="0"/>
        <v>1301.1212004934614</v>
      </c>
      <c r="L63" s="29">
        <f t="shared" si="1"/>
        <v>1350.6212004934614</v>
      </c>
      <c r="N63" s="30">
        <f t="shared" si="2"/>
        <v>1350.6212004934614</v>
      </c>
      <c r="O63" s="5">
        <v>18.3</v>
      </c>
      <c r="P63" s="5">
        <v>64.5</v>
      </c>
      <c r="Q63" s="5">
        <v>90.7</v>
      </c>
      <c r="Y63" s="52">
        <v>0.009</v>
      </c>
      <c r="Z63" s="30">
        <v>1350.6212004934614</v>
      </c>
    </row>
    <row r="64" spans="1:26" ht="12.75">
      <c r="A64" s="2">
        <v>36686</v>
      </c>
      <c r="B64" s="23">
        <v>161</v>
      </c>
      <c r="C64" s="3">
        <v>0.512962937</v>
      </c>
      <c r="D64" s="53">
        <v>0.512962937</v>
      </c>
      <c r="E64" s="4">
        <v>549</v>
      </c>
      <c r="F64" s="32">
        <v>0</v>
      </c>
      <c r="G64" s="3">
        <v>38.92662344</v>
      </c>
      <c r="H64" s="3">
        <v>-76.60925782</v>
      </c>
      <c r="I64" s="28">
        <v>910</v>
      </c>
      <c r="J64" s="5">
        <f t="shared" si="3"/>
        <v>863.4</v>
      </c>
      <c r="K64" s="29">
        <f t="shared" si="0"/>
        <v>1328.965892107997</v>
      </c>
      <c r="L64" s="29">
        <f t="shared" si="1"/>
        <v>1378.465892107997</v>
      </c>
      <c r="N64" s="30">
        <f t="shared" si="2"/>
        <v>1378.465892107997</v>
      </c>
      <c r="O64" s="5">
        <v>18</v>
      </c>
      <c r="P64" s="5">
        <v>65.3</v>
      </c>
      <c r="Q64" s="5">
        <v>87.4</v>
      </c>
      <c r="Y64" s="52">
        <v>0.01</v>
      </c>
      <c r="Z64" s="30">
        <v>1378.465892107997</v>
      </c>
    </row>
    <row r="65" spans="1:26" ht="12.75">
      <c r="A65" s="2">
        <v>36686</v>
      </c>
      <c r="B65" s="23">
        <v>161</v>
      </c>
      <c r="C65" s="3">
        <v>0.51307869</v>
      </c>
      <c r="D65" s="53">
        <v>0.51307869</v>
      </c>
      <c r="E65" s="4">
        <v>559</v>
      </c>
      <c r="F65" s="32">
        <v>0</v>
      </c>
      <c r="G65" s="3">
        <v>38.92473457</v>
      </c>
      <c r="H65" s="3">
        <v>-76.61562493</v>
      </c>
      <c r="I65" s="28">
        <v>907.7</v>
      </c>
      <c r="J65" s="5">
        <f t="shared" si="3"/>
        <v>861.1</v>
      </c>
      <c r="K65" s="29">
        <f t="shared" si="0"/>
        <v>1351.1161959411716</v>
      </c>
      <c r="L65" s="29">
        <f t="shared" si="1"/>
        <v>1400.6161959411716</v>
      </c>
      <c r="N65" s="30">
        <f t="shared" si="2"/>
        <v>1400.6161959411716</v>
      </c>
      <c r="O65" s="5">
        <v>17.8</v>
      </c>
      <c r="P65" s="5">
        <v>66.1</v>
      </c>
      <c r="Q65" s="5">
        <v>90.5</v>
      </c>
      <c r="Y65" s="52">
        <v>0.008</v>
      </c>
      <c r="Z65" s="30">
        <v>1400.6161959411716</v>
      </c>
    </row>
    <row r="66" spans="1:26" ht="12.75">
      <c r="A66" s="2">
        <v>36686</v>
      </c>
      <c r="B66" s="23">
        <v>161</v>
      </c>
      <c r="C66" s="3">
        <v>0.513194442</v>
      </c>
      <c r="D66" s="53">
        <v>0.513194442</v>
      </c>
      <c r="E66" s="4">
        <v>569</v>
      </c>
      <c r="F66" s="32">
        <v>0</v>
      </c>
      <c r="G66" s="3">
        <v>38.92318861</v>
      </c>
      <c r="H66" s="3">
        <v>-76.62208874</v>
      </c>
      <c r="I66" s="28">
        <v>907.3</v>
      </c>
      <c r="J66" s="5">
        <f t="shared" si="3"/>
        <v>860.6999999999999</v>
      </c>
      <c r="K66" s="29">
        <f t="shared" si="0"/>
        <v>1354.9744612548611</v>
      </c>
      <c r="L66" s="29">
        <f t="shared" si="1"/>
        <v>1404.4744612548611</v>
      </c>
      <c r="N66" s="30">
        <f t="shared" si="2"/>
        <v>1404.4744612548611</v>
      </c>
      <c r="O66" s="5">
        <v>18</v>
      </c>
      <c r="P66" s="5">
        <v>65.9</v>
      </c>
      <c r="Q66" s="5">
        <v>88.5</v>
      </c>
      <c r="Y66" s="52">
        <v>0.009</v>
      </c>
      <c r="Z66" s="30">
        <v>1404.4744612548611</v>
      </c>
    </row>
    <row r="67" spans="1:26" ht="12.75">
      <c r="A67" s="2">
        <v>36686</v>
      </c>
      <c r="B67" s="23">
        <v>161</v>
      </c>
      <c r="C67" s="3">
        <v>0.513310194</v>
      </c>
      <c r="D67" s="53">
        <v>0.513310194</v>
      </c>
      <c r="E67" s="4">
        <v>579</v>
      </c>
      <c r="F67" s="32">
        <v>0</v>
      </c>
      <c r="G67" s="3">
        <v>38.92187156</v>
      </c>
      <c r="H67" s="3">
        <v>-76.62886671</v>
      </c>
      <c r="I67" s="28">
        <v>906.5</v>
      </c>
      <c r="J67" s="5">
        <f t="shared" si="3"/>
        <v>859.9</v>
      </c>
      <c r="K67" s="29">
        <f t="shared" si="0"/>
        <v>1362.6963740484346</v>
      </c>
      <c r="L67" s="29">
        <f t="shared" si="1"/>
        <v>1412.1963740484346</v>
      </c>
      <c r="N67" s="30">
        <f t="shared" si="2"/>
        <v>1412.1963740484346</v>
      </c>
      <c r="O67" s="5">
        <v>18</v>
      </c>
      <c r="P67" s="5">
        <v>65.7</v>
      </c>
      <c r="Q67" s="5">
        <v>88.8</v>
      </c>
      <c r="S67" s="31">
        <v>3.047</v>
      </c>
      <c r="V67" s="31">
        <v>0.302</v>
      </c>
      <c r="Y67" s="52">
        <v>0.007</v>
      </c>
      <c r="Z67" s="30">
        <v>1412.1963740484346</v>
      </c>
    </row>
    <row r="68" spans="1:26" ht="12.75">
      <c r="A68" s="2">
        <v>36686</v>
      </c>
      <c r="B68" s="23">
        <v>161</v>
      </c>
      <c r="C68" s="3">
        <v>0.513425946</v>
      </c>
      <c r="D68" s="53">
        <v>0.513425946</v>
      </c>
      <c r="E68" s="4">
        <v>589</v>
      </c>
      <c r="F68" s="32">
        <v>0</v>
      </c>
      <c r="G68" s="3">
        <v>38.9206692</v>
      </c>
      <c r="H68" s="3">
        <v>-76.63604327</v>
      </c>
      <c r="I68" s="28">
        <v>905.6</v>
      </c>
      <c r="J68" s="5">
        <f t="shared" si="3"/>
        <v>859</v>
      </c>
      <c r="K68" s="29">
        <f t="shared" si="0"/>
        <v>1371.3921177423695</v>
      </c>
      <c r="L68" s="29">
        <f t="shared" si="1"/>
        <v>1420.8921177423695</v>
      </c>
      <c r="N68" s="30">
        <f t="shared" si="2"/>
        <v>1420.8921177423695</v>
      </c>
      <c r="O68" s="5">
        <v>18</v>
      </c>
      <c r="P68" s="5">
        <v>65.9</v>
      </c>
      <c r="Q68" s="5">
        <v>88.4</v>
      </c>
      <c r="S68" s="31">
        <v>3.646</v>
      </c>
      <c r="V68" s="31">
        <v>0.321</v>
      </c>
      <c r="Y68" s="52">
        <v>0.006</v>
      </c>
      <c r="Z68" s="30">
        <v>1420.8921177423695</v>
      </c>
    </row>
    <row r="69" spans="1:26" ht="12.75">
      <c r="A69" s="2">
        <v>36686</v>
      </c>
      <c r="B69" s="23">
        <v>161</v>
      </c>
      <c r="C69" s="3">
        <v>0.513541639</v>
      </c>
      <c r="D69" s="53">
        <v>0.513541639</v>
      </c>
      <c r="E69" s="4">
        <v>599</v>
      </c>
      <c r="F69" s="32">
        <v>0</v>
      </c>
      <c r="G69" s="3">
        <v>38.91956801</v>
      </c>
      <c r="H69" s="3">
        <v>-76.64350083</v>
      </c>
      <c r="I69" s="28">
        <v>905.2</v>
      </c>
      <c r="J69" s="5">
        <f t="shared" si="3"/>
        <v>858.6</v>
      </c>
      <c r="K69" s="29">
        <f t="shared" si="0"/>
        <v>1375.2598175663652</v>
      </c>
      <c r="L69" s="29">
        <f t="shared" si="1"/>
        <v>1424.7598175663652</v>
      </c>
      <c r="N69" s="30">
        <f t="shared" si="2"/>
        <v>1424.7598175663652</v>
      </c>
      <c r="O69" s="5">
        <v>18.1</v>
      </c>
      <c r="P69" s="5">
        <v>66.2</v>
      </c>
      <c r="Q69" s="5">
        <v>93.9</v>
      </c>
      <c r="S69" s="31">
        <v>3.474</v>
      </c>
      <c r="V69" s="31">
        <v>0.303</v>
      </c>
      <c r="Y69" s="52">
        <v>0.013</v>
      </c>
      <c r="Z69" s="30">
        <v>1424.7598175663652</v>
      </c>
    </row>
    <row r="70" spans="1:26" ht="12.75">
      <c r="A70" s="2">
        <v>36686</v>
      </c>
      <c r="B70" s="23">
        <v>161</v>
      </c>
      <c r="C70" s="3">
        <v>0.513657391</v>
      </c>
      <c r="D70" s="53">
        <v>0.513657391</v>
      </c>
      <c r="E70" s="4">
        <v>609</v>
      </c>
      <c r="F70" s="32">
        <v>0</v>
      </c>
      <c r="G70" s="3">
        <v>38.91860408</v>
      </c>
      <c r="H70" s="3">
        <v>-76.65104295</v>
      </c>
      <c r="I70" s="28">
        <v>905.4</v>
      </c>
      <c r="J70" s="5">
        <f t="shared" si="3"/>
        <v>858.8</v>
      </c>
      <c r="K70" s="29">
        <f t="shared" si="0"/>
        <v>1373.3257424738908</v>
      </c>
      <c r="L70" s="29">
        <f t="shared" si="1"/>
        <v>1422.8257424738908</v>
      </c>
      <c r="N70" s="30">
        <f t="shared" si="2"/>
        <v>1422.8257424738908</v>
      </c>
      <c r="O70" s="5">
        <v>18.2</v>
      </c>
      <c r="P70" s="5">
        <v>65.9</v>
      </c>
      <c r="Q70" s="5">
        <v>91.4</v>
      </c>
      <c r="S70" s="31">
        <v>2.987</v>
      </c>
      <c r="V70" s="31">
        <v>0.311</v>
      </c>
      <c r="Y70" s="52">
        <v>0.01</v>
      </c>
      <c r="Z70" s="30">
        <v>1422.8257424738908</v>
      </c>
    </row>
    <row r="71" spans="1:26" ht="12.75">
      <c r="A71" s="2">
        <v>36686</v>
      </c>
      <c r="B71" s="23">
        <v>161</v>
      </c>
      <c r="C71" s="3">
        <v>0.513773143</v>
      </c>
      <c r="D71" s="53">
        <v>0.513773143</v>
      </c>
      <c r="E71" s="4">
        <v>619</v>
      </c>
      <c r="F71" s="32">
        <v>0</v>
      </c>
      <c r="G71" s="3">
        <v>38.9176655</v>
      </c>
      <c r="H71" s="3">
        <v>-76.65889176</v>
      </c>
      <c r="I71" s="28">
        <v>905.2</v>
      </c>
      <c r="J71" s="5">
        <f t="shared" si="3"/>
        <v>858.6</v>
      </c>
      <c r="K71" s="29">
        <f t="shared" si="0"/>
        <v>1375.2598175663652</v>
      </c>
      <c r="L71" s="29">
        <f t="shared" si="1"/>
        <v>1424.7598175663652</v>
      </c>
      <c r="N71" s="30">
        <f t="shared" si="2"/>
        <v>1424.7598175663652</v>
      </c>
      <c r="O71" s="5">
        <v>18.3</v>
      </c>
      <c r="P71" s="5">
        <v>65.7</v>
      </c>
      <c r="Q71" s="5">
        <v>89.7</v>
      </c>
      <c r="S71" s="31">
        <v>2.957</v>
      </c>
      <c r="V71" s="31">
        <v>0.301</v>
      </c>
      <c r="Y71" s="52">
        <v>0.01</v>
      </c>
      <c r="Z71" s="30">
        <v>1424.7598175663652</v>
      </c>
    </row>
    <row r="72" spans="1:26" ht="12.75">
      <c r="A72" s="2">
        <v>36686</v>
      </c>
      <c r="B72" s="23">
        <v>161</v>
      </c>
      <c r="C72" s="3">
        <v>0.513888896</v>
      </c>
      <c r="D72" s="53">
        <v>0.513888896</v>
      </c>
      <c r="E72" s="4">
        <v>629</v>
      </c>
      <c r="F72" s="32">
        <v>0</v>
      </c>
      <c r="G72" s="3">
        <v>38.91698267</v>
      </c>
      <c r="H72" s="3">
        <v>-76.66690644</v>
      </c>
      <c r="I72" s="28">
        <v>905.7</v>
      </c>
      <c r="J72" s="5">
        <f t="shared" si="3"/>
        <v>859.1</v>
      </c>
      <c r="K72" s="29">
        <f t="shared" si="0"/>
        <v>1370.4254741964314</v>
      </c>
      <c r="L72" s="29">
        <f t="shared" si="1"/>
        <v>1419.9254741964314</v>
      </c>
      <c r="N72" s="30">
        <f t="shared" si="2"/>
        <v>1419.9254741964314</v>
      </c>
      <c r="O72" s="5">
        <v>18.3</v>
      </c>
      <c r="P72" s="5">
        <v>65.7</v>
      </c>
      <c r="Q72" s="5">
        <v>87.4</v>
      </c>
      <c r="S72" s="31">
        <v>2.898</v>
      </c>
      <c r="V72" s="31">
        <v>0.281</v>
      </c>
      <c r="Y72" s="52">
        <v>0.009</v>
      </c>
      <c r="Z72" s="30">
        <v>1419.9254741964314</v>
      </c>
    </row>
    <row r="73" spans="1:26" ht="12.75">
      <c r="A73" s="2">
        <v>36686</v>
      </c>
      <c r="B73" s="23">
        <v>161</v>
      </c>
      <c r="C73" s="3">
        <v>0.514004648</v>
      </c>
      <c r="D73" s="53">
        <v>0.514004648</v>
      </c>
      <c r="E73" s="4">
        <v>639</v>
      </c>
      <c r="F73" s="32">
        <v>0</v>
      </c>
      <c r="G73" s="3">
        <v>38.91600226</v>
      </c>
      <c r="H73" s="3">
        <v>-76.6748486</v>
      </c>
      <c r="I73" s="28">
        <v>905.2</v>
      </c>
      <c r="J73" s="5">
        <f t="shared" si="3"/>
        <v>858.6</v>
      </c>
      <c r="K73" s="29">
        <f aca="true" t="shared" si="4" ref="K73:K136">(8303.951372*(LN(1013.25/J73)))</f>
        <v>1375.2598175663652</v>
      </c>
      <c r="L73" s="29">
        <f t="shared" si="1"/>
        <v>1424.7598175663652</v>
      </c>
      <c r="N73" s="30">
        <f t="shared" si="2"/>
        <v>1424.7598175663652</v>
      </c>
      <c r="O73" s="5">
        <v>18.2</v>
      </c>
      <c r="P73" s="5">
        <v>65.3</v>
      </c>
      <c r="Q73" s="5">
        <v>88.8</v>
      </c>
      <c r="S73" s="31">
        <v>3.766</v>
      </c>
      <c r="V73" s="31">
        <v>0.281</v>
      </c>
      <c r="Y73" s="52">
        <v>0.009</v>
      </c>
      <c r="Z73" s="30">
        <v>1424.7598175663652</v>
      </c>
    </row>
    <row r="74" spans="1:26" ht="12.75">
      <c r="A74" s="2">
        <v>36686</v>
      </c>
      <c r="B74" s="23">
        <v>161</v>
      </c>
      <c r="C74" s="3">
        <v>0.5141204</v>
      </c>
      <c r="D74" s="53">
        <v>0.5141204</v>
      </c>
      <c r="E74" s="4">
        <v>649</v>
      </c>
      <c r="F74" s="32">
        <v>0</v>
      </c>
      <c r="G74" s="3">
        <v>38.91474271</v>
      </c>
      <c r="H74" s="3">
        <v>-76.68263312</v>
      </c>
      <c r="I74" s="28">
        <v>905.8</v>
      </c>
      <c r="J74" s="5">
        <f aca="true" t="shared" si="5" ref="J74:J137">(I74-46.6)</f>
        <v>859.1999999999999</v>
      </c>
      <c r="K74" s="29">
        <f t="shared" si="4"/>
        <v>1369.4589431621096</v>
      </c>
      <c r="L74" s="29">
        <f aca="true" t="shared" si="6" ref="L74:L137">(K74+49.5)</f>
        <v>1418.9589431621096</v>
      </c>
      <c r="N74" s="30">
        <f aca="true" t="shared" si="7" ref="N74:N137">AVERAGE(L74:M74)</f>
        <v>1418.9589431621096</v>
      </c>
      <c r="O74" s="5">
        <v>18.3</v>
      </c>
      <c r="P74" s="5">
        <v>65.2</v>
      </c>
      <c r="Q74" s="5">
        <v>88</v>
      </c>
      <c r="S74" s="31">
        <v>2.93</v>
      </c>
      <c r="V74" s="31">
        <v>0.263</v>
      </c>
      <c r="Y74" s="52">
        <v>0.009</v>
      </c>
      <c r="Z74" s="30">
        <v>1418.9589431621096</v>
      </c>
    </row>
    <row r="75" spans="1:26" ht="12.75">
      <c r="A75" s="2">
        <v>36686</v>
      </c>
      <c r="B75" s="23">
        <v>161</v>
      </c>
      <c r="C75" s="3">
        <v>0.514236093</v>
      </c>
      <c r="D75" s="53">
        <v>0.514236093</v>
      </c>
      <c r="E75" s="4">
        <v>659</v>
      </c>
      <c r="F75" s="32">
        <v>0</v>
      </c>
      <c r="G75" s="3">
        <v>38.91337849</v>
      </c>
      <c r="H75" s="3">
        <v>-76.69049104</v>
      </c>
      <c r="I75" s="28">
        <v>907.2</v>
      </c>
      <c r="J75" s="5">
        <f t="shared" si="5"/>
        <v>860.6</v>
      </c>
      <c r="K75" s="29">
        <f t="shared" si="4"/>
        <v>1355.9393077524314</v>
      </c>
      <c r="L75" s="29">
        <f t="shared" si="6"/>
        <v>1405.4393077524314</v>
      </c>
      <c r="N75" s="30">
        <f t="shared" si="7"/>
        <v>1405.4393077524314</v>
      </c>
      <c r="O75" s="5">
        <v>18.6</v>
      </c>
      <c r="P75" s="5">
        <v>65.5</v>
      </c>
      <c r="Q75" s="5">
        <v>91.6</v>
      </c>
      <c r="S75" s="31">
        <v>3.286</v>
      </c>
      <c r="V75" s="31">
        <v>0.263</v>
      </c>
      <c r="Y75" s="52">
        <v>0.011</v>
      </c>
      <c r="Z75" s="30">
        <v>1405.4393077524314</v>
      </c>
    </row>
    <row r="76" spans="1:26" ht="12.75">
      <c r="A76" s="2">
        <v>36686</v>
      </c>
      <c r="B76" s="23">
        <v>161</v>
      </c>
      <c r="C76" s="3">
        <v>0.514351845</v>
      </c>
      <c r="D76" s="53">
        <v>0.514351845</v>
      </c>
      <c r="E76" s="4">
        <v>669</v>
      </c>
      <c r="F76" s="32">
        <v>0</v>
      </c>
      <c r="G76" s="3">
        <v>38.91204229</v>
      </c>
      <c r="H76" s="3">
        <v>-76.69846637</v>
      </c>
      <c r="I76" s="28">
        <v>908.1</v>
      </c>
      <c r="J76" s="5">
        <f t="shared" si="5"/>
        <v>861.5</v>
      </c>
      <c r="K76" s="29">
        <f t="shared" si="4"/>
        <v>1347.2597224609667</v>
      </c>
      <c r="L76" s="29">
        <f t="shared" si="6"/>
        <v>1396.7597224609667</v>
      </c>
      <c r="N76" s="30">
        <f t="shared" si="7"/>
        <v>1396.7597224609667</v>
      </c>
      <c r="O76" s="5">
        <v>18.6</v>
      </c>
      <c r="P76" s="5">
        <v>64.7</v>
      </c>
      <c r="Q76" s="5">
        <v>91.6</v>
      </c>
      <c r="S76" s="31">
        <v>3.324</v>
      </c>
      <c r="V76" s="31">
        <v>0.251</v>
      </c>
      <c r="Y76" s="52">
        <v>0.009</v>
      </c>
      <c r="Z76" s="30">
        <v>1396.7597224609667</v>
      </c>
    </row>
    <row r="77" spans="1:26" ht="12.75">
      <c r="A77" s="2">
        <v>36686</v>
      </c>
      <c r="B77" s="23">
        <v>161</v>
      </c>
      <c r="C77" s="3">
        <v>0.514467597</v>
      </c>
      <c r="D77" s="53">
        <v>0.514467597</v>
      </c>
      <c r="E77" s="4">
        <v>679</v>
      </c>
      <c r="F77" s="32">
        <v>0</v>
      </c>
      <c r="G77" s="3">
        <v>38.91070158</v>
      </c>
      <c r="H77" s="3">
        <v>-76.70657342</v>
      </c>
      <c r="I77" s="28">
        <v>909.1</v>
      </c>
      <c r="J77" s="5">
        <f t="shared" si="5"/>
        <v>862.5</v>
      </c>
      <c r="K77" s="29">
        <f t="shared" si="4"/>
        <v>1337.6263671207125</v>
      </c>
      <c r="L77" s="29">
        <f t="shared" si="6"/>
        <v>1387.1263671207125</v>
      </c>
      <c r="N77" s="30">
        <f t="shared" si="7"/>
        <v>1387.1263671207125</v>
      </c>
      <c r="O77" s="5">
        <v>18.8</v>
      </c>
      <c r="P77" s="5">
        <v>65.2</v>
      </c>
      <c r="Q77" s="5">
        <v>93.4</v>
      </c>
      <c r="S77" s="31">
        <v>3.343</v>
      </c>
      <c r="V77" s="31">
        <v>0.281</v>
      </c>
      <c r="Y77" s="52">
        <v>13.621</v>
      </c>
      <c r="Z77" s="30">
        <v>1387.1263671207125</v>
      </c>
    </row>
    <row r="78" spans="1:26" ht="12.75">
      <c r="A78" s="2">
        <v>36686</v>
      </c>
      <c r="B78" s="23">
        <v>161</v>
      </c>
      <c r="C78" s="3">
        <v>0.514583349</v>
      </c>
      <c r="D78" s="53">
        <v>0.514583349</v>
      </c>
      <c r="E78" s="4">
        <v>689</v>
      </c>
      <c r="F78" s="32">
        <v>0</v>
      </c>
      <c r="G78" s="3">
        <v>38.90919586</v>
      </c>
      <c r="H78" s="3">
        <v>-76.71460406</v>
      </c>
      <c r="I78" s="28">
        <v>910</v>
      </c>
      <c r="J78" s="5">
        <f t="shared" si="5"/>
        <v>863.4</v>
      </c>
      <c r="K78" s="29">
        <f t="shared" si="4"/>
        <v>1328.965892107997</v>
      </c>
      <c r="L78" s="29">
        <f t="shared" si="6"/>
        <v>1378.465892107997</v>
      </c>
      <c r="N78" s="30">
        <f t="shared" si="7"/>
        <v>1378.465892107997</v>
      </c>
      <c r="O78" s="5">
        <v>18.8</v>
      </c>
      <c r="P78" s="5">
        <v>64.2</v>
      </c>
      <c r="Q78" s="5">
        <v>89.8</v>
      </c>
      <c r="S78" s="31">
        <v>3.373</v>
      </c>
      <c r="V78" s="31">
        <v>0.261</v>
      </c>
      <c r="Y78" s="52">
        <v>13.341</v>
      </c>
      <c r="Z78" s="30">
        <v>1378.465892107997</v>
      </c>
    </row>
    <row r="79" spans="1:26" ht="12.75">
      <c r="A79" s="2">
        <v>36686</v>
      </c>
      <c r="B79" s="23">
        <v>161</v>
      </c>
      <c r="C79" s="3">
        <v>0.514699101</v>
      </c>
      <c r="D79" s="53">
        <v>0.514699101</v>
      </c>
      <c r="E79" s="4">
        <v>699</v>
      </c>
      <c r="F79" s="32">
        <v>0</v>
      </c>
      <c r="G79" s="3">
        <v>38.90764832</v>
      </c>
      <c r="H79" s="3">
        <v>-76.72268789</v>
      </c>
      <c r="I79" s="28">
        <v>909.6</v>
      </c>
      <c r="J79" s="5">
        <f t="shared" si="5"/>
        <v>863</v>
      </c>
      <c r="K79" s="29">
        <f t="shared" si="4"/>
        <v>1332.8138770572998</v>
      </c>
      <c r="L79" s="29">
        <f t="shared" si="6"/>
        <v>1382.3138770572998</v>
      </c>
      <c r="N79" s="30">
        <f t="shared" si="7"/>
        <v>1382.3138770572998</v>
      </c>
      <c r="O79" s="5">
        <v>18.8</v>
      </c>
      <c r="P79" s="5">
        <v>63.5</v>
      </c>
      <c r="Q79" s="5">
        <v>90.6</v>
      </c>
      <c r="S79" s="31">
        <v>3.837</v>
      </c>
      <c r="V79" s="31">
        <v>0.293</v>
      </c>
      <c r="Y79" s="52">
        <v>13.255</v>
      </c>
      <c r="Z79" s="30">
        <v>1382.3138770572998</v>
      </c>
    </row>
    <row r="80" spans="1:26" ht="12.75">
      <c r="A80" s="2">
        <v>36686</v>
      </c>
      <c r="B80" s="23">
        <v>161</v>
      </c>
      <c r="C80" s="3">
        <v>0.514814794</v>
      </c>
      <c r="D80" s="53">
        <v>0.514814794</v>
      </c>
      <c r="E80" s="4">
        <v>709</v>
      </c>
      <c r="F80" s="32">
        <v>0</v>
      </c>
      <c r="G80" s="3">
        <v>38.906129</v>
      </c>
      <c r="H80" s="3">
        <v>-76.7307984</v>
      </c>
      <c r="I80" s="28">
        <v>909.5</v>
      </c>
      <c r="J80" s="5">
        <f t="shared" si="5"/>
        <v>862.9</v>
      </c>
      <c r="K80" s="29">
        <f t="shared" si="4"/>
        <v>1333.7761519725661</v>
      </c>
      <c r="L80" s="29">
        <f t="shared" si="6"/>
        <v>1383.2761519725661</v>
      </c>
      <c r="N80" s="30">
        <f t="shared" si="7"/>
        <v>1383.2761519725661</v>
      </c>
      <c r="O80" s="5">
        <v>18.7</v>
      </c>
      <c r="P80" s="5">
        <v>62.9</v>
      </c>
      <c r="Q80" s="5">
        <v>89.4</v>
      </c>
      <c r="S80" s="31">
        <v>3.696</v>
      </c>
      <c r="V80" s="31">
        <v>0.321</v>
      </c>
      <c r="Y80" s="52">
        <v>12.574</v>
      </c>
      <c r="Z80" s="30">
        <v>1383.2761519725661</v>
      </c>
    </row>
    <row r="81" spans="1:26" ht="12.75">
      <c r="A81" s="2">
        <v>36686</v>
      </c>
      <c r="B81" s="23">
        <v>161</v>
      </c>
      <c r="C81" s="3">
        <v>0.514930546</v>
      </c>
      <c r="D81" s="53">
        <v>0.514930546</v>
      </c>
      <c r="E81" s="4">
        <v>719</v>
      </c>
      <c r="F81" s="32">
        <v>0</v>
      </c>
      <c r="G81" s="3">
        <v>38.90465302</v>
      </c>
      <c r="H81" s="3">
        <v>-76.73892715</v>
      </c>
      <c r="I81" s="28">
        <v>910.3</v>
      </c>
      <c r="J81" s="5">
        <f t="shared" si="5"/>
        <v>863.6999999999999</v>
      </c>
      <c r="K81" s="29">
        <f t="shared" si="4"/>
        <v>1326.0810731204992</v>
      </c>
      <c r="L81" s="29">
        <f t="shared" si="6"/>
        <v>1375.5810731204992</v>
      </c>
      <c r="N81" s="30">
        <f t="shared" si="7"/>
        <v>1375.5810731204992</v>
      </c>
      <c r="O81" s="5">
        <v>18.7</v>
      </c>
      <c r="P81" s="5">
        <v>62.3</v>
      </c>
      <c r="Q81" s="5">
        <v>93.4</v>
      </c>
      <c r="S81" s="31">
        <v>3.056</v>
      </c>
      <c r="V81" s="31">
        <v>0.352</v>
      </c>
      <c r="Y81" s="52">
        <v>12.451</v>
      </c>
      <c r="Z81" s="30">
        <v>1375.5810731204992</v>
      </c>
    </row>
    <row r="82" spans="1:26" ht="12.75">
      <c r="A82" s="2">
        <v>36686</v>
      </c>
      <c r="B82" s="23">
        <v>161</v>
      </c>
      <c r="C82" s="3">
        <v>0.515046299</v>
      </c>
      <c r="D82" s="53">
        <v>0.515046299</v>
      </c>
      <c r="E82" s="4">
        <v>729</v>
      </c>
      <c r="F82" s="32">
        <v>0</v>
      </c>
      <c r="G82" s="3">
        <v>38.90319522</v>
      </c>
      <c r="H82" s="3">
        <v>-76.74697015</v>
      </c>
      <c r="I82" s="28">
        <v>910.9</v>
      </c>
      <c r="J82" s="5">
        <f t="shared" si="5"/>
        <v>864.3</v>
      </c>
      <c r="K82" s="29">
        <f t="shared" si="4"/>
        <v>1320.314439991529</v>
      </c>
      <c r="L82" s="29">
        <f t="shared" si="6"/>
        <v>1369.814439991529</v>
      </c>
      <c r="N82" s="30">
        <f t="shared" si="7"/>
        <v>1369.814439991529</v>
      </c>
      <c r="O82" s="5">
        <v>18.8</v>
      </c>
      <c r="P82" s="5">
        <v>63</v>
      </c>
      <c r="Q82" s="5">
        <v>91.8</v>
      </c>
      <c r="S82" s="31">
        <v>4.319</v>
      </c>
      <c r="V82" s="31">
        <v>0.35</v>
      </c>
      <c r="Y82" s="52">
        <v>12.983</v>
      </c>
      <c r="Z82" s="30">
        <v>1369.814439991529</v>
      </c>
    </row>
    <row r="83" spans="1:26" ht="12.75">
      <c r="A83" s="2">
        <v>36686</v>
      </c>
      <c r="B83" s="23">
        <v>161</v>
      </c>
      <c r="C83" s="3">
        <v>0.515162051</v>
      </c>
      <c r="D83" s="53">
        <v>0.515162051</v>
      </c>
      <c r="E83" s="4">
        <v>739</v>
      </c>
      <c r="F83" s="32">
        <v>0</v>
      </c>
      <c r="G83" s="3">
        <v>38.90180516</v>
      </c>
      <c r="H83" s="3">
        <v>-76.75508445</v>
      </c>
      <c r="I83" s="28">
        <v>910.5</v>
      </c>
      <c r="J83" s="5">
        <f t="shared" si="5"/>
        <v>863.9</v>
      </c>
      <c r="K83" s="29">
        <f t="shared" si="4"/>
        <v>1324.158417086903</v>
      </c>
      <c r="L83" s="29">
        <f t="shared" si="6"/>
        <v>1373.658417086903</v>
      </c>
      <c r="N83" s="30">
        <f t="shared" si="7"/>
        <v>1373.658417086903</v>
      </c>
      <c r="O83" s="5">
        <v>18.8</v>
      </c>
      <c r="P83" s="5">
        <v>63.6</v>
      </c>
      <c r="Q83" s="5">
        <v>93.9</v>
      </c>
      <c r="S83" s="31">
        <v>4.271</v>
      </c>
      <c r="T83" s="25">
        <v>557.169</v>
      </c>
      <c r="U83" s="25">
        <f>AVERAGE(T78:T83)</f>
        <v>557.169</v>
      </c>
      <c r="V83" s="31">
        <v>0.362</v>
      </c>
      <c r="W83" s="55">
        <v>1.2243300000000001</v>
      </c>
      <c r="X83" s="55">
        <f>AVERAGE(W78:W83)</f>
        <v>1.2243300000000001</v>
      </c>
      <c r="Y83" s="52">
        <v>13.563</v>
      </c>
      <c r="Z83" s="30">
        <v>1373.658417086903</v>
      </c>
    </row>
    <row r="84" spans="1:26" ht="12.75">
      <c r="A84" s="2">
        <v>36686</v>
      </c>
      <c r="B84" s="23">
        <v>161</v>
      </c>
      <c r="C84" s="3">
        <v>0.515277803</v>
      </c>
      <c r="D84" s="53">
        <v>0.515277803</v>
      </c>
      <c r="E84" s="4">
        <v>749</v>
      </c>
      <c r="F84" s="32">
        <v>0</v>
      </c>
      <c r="G84" s="3">
        <v>38.9004132</v>
      </c>
      <c r="H84" s="3">
        <v>-76.76316958</v>
      </c>
      <c r="I84" s="28">
        <v>910.7</v>
      </c>
      <c r="J84" s="5">
        <f t="shared" si="5"/>
        <v>864.1</v>
      </c>
      <c r="K84" s="29">
        <f t="shared" si="4"/>
        <v>1322.2362061125793</v>
      </c>
      <c r="L84" s="29">
        <f t="shared" si="6"/>
        <v>1371.7362061125793</v>
      </c>
      <c r="N84" s="30">
        <f t="shared" si="7"/>
        <v>1371.7362061125793</v>
      </c>
      <c r="O84" s="5">
        <v>18.8</v>
      </c>
      <c r="P84" s="5">
        <v>64</v>
      </c>
      <c r="Q84" s="5">
        <v>90.9</v>
      </c>
      <c r="S84" s="31">
        <v>3.422</v>
      </c>
      <c r="T84" s="25">
        <v>84.038</v>
      </c>
      <c r="U84" s="25">
        <f aca="true" t="shared" si="8" ref="U84:U147">AVERAGE(T79:T84)</f>
        <v>320.6035</v>
      </c>
      <c r="V84" s="31">
        <v>0.371</v>
      </c>
      <c r="W84" s="55">
        <v>1.2409800000000002</v>
      </c>
      <c r="X84" s="55">
        <f aca="true" t="shared" si="9" ref="X84:X147">AVERAGE(W79:W84)</f>
        <v>1.2326550000000003</v>
      </c>
      <c r="Y84" s="52">
        <v>13.423</v>
      </c>
      <c r="Z84" s="30">
        <v>1371.7362061125793</v>
      </c>
    </row>
    <row r="85" spans="1:26" ht="12.75">
      <c r="A85" s="2">
        <v>36686</v>
      </c>
      <c r="B85" s="23">
        <v>161</v>
      </c>
      <c r="C85" s="3">
        <v>0.515393496</v>
      </c>
      <c r="D85" s="53">
        <v>0.515393496</v>
      </c>
      <c r="E85" s="4">
        <v>759</v>
      </c>
      <c r="F85" s="32">
        <v>0</v>
      </c>
      <c r="G85" s="3">
        <v>38.89873958</v>
      </c>
      <c r="H85" s="3">
        <v>-76.77103741</v>
      </c>
      <c r="I85" s="28">
        <v>910.8</v>
      </c>
      <c r="J85" s="5">
        <f t="shared" si="5"/>
        <v>864.1999999999999</v>
      </c>
      <c r="K85" s="29">
        <f t="shared" si="4"/>
        <v>1321.2752674582653</v>
      </c>
      <c r="L85" s="29">
        <f t="shared" si="6"/>
        <v>1370.7752674582653</v>
      </c>
      <c r="N85" s="30">
        <f t="shared" si="7"/>
        <v>1370.7752674582653</v>
      </c>
      <c r="O85" s="5">
        <v>18.8</v>
      </c>
      <c r="P85" s="5">
        <v>63.6</v>
      </c>
      <c r="Q85" s="5">
        <v>98.9</v>
      </c>
      <c r="S85" s="31">
        <v>4.499</v>
      </c>
      <c r="T85" s="25">
        <v>661.022</v>
      </c>
      <c r="U85" s="25">
        <f t="shared" si="8"/>
        <v>434.07633333333337</v>
      </c>
      <c r="V85" s="31">
        <v>0.362</v>
      </c>
      <c r="W85" s="55">
        <v>1.25319</v>
      </c>
      <c r="X85" s="55">
        <f t="shared" si="9"/>
        <v>1.2395000000000003</v>
      </c>
      <c r="Y85" s="52">
        <v>13.376</v>
      </c>
      <c r="Z85" s="30">
        <v>1370.7752674582653</v>
      </c>
    </row>
    <row r="86" spans="1:26" ht="12.75">
      <c r="A86" s="2">
        <v>36686</v>
      </c>
      <c r="B86" s="23">
        <v>161</v>
      </c>
      <c r="C86" s="3">
        <v>0.515509248</v>
      </c>
      <c r="D86" s="53">
        <v>0.515509248</v>
      </c>
      <c r="E86" s="4">
        <v>769</v>
      </c>
      <c r="F86" s="32">
        <v>0</v>
      </c>
      <c r="G86" s="3">
        <v>38.89681496</v>
      </c>
      <c r="H86" s="3">
        <v>-76.77881037</v>
      </c>
      <c r="I86" s="28">
        <v>910.5</v>
      </c>
      <c r="J86" s="5">
        <f t="shared" si="5"/>
        <v>863.9</v>
      </c>
      <c r="K86" s="29">
        <f t="shared" si="4"/>
        <v>1324.158417086903</v>
      </c>
      <c r="L86" s="29">
        <f t="shared" si="6"/>
        <v>1373.658417086903</v>
      </c>
      <c r="N86" s="30">
        <f t="shared" si="7"/>
        <v>1373.658417086903</v>
      </c>
      <c r="O86" s="5">
        <v>18.7</v>
      </c>
      <c r="P86" s="5">
        <v>63.6</v>
      </c>
      <c r="Q86" s="5">
        <v>89.9</v>
      </c>
      <c r="S86" s="31">
        <v>2.897</v>
      </c>
      <c r="T86" s="25">
        <v>-179.551</v>
      </c>
      <c r="U86" s="25">
        <f t="shared" si="8"/>
        <v>280.6695</v>
      </c>
      <c r="V86" s="31">
        <v>0.362</v>
      </c>
      <c r="W86" s="55">
        <v>1.26762</v>
      </c>
      <c r="X86" s="55">
        <f t="shared" si="9"/>
        <v>1.2465300000000001</v>
      </c>
      <c r="Y86" s="52">
        <v>13.331</v>
      </c>
      <c r="Z86" s="30">
        <v>1373.658417086903</v>
      </c>
    </row>
    <row r="87" spans="1:26" ht="12.75">
      <c r="A87" s="2">
        <v>36686</v>
      </c>
      <c r="B87" s="23">
        <v>161</v>
      </c>
      <c r="C87" s="3">
        <v>0.515625</v>
      </c>
      <c r="D87" s="53">
        <v>0.515625</v>
      </c>
      <c r="E87" s="4">
        <v>779</v>
      </c>
      <c r="F87" s="32">
        <v>0</v>
      </c>
      <c r="G87" s="3">
        <v>38.89499144</v>
      </c>
      <c r="H87" s="3">
        <v>-76.78659722</v>
      </c>
      <c r="I87" s="28">
        <v>910.4</v>
      </c>
      <c r="J87" s="5">
        <f t="shared" si="5"/>
        <v>863.8</v>
      </c>
      <c r="K87" s="29">
        <f t="shared" si="4"/>
        <v>1325.1196894584125</v>
      </c>
      <c r="L87" s="29">
        <f t="shared" si="6"/>
        <v>1374.6196894584125</v>
      </c>
      <c r="N87" s="30">
        <f t="shared" si="7"/>
        <v>1374.6196894584125</v>
      </c>
      <c r="O87" s="5">
        <v>18.7</v>
      </c>
      <c r="P87" s="5">
        <v>63.1</v>
      </c>
      <c r="Q87" s="5">
        <v>91.3</v>
      </c>
      <c r="S87" s="31">
        <v>3.037</v>
      </c>
      <c r="T87" s="25">
        <v>-127.682</v>
      </c>
      <c r="U87" s="25">
        <f t="shared" si="8"/>
        <v>198.99920000000003</v>
      </c>
      <c r="V87" s="31">
        <v>0.371</v>
      </c>
      <c r="W87" s="55">
        <v>1.28316</v>
      </c>
      <c r="X87" s="55">
        <f t="shared" si="9"/>
        <v>1.253856</v>
      </c>
      <c r="Y87" s="52">
        <v>13.351</v>
      </c>
      <c r="Z87" s="30">
        <v>1374.6196894584125</v>
      </c>
    </row>
    <row r="88" spans="1:26" ht="12.75">
      <c r="A88" s="2">
        <v>36686</v>
      </c>
      <c r="B88" s="23">
        <v>161</v>
      </c>
      <c r="C88" s="3">
        <v>0.515740752</v>
      </c>
      <c r="D88" s="53">
        <v>0.515740752</v>
      </c>
      <c r="E88" s="4">
        <v>789</v>
      </c>
      <c r="F88" s="32">
        <v>0</v>
      </c>
      <c r="G88" s="3">
        <v>38.89303195</v>
      </c>
      <c r="H88" s="3">
        <v>-76.7942953</v>
      </c>
      <c r="I88" s="28">
        <v>909.8</v>
      </c>
      <c r="J88" s="5">
        <f t="shared" si="5"/>
        <v>863.1999999999999</v>
      </c>
      <c r="K88" s="29">
        <f t="shared" si="4"/>
        <v>1330.8896616919533</v>
      </c>
      <c r="L88" s="29">
        <f t="shared" si="6"/>
        <v>1380.3896616919533</v>
      </c>
      <c r="N88" s="30">
        <f t="shared" si="7"/>
        <v>1380.3896616919533</v>
      </c>
      <c r="O88" s="5">
        <v>18.6</v>
      </c>
      <c r="P88" s="5">
        <v>62.7</v>
      </c>
      <c r="Q88" s="5">
        <v>88.9</v>
      </c>
      <c r="S88" s="31">
        <v>4.319</v>
      </c>
      <c r="T88" s="25">
        <v>554.245</v>
      </c>
      <c r="U88" s="25">
        <f t="shared" si="8"/>
        <v>258.20683333333335</v>
      </c>
      <c r="V88" s="31">
        <v>0.352</v>
      </c>
      <c r="W88" s="55">
        <v>1.2975900000000002</v>
      </c>
      <c r="X88" s="55">
        <f t="shared" si="9"/>
        <v>1.2611450000000002</v>
      </c>
      <c r="Y88" s="52">
        <v>13.379</v>
      </c>
      <c r="Z88" s="30">
        <v>1380.3896616919533</v>
      </c>
    </row>
    <row r="89" spans="1:26" ht="12.75">
      <c r="A89" s="2">
        <v>36686</v>
      </c>
      <c r="B89" s="23">
        <v>161</v>
      </c>
      <c r="C89" s="3">
        <v>0.515856504</v>
      </c>
      <c r="D89" s="53">
        <v>0.515856504</v>
      </c>
      <c r="E89" s="4">
        <v>799</v>
      </c>
      <c r="F89" s="32">
        <v>0</v>
      </c>
      <c r="G89" s="3">
        <v>38.89114759</v>
      </c>
      <c r="H89" s="3">
        <v>-76.8020189</v>
      </c>
      <c r="I89" s="28">
        <v>910</v>
      </c>
      <c r="J89" s="5">
        <f t="shared" si="5"/>
        <v>863.4</v>
      </c>
      <c r="K89" s="29">
        <f t="shared" si="4"/>
        <v>1328.965892107997</v>
      </c>
      <c r="L89" s="29">
        <f t="shared" si="6"/>
        <v>1378.465892107997</v>
      </c>
      <c r="N89" s="30">
        <f t="shared" si="7"/>
        <v>1378.465892107997</v>
      </c>
      <c r="O89" s="5">
        <v>18.6</v>
      </c>
      <c r="P89" s="5">
        <v>62.9</v>
      </c>
      <c r="Q89" s="5">
        <v>93.3</v>
      </c>
      <c r="S89" s="31">
        <v>3.046</v>
      </c>
      <c r="T89" s="25">
        <v>-128.829</v>
      </c>
      <c r="U89" s="25">
        <f t="shared" si="8"/>
        <v>143.87383333333332</v>
      </c>
      <c r="V89" s="31">
        <v>0.352</v>
      </c>
      <c r="W89" s="55">
        <v>1.31202</v>
      </c>
      <c r="X89" s="55">
        <f t="shared" si="9"/>
        <v>1.27576</v>
      </c>
      <c r="Y89" s="52">
        <v>13.065</v>
      </c>
      <c r="Z89" s="30">
        <v>1378.465892107997</v>
      </c>
    </row>
    <row r="90" spans="1:26" ht="12.75">
      <c r="A90" s="2">
        <v>36686</v>
      </c>
      <c r="B90" s="23">
        <v>161</v>
      </c>
      <c r="C90" s="3">
        <v>0.515972197</v>
      </c>
      <c r="D90" s="53">
        <v>0.515972197</v>
      </c>
      <c r="E90" s="4">
        <v>809</v>
      </c>
      <c r="F90" s="32">
        <v>0</v>
      </c>
      <c r="G90" s="3">
        <v>38.88927754</v>
      </c>
      <c r="H90" s="3">
        <v>-76.80963354</v>
      </c>
      <c r="I90" s="28">
        <v>910</v>
      </c>
      <c r="J90" s="5">
        <f t="shared" si="5"/>
        <v>863.4</v>
      </c>
      <c r="K90" s="29">
        <f t="shared" si="4"/>
        <v>1328.965892107997</v>
      </c>
      <c r="L90" s="29">
        <f t="shared" si="6"/>
        <v>1378.465892107997</v>
      </c>
      <c r="N90" s="30">
        <f t="shared" si="7"/>
        <v>1378.465892107997</v>
      </c>
      <c r="O90" s="5">
        <v>18.6</v>
      </c>
      <c r="P90" s="5">
        <v>62.1</v>
      </c>
      <c r="Q90" s="5">
        <v>91.4</v>
      </c>
      <c r="S90" s="31">
        <v>3.258</v>
      </c>
      <c r="T90" s="25">
        <v>28.155</v>
      </c>
      <c r="U90" s="25">
        <f t="shared" si="8"/>
        <v>134.56000000000003</v>
      </c>
      <c r="V90" s="31">
        <v>0.331</v>
      </c>
      <c r="W90" s="55">
        <v>0.21534000000000003</v>
      </c>
      <c r="X90" s="55">
        <f t="shared" si="9"/>
        <v>1.10482</v>
      </c>
      <c r="Y90" s="52">
        <v>12.93</v>
      </c>
      <c r="Z90" s="30">
        <v>1378.465892107997</v>
      </c>
    </row>
    <row r="91" spans="1:26" ht="12.75">
      <c r="A91" s="2">
        <v>36686</v>
      </c>
      <c r="B91" s="23">
        <v>161</v>
      </c>
      <c r="C91" s="3">
        <v>0.516087949</v>
      </c>
      <c r="D91" s="53">
        <v>0.516087949</v>
      </c>
      <c r="E91" s="4">
        <v>819</v>
      </c>
      <c r="F91" s="32">
        <v>0</v>
      </c>
      <c r="G91" s="3">
        <v>38.88746307</v>
      </c>
      <c r="H91" s="3">
        <v>-76.81729836</v>
      </c>
      <c r="I91" s="28">
        <v>909.8</v>
      </c>
      <c r="J91" s="5">
        <f t="shared" si="5"/>
        <v>863.1999999999999</v>
      </c>
      <c r="K91" s="29">
        <f t="shared" si="4"/>
        <v>1330.8896616919533</v>
      </c>
      <c r="L91" s="29">
        <f t="shared" si="6"/>
        <v>1380.3896616919533</v>
      </c>
      <c r="N91" s="30">
        <f t="shared" si="7"/>
        <v>1380.3896616919533</v>
      </c>
      <c r="O91" s="5">
        <v>18.5</v>
      </c>
      <c r="P91" s="5">
        <v>62.6</v>
      </c>
      <c r="Q91" s="5">
        <v>93.9</v>
      </c>
      <c r="S91" s="31">
        <v>5.029</v>
      </c>
      <c r="T91" s="25">
        <v>920.024</v>
      </c>
      <c r="U91" s="25">
        <f t="shared" si="8"/>
        <v>177.727</v>
      </c>
      <c r="V91" s="31">
        <v>0.351</v>
      </c>
      <c r="W91" s="55">
        <v>1.34088</v>
      </c>
      <c r="X91" s="55">
        <f t="shared" si="9"/>
        <v>1.119435</v>
      </c>
      <c r="Y91" s="52">
        <v>13.491</v>
      </c>
      <c r="Z91" s="30">
        <v>1380.3896616919533</v>
      </c>
    </row>
    <row r="92" spans="1:26" ht="12.75">
      <c r="A92" s="2">
        <v>36686</v>
      </c>
      <c r="B92" s="23">
        <v>161</v>
      </c>
      <c r="C92" s="3">
        <v>0.516203701</v>
      </c>
      <c r="D92" s="53">
        <v>0.516203701</v>
      </c>
      <c r="E92" s="4">
        <v>829</v>
      </c>
      <c r="F92" s="32">
        <v>0</v>
      </c>
      <c r="G92" s="3">
        <v>38.88569393</v>
      </c>
      <c r="H92" s="3">
        <v>-76.82492975</v>
      </c>
      <c r="I92" s="28">
        <v>909.6</v>
      </c>
      <c r="J92" s="5">
        <f t="shared" si="5"/>
        <v>863</v>
      </c>
      <c r="K92" s="29">
        <f t="shared" si="4"/>
        <v>1332.8138770572998</v>
      </c>
      <c r="L92" s="29">
        <f t="shared" si="6"/>
        <v>1382.3138770572998</v>
      </c>
      <c r="N92" s="30">
        <f t="shared" si="7"/>
        <v>1382.3138770572998</v>
      </c>
      <c r="O92" s="5">
        <v>18.5</v>
      </c>
      <c r="P92" s="5">
        <v>62.4</v>
      </c>
      <c r="Q92" s="5">
        <v>100.6</v>
      </c>
      <c r="S92" s="31">
        <v>4.606</v>
      </c>
      <c r="T92" s="25">
        <v>709.451</v>
      </c>
      <c r="U92" s="25">
        <f t="shared" si="8"/>
        <v>325.894</v>
      </c>
      <c r="V92" s="31">
        <v>0.332</v>
      </c>
      <c r="W92" s="55">
        <v>0.24531000000000003</v>
      </c>
      <c r="X92" s="55">
        <f t="shared" si="9"/>
        <v>0.9490500000000001</v>
      </c>
      <c r="Y92" s="52">
        <v>13.425</v>
      </c>
      <c r="Z92" s="30">
        <v>1382.3138770572998</v>
      </c>
    </row>
    <row r="93" spans="1:26" ht="12.75">
      <c r="A93" s="2">
        <v>36686</v>
      </c>
      <c r="B93" s="23">
        <v>161</v>
      </c>
      <c r="C93" s="3">
        <v>0.516319454</v>
      </c>
      <c r="D93" s="53">
        <v>0.516319454</v>
      </c>
      <c r="E93" s="4">
        <v>839</v>
      </c>
      <c r="F93" s="32">
        <v>0</v>
      </c>
      <c r="G93" s="3">
        <v>38.88390869</v>
      </c>
      <c r="H93" s="3">
        <v>-76.83244846</v>
      </c>
      <c r="I93" s="28">
        <v>908.9</v>
      </c>
      <c r="J93" s="5">
        <f t="shared" si="5"/>
        <v>862.3</v>
      </c>
      <c r="K93" s="29">
        <f t="shared" si="4"/>
        <v>1339.5521443491955</v>
      </c>
      <c r="L93" s="29">
        <f t="shared" si="6"/>
        <v>1389.0521443491955</v>
      </c>
      <c r="N93" s="30">
        <f t="shared" si="7"/>
        <v>1389.0521443491955</v>
      </c>
      <c r="O93" s="5">
        <v>18.6</v>
      </c>
      <c r="P93" s="5">
        <v>63.4</v>
      </c>
      <c r="Q93" s="5">
        <v>97.9</v>
      </c>
      <c r="S93" s="31">
        <v>2.959</v>
      </c>
      <c r="T93" s="25">
        <v>-131.065</v>
      </c>
      <c r="U93" s="25">
        <f t="shared" si="8"/>
        <v>325.3301666666667</v>
      </c>
      <c r="V93" s="31">
        <v>0.342</v>
      </c>
      <c r="W93" s="55">
        <v>0.25752</v>
      </c>
      <c r="X93" s="55">
        <f t="shared" si="9"/>
        <v>0.77811</v>
      </c>
      <c r="Y93" s="52">
        <v>12.659</v>
      </c>
      <c r="Z93" s="30">
        <v>1389.0521443491955</v>
      </c>
    </row>
    <row r="94" spans="1:26" ht="12.75">
      <c r="A94" s="2">
        <v>36686</v>
      </c>
      <c r="B94" s="23">
        <v>161</v>
      </c>
      <c r="C94" s="3">
        <v>0.516435206</v>
      </c>
      <c r="D94" s="53">
        <v>0.516435206</v>
      </c>
      <c r="E94" s="4">
        <v>849</v>
      </c>
      <c r="F94" s="32">
        <v>0</v>
      </c>
      <c r="G94" s="3">
        <v>38.88205596</v>
      </c>
      <c r="H94" s="3">
        <v>-76.84000843</v>
      </c>
      <c r="I94" s="28">
        <v>909.1</v>
      </c>
      <c r="J94" s="5">
        <f t="shared" si="5"/>
        <v>862.5</v>
      </c>
      <c r="K94" s="29">
        <f t="shared" si="4"/>
        <v>1337.6263671207125</v>
      </c>
      <c r="L94" s="29">
        <f t="shared" si="6"/>
        <v>1387.1263671207125</v>
      </c>
      <c r="N94" s="30">
        <f t="shared" si="7"/>
        <v>1387.1263671207125</v>
      </c>
      <c r="O94" s="5">
        <v>18.5</v>
      </c>
      <c r="P94" s="5">
        <v>63.1</v>
      </c>
      <c r="Q94" s="5">
        <v>94.4</v>
      </c>
      <c r="S94" s="31">
        <v>4.141</v>
      </c>
      <c r="T94" s="25">
        <v>445.862</v>
      </c>
      <c r="U94" s="25">
        <f t="shared" si="8"/>
        <v>307.2663333333333</v>
      </c>
      <c r="V94" s="31">
        <v>0.364</v>
      </c>
      <c r="W94" s="55">
        <v>1.3819500000000002</v>
      </c>
      <c r="X94" s="55">
        <f t="shared" si="9"/>
        <v>0.79217</v>
      </c>
      <c r="Y94" s="52">
        <v>13.462</v>
      </c>
      <c r="Z94" s="30">
        <v>1387.1263671207125</v>
      </c>
    </row>
    <row r="95" spans="1:26" ht="12.75">
      <c r="A95" s="2">
        <v>36686</v>
      </c>
      <c r="B95" s="23">
        <v>161</v>
      </c>
      <c r="C95" s="3">
        <v>0.516550899</v>
      </c>
      <c r="D95" s="53">
        <v>0.516550899</v>
      </c>
      <c r="E95" s="4">
        <v>859</v>
      </c>
      <c r="F95" s="32">
        <v>0</v>
      </c>
      <c r="G95" s="3">
        <v>38.88042918</v>
      </c>
      <c r="H95" s="3">
        <v>-76.84749528</v>
      </c>
      <c r="I95" s="28">
        <v>908.6</v>
      </c>
      <c r="J95" s="5">
        <f t="shared" si="5"/>
        <v>862</v>
      </c>
      <c r="K95" s="29">
        <f t="shared" si="4"/>
        <v>1342.4416478424819</v>
      </c>
      <c r="L95" s="29">
        <f t="shared" si="6"/>
        <v>1391.9416478424819</v>
      </c>
      <c r="N95" s="30">
        <f t="shared" si="7"/>
        <v>1391.9416478424819</v>
      </c>
      <c r="O95" s="5">
        <v>18.3</v>
      </c>
      <c r="P95" s="5">
        <v>63.2</v>
      </c>
      <c r="Q95" s="5">
        <v>93.3</v>
      </c>
      <c r="S95" s="31">
        <v>4.439</v>
      </c>
      <c r="T95" s="25">
        <v>602.731</v>
      </c>
      <c r="U95" s="25">
        <f t="shared" si="8"/>
        <v>429.19300000000004</v>
      </c>
      <c r="V95" s="31">
        <v>0.342</v>
      </c>
      <c r="W95" s="55">
        <v>0.2886</v>
      </c>
      <c r="X95" s="55">
        <f t="shared" si="9"/>
        <v>0.6216</v>
      </c>
      <c r="Y95" s="52">
        <v>13.538</v>
      </c>
      <c r="Z95" s="30">
        <v>1391.9416478424819</v>
      </c>
    </row>
    <row r="96" spans="1:26" ht="12.75">
      <c r="A96" s="2">
        <v>36686</v>
      </c>
      <c r="B96" s="23">
        <v>161</v>
      </c>
      <c r="C96" s="3">
        <v>0.516666651</v>
      </c>
      <c r="D96" s="53">
        <v>0.516666651</v>
      </c>
      <c r="E96" s="4">
        <v>869</v>
      </c>
      <c r="F96" s="32">
        <v>0</v>
      </c>
      <c r="G96" s="3">
        <v>38.87889974</v>
      </c>
      <c r="H96" s="3">
        <v>-76.85504009</v>
      </c>
      <c r="I96" s="28">
        <v>907.5</v>
      </c>
      <c r="J96" s="5">
        <f t="shared" si="5"/>
        <v>860.9</v>
      </c>
      <c r="K96" s="29">
        <f t="shared" si="4"/>
        <v>1353.0451045147697</v>
      </c>
      <c r="L96" s="29">
        <f t="shared" si="6"/>
        <v>1402.5451045147697</v>
      </c>
      <c r="N96" s="30">
        <f t="shared" si="7"/>
        <v>1402.5451045147697</v>
      </c>
      <c r="O96" s="5">
        <v>18.2</v>
      </c>
      <c r="P96" s="5">
        <v>63.7</v>
      </c>
      <c r="Q96" s="5">
        <v>90.3</v>
      </c>
      <c r="S96" s="31">
        <v>2.638</v>
      </c>
      <c r="T96" s="25">
        <v>-342.842</v>
      </c>
      <c r="U96" s="25">
        <f t="shared" si="8"/>
        <v>367.3601666666666</v>
      </c>
      <c r="V96" s="31">
        <v>0.311</v>
      </c>
      <c r="W96" s="55">
        <v>0.3030300000000001</v>
      </c>
      <c r="X96" s="55">
        <f t="shared" si="9"/>
        <v>0.6362150000000001</v>
      </c>
      <c r="Y96" s="52">
        <v>13.277</v>
      </c>
      <c r="Z96" s="30">
        <v>1402.5451045147697</v>
      </c>
    </row>
    <row r="97" spans="1:26" ht="12.75">
      <c r="A97" s="2">
        <v>36686</v>
      </c>
      <c r="B97" s="23">
        <v>161</v>
      </c>
      <c r="C97" s="3">
        <v>0.516782403</v>
      </c>
      <c r="D97" s="53">
        <v>0.516782403</v>
      </c>
      <c r="E97" s="4">
        <v>879</v>
      </c>
      <c r="F97" s="32">
        <v>0</v>
      </c>
      <c r="G97" s="3">
        <v>38.87739577</v>
      </c>
      <c r="H97" s="3">
        <v>-76.86249716</v>
      </c>
      <c r="I97" s="28">
        <v>907.6</v>
      </c>
      <c r="J97" s="5">
        <f t="shared" si="5"/>
        <v>861</v>
      </c>
      <c r="K97" s="29">
        <f t="shared" si="4"/>
        <v>1352.0805942201716</v>
      </c>
      <c r="L97" s="29">
        <f t="shared" si="6"/>
        <v>1401.5805942201716</v>
      </c>
      <c r="N97" s="30">
        <f t="shared" si="7"/>
        <v>1401.5805942201716</v>
      </c>
      <c r="O97" s="5">
        <v>18.3</v>
      </c>
      <c r="P97" s="5">
        <v>64.2</v>
      </c>
      <c r="Q97" s="5">
        <v>94.4</v>
      </c>
      <c r="S97" s="31">
        <v>4.181</v>
      </c>
      <c r="T97" s="25">
        <v>496.641</v>
      </c>
      <c r="U97" s="25">
        <f t="shared" si="8"/>
        <v>296.7963333333334</v>
      </c>
      <c r="V97" s="31">
        <v>0.332</v>
      </c>
      <c r="W97" s="55">
        <v>0.31524</v>
      </c>
      <c r="X97" s="55">
        <f t="shared" si="9"/>
        <v>0.4652750000000001</v>
      </c>
      <c r="Y97" s="52">
        <v>13.442</v>
      </c>
      <c r="Z97" s="30">
        <v>1401.5805942201716</v>
      </c>
    </row>
    <row r="98" spans="1:26" ht="12.75">
      <c r="A98" s="2">
        <v>36686</v>
      </c>
      <c r="B98" s="23">
        <v>161</v>
      </c>
      <c r="C98" s="3">
        <v>0.516898155</v>
      </c>
      <c r="D98" s="53">
        <v>0.516898155</v>
      </c>
      <c r="E98" s="4">
        <v>889</v>
      </c>
      <c r="F98" s="32">
        <v>0</v>
      </c>
      <c r="G98" s="3">
        <v>38.87582994</v>
      </c>
      <c r="H98" s="3">
        <v>-76.8699207</v>
      </c>
      <c r="I98" s="28">
        <v>907.9</v>
      </c>
      <c r="J98" s="5">
        <f t="shared" si="5"/>
        <v>861.3</v>
      </c>
      <c r="K98" s="29">
        <f t="shared" si="4"/>
        <v>1349.1877353259094</v>
      </c>
      <c r="L98" s="29">
        <f t="shared" si="6"/>
        <v>1398.6877353259094</v>
      </c>
      <c r="N98" s="30">
        <f t="shared" si="7"/>
        <v>1398.6877353259094</v>
      </c>
      <c r="O98" s="5">
        <v>18.4</v>
      </c>
      <c r="P98" s="5">
        <v>64.8</v>
      </c>
      <c r="Q98" s="5">
        <v>89.9</v>
      </c>
      <c r="S98" s="31">
        <v>3.695</v>
      </c>
      <c r="T98" s="25">
        <v>233.568</v>
      </c>
      <c r="U98" s="25">
        <f t="shared" si="8"/>
        <v>217.4825</v>
      </c>
      <c r="V98" s="31">
        <v>0.321</v>
      </c>
      <c r="W98" s="55">
        <v>0.32967</v>
      </c>
      <c r="X98" s="55">
        <f t="shared" si="9"/>
        <v>0.47933500000000007</v>
      </c>
      <c r="Y98" s="52">
        <v>13.48</v>
      </c>
      <c r="Z98" s="30">
        <v>1398.6877353259094</v>
      </c>
    </row>
    <row r="99" spans="1:26" ht="12.75">
      <c r="A99" s="2">
        <v>36686</v>
      </c>
      <c r="B99" s="23">
        <v>161</v>
      </c>
      <c r="C99" s="3">
        <v>0.517013907</v>
      </c>
      <c r="D99" s="53">
        <v>0.517013907</v>
      </c>
      <c r="E99" s="4">
        <v>899</v>
      </c>
      <c r="F99" s="32">
        <v>0</v>
      </c>
      <c r="G99" s="3">
        <v>38.87417969</v>
      </c>
      <c r="H99" s="3">
        <v>-76.877313</v>
      </c>
      <c r="I99" s="28">
        <v>908</v>
      </c>
      <c r="J99" s="5">
        <f t="shared" si="5"/>
        <v>861.4</v>
      </c>
      <c r="K99" s="29">
        <f t="shared" si="4"/>
        <v>1348.2236729376439</v>
      </c>
      <c r="L99" s="29">
        <f t="shared" si="6"/>
        <v>1397.7236729376439</v>
      </c>
      <c r="N99" s="30">
        <f t="shared" si="7"/>
        <v>1397.7236729376439</v>
      </c>
      <c r="O99" s="5">
        <v>18.4</v>
      </c>
      <c r="P99" s="5">
        <v>64.4</v>
      </c>
      <c r="Q99" s="5">
        <v>92.4</v>
      </c>
      <c r="S99" s="31">
        <v>3.283</v>
      </c>
      <c r="T99" s="25">
        <v>22.938</v>
      </c>
      <c r="U99" s="25">
        <f t="shared" si="8"/>
        <v>243.1496666666667</v>
      </c>
      <c r="V99" s="31">
        <v>0.322</v>
      </c>
      <c r="W99" s="55">
        <v>0.34521</v>
      </c>
      <c r="X99" s="55">
        <f t="shared" si="9"/>
        <v>0.49395000000000006</v>
      </c>
      <c r="Y99" s="52">
        <v>13.293</v>
      </c>
      <c r="Z99" s="30">
        <v>1397.7236729376439</v>
      </c>
    </row>
    <row r="100" spans="1:26" ht="12.75">
      <c r="A100" s="2">
        <v>36686</v>
      </c>
      <c r="B100" s="23">
        <v>161</v>
      </c>
      <c r="C100" s="3">
        <v>0.5171296</v>
      </c>
      <c r="D100" s="53">
        <v>0.5171296</v>
      </c>
      <c r="E100" s="4">
        <v>909</v>
      </c>
      <c r="F100" s="32">
        <v>0</v>
      </c>
      <c r="G100" s="3">
        <v>38.87254526</v>
      </c>
      <c r="H100" s="3">
        <v>-76.88481132</v>
      </c>
      <c r="I100" s="28">
        <v>908.3</v>
      </c>
      <c r="J100" s="5">
        <f t="shared" si="5"/>
        <v>861.6999999999999</v>
      </c>
      <c r="K100" s="29">
        <f t="shared" si="4"/>
        <v>1345.3321571384781</v>
      </c>
      <c r="L100" s="29">
        <f t="shared" si="6"/>
        <v>1394.8321571384781</v>
      </c>
      <c r="N100" s="30">
        <f t="shared" si="7"/>
        <v>1394.8321571384781</v>
      </c>
      <c r="O100" s="5">
        <v>18.5</v>
      </c>
      <c r="P100" s="5">
        <v>63.7</v>
      </c>
      <c r="Q100" s="5">
        <v>91.4</v>
      </c>
      <c r="S100" s="31">
        <v>3.581</v>
      </c>
      <c r="T100" s="25">
        <v>179.864</v>
      </c>
      <c r="U100" s="25">
        <f t="shared" si="8"/>
        <v>198.81666666666663</v>
      </c>
      <c r="V100" s="31">
        <v>0.311</v>
      </c>
      <c r="W100" s="55">
        <v>0.35964000000000007</v>
      </c>
      <c r="X100" s="55">
        <f t="shared" si="9"/>
        <v>0.32356500000000005</v>
      </c>
      <c r="Y100" s="52">
        <v>12.931</v>
      </c>
      <c r="Z100" s="30">
        <v>1394.8321571384781</v>
      </c>
    </row>
    <row r="101" spans="1:26" ht="12.75">
      <c r="A101" s="2">
        <v>36686</v>
      </c>
      <c r="B101" s="23">
        <v>161</v>
      </c>
      <c r="C101" s="3">
        <v>0.517245352</v>
      </c>
      <c r="D101" s="53">
        <v>0.517245352</v>
      </c>
      <c r="E101" s="4">
        <v>919</v>
      </c>
      <c r="F101" s="32">
        <v>0</v>
      </c>
      <c r="G101" s="3">
        <v>38.87106861</v>
      </c>
      <c r="H101" s="3">
        <v>-76.89237554</v>
      </c>
      <c r="I101" s="28">
        <v>908.4</v>
      </c>
      <c r="J101" s="5">
        <f t="shared" si="5"/>
        <v>861.8</v>
      </c>
      <c r="K101" s="29">
        <f t="shared" si="4"/>
        <v>1344.368542240733</v>
      </c>
      <c r="L101" s="29">
        <f t="shared" si="6"/>
        <v>1393.868542240733</v>
      </c>
      <c r="N101" s="30">
        <f t="shared" si="7"/>
        <v>1393.868542240733</v>
      </c>
      <c r="O101" s="5">
        <v>18.5</v>
      </c>
      <c r="P101" s="5">
        <v>64</v>
      </c>
      <c r="Q101" s="5">
        <v>94.2</v>
      </c>
      <c r="S101" s="31">
        <v>3.136</v>
      </c>
      <c r="T101" s="25">
        <v>-83.152</v>
      </c>
      <c r="U101" s="25">
        <f t="shared" si="8"/>
        <v>84.50283333333336</v>
      </c>
      <c r="V101" s="31">
        <v>0.311</v>
      </c>
      <c r="W101" s="55">
        <v>0.37296000000000007</v>
      </c>
      <c r="X101" s="55">
        <f t="shared" si="9"/>
        <v>0.33762500000000006</v>
      </c>
      <c r="Y101" s="52">
        <v>13.074</v>
      </c>
      <c r="Z101" s="30">
        <v>1393.868542240733</v>
      </c>
    </row>
    <row r="102" spans="1:26" ht="12.75">
      <c r="A102" s="2">
        <v>36686</v>
      </c>
      <c r="B102" s="23">
        <v>161</v>
      </c>
      <c r="C102" s="3">
        <v>0.517361104</v>
      </c>
      <c r="D102" s="53">
        <v>0.517361104</v>
      </c>
      <c r="E102" s="4">
        <v>929</v>
      </c>
      <c r="F102" s="32">
        <v>0</v>
      </c>
      <c r="G102" s="3">
        <v>38.86970234</v>
      </c>
      <c r="H102" s="3">
        <v>-76.90010043</v>
      </c>
      <c r="I102" s="28">
        <v>908.6</v>
      </c>
      <c r="J102" s="5">
        <f t="shared" si="5"/>
        <v>862</v>
      </c>
      <c r="K102" s="29">
        <f t="shared" si="4"/>
        <v>1342.4416478424819</v>
      </c>
      <c r="L102" s="29">
        <f t="shared" si="6"/>
        <v>1391.9416478424819</v>
      </c>
      <c r="N102" s="30">
        <f t="shared" si="7"/>
        <v>1391.9416478424819</v>
      </c>
      <c r="O102" s="5">
        <v>18.5</v>
      </c>
      <c r="P102" s="5">
        <v>64.3</v>
      </c>
      <c r="Q102" s="5">
        <v>89.9</v>
      </c>
      <c r="S102" s="31">
        <v>3.784</v>
      </c>
      <c r="T102" s="25">
        <v>283.775</v>
      </c>
      <c r="U102" s="25">
        <f t="shared" si="8"/>
        <v>188.939</v>
      </c>
      <c r="V102" s="31">
        <v>0.321</v>
      </c>
      <c r="W102" s="55">
        <v>0.38739</v>
      </c>
      <c r="X102" s="55">
        <f t="shared" si="9"/>
        <v>0.351685</v>
      </c>
      <c r="Y102" s="52">
        <v>13.578</v>
      </c>
      <c r="Z102" s="30">
        <v>1391.9416478424819</v>
      </c>
    </row>
    <row r="103" spans="1:26" ht="12.75">
      <c r="A103" s="2">
        <v>36686</v>
      </c>
      <c r="B103" s="23">
        <v>161</v>
      </c>
      <c r="C103" s="3">
        <v>0.517476857</v>
      </c>
      <c r="D103" s="53">
        <v>0.517476857</v>
      </c>
      <c r="E103" s="4">
        <v>939</v>
      </c>
      <c r="F103" s="32">
        <v>0</v>
      </c>
      <c r="G103" s="3">
        <v>38.86836285</v>
      </c>
      <c r="H103" s="3">
        <v>-76.90780518</v>
      </c>
      <c r="I103" s="28">
        <v>908.5</v>
      </c>
      <c r="J103" s="5">
        <f t="shared" si="5"/>
        <v>861.9</v>
      </c>
      <c r="K103" s="29">
        <f t="shared" si="4"/>
        <v>1343.405039150715</v>
      </c>
      <c r="L103" s="29">
        <f t="shared" si="6"/>
        <v>1392.905039150715</v>
      </c>
      <c r="N103" s="30">
        <f t="shared" si="7"/>
        <v>1392.905039150715</v>
      </c>
      <c r="O103" s="5">
        <v>18.5</v>
      </c>
      <c r="P103" s="5">
        <v>64.3</v>
      </c>
      <c r="Q103" s="5">
        <v>93.4</v>
      </c>
      <c r="S103" s="31">
        <v>3.865</v>
      </c>
      <c r="T103" s="25">
        <v>335.644</v>
      </c>
      <c r="U103" s="25">
        <f t="shared" si="8"/>
        <v>162.10616666666667</v>
      </c>
      <c r="V103" s="31">
        <v>0.301</v>
      </c>
      <c r="W103" s="55">
        <v>0.40293</v>
      </c>
      <c r="X103" s="55">
        <f t="shared" si="9"/>
        <v>0.3663</v>
      </c>
      <c r="Y103" s="52">
        <v>13.545</v>
      </c>
      <c r="Z103" s="30">
        <v>1392.905039150715</v>
      </c>
    </row>
    <row r="104" spans="1:26" ht="12.75">
      <c r="A104" s="2">
        <v>36686</v>
      </c>
      <c r="B104" s="23">
        <v>161</v>
      </c>
      <c r="C104" s="3">
        <v>0.517592609</v>
      </c>
      <c r="D104" s="53">
        <v>0.517592609</v>
      </c>
      <c r="E104" s="4">
        <v>949</v>
      </c>
      <c r="F104" s="32">
        <v>0</v>
      </c>
      <c r="G104" s="3">
        <v>38.86701946</v>
      </c>
      <c r="H104" s="3">
        <v>-76.91546371</v>
      </c>
      <c r="I104" s="28">
        <v>908.5</v>
      </c>
      <c r="J104" s="5">
        <f t="shared" si="5"/>
        <v>861.9</v>
      </c>
      <c r="K104" s="29">
        <f t="shared" si="4"/>
        <v>1343.405039150715</v>
      </c>
      <c r="L104" s="29">
        <f t="shared" si="6"/>
        <v>1392.905039150715</v>
      </c>
      <c r="N104" s="30">
        <f t="shared" si="7"/>
        <v>1392.905039150715</v>
      </c>
      <c r="O104" s="5">
        <v>18.5</v>
      </c>
      <c r="P104" s="5">
        <v>64.7</v>
      </c>
      <c r="Q104" s="5">
        <v>90.3</v>
      </c>
      <c r="S104" s="31">
        <v>3.403</v>
      </c>
      <c r="T104" s="25">
        <v>72.571</v>
      </c>
      <c r="U104" s="25">
        <f t="shared" si="8"/>
        <v>135.27333333333334</v>
      </c>
      <c r="V104" s="31">
        <v>0.312</v>
      </c>
      <c r="W104" s="55">
        <v>0.41736000000000006</v>
      </c>
      <c r="X104" s="55">
        <f t="shared" si="9"/>
        <v>0.38091500000000006</v>
      </c>
      <c r="Y104" s="52">
        <v>12.573</v>
      </c>
      <c r="Z104" s="30">
        <v>1392.905039150715</v>
      </c>
    </row>
    <row r="105" spans="1:26" ht="12.75">
      <c r="A105" s="2">
        <v>36686</v>
      </c>
      <c r="B105" s="23">
        <v>161</v>
      </c>
      <c r="C105" s="3">
        <v>0.517708361</v>
      </c>
      <c r="D105" s="53">
        <v>0.517708361</v>
      </c>
      <c r="E105" s="4">
        <v>959</v>
      </c>
      <c r="F105" s="32">
        <v>0</v>
      </c>
      <c r="G105" s="3">
        <v>38.86565778</v>
      </c>
      <c r="H105" s="3">
        <v>-76.92301312</v>
      </c>
      <c r="I105" s="28">
        <v>908.6</v>
      </c>
      <c r="J105" s="5">
        <f t="shared" si="5"/>
        <v>862</v>
      </c>
      <c r="K105" s="29">
        <f t="shared" si="4"/>
        <v>1342.4416478424819</v>
      </c>
      <c r="L105" s="29">
        <f t="shared" si="6"/>
        <v>1391.9416478424819</v>
      </c>
      <c r="N105" s="30">
        <f t="shared" si="7"/>
        <v>1391.9416478424819</v>
      </c>
      <c r="O105" s="5">
        <v>18.6</v>
      </c>
      <c r="P105" s="5">
        <v>64.6</v>
      </c>
      <c r="Q105" s="5">
        <v>94.4</v>
      </c>
      <c r="S105" s="31">
        <v>3.676</v>
      </c>
      <c r="T105" s="25">
        <v>229.555</v>
      </c>
      <c r="U105" s="25">
        <f t="shared" si="8"/>
        <v>169.70950000000002</v>
      </c>
      <c r="V105" s="31">
        <v>0.32</v>
      </c>
      <c r="W105" s="55">
        <v>0.42957000000000006</v>
      </c>
      <c r="X105" s="55">
        <f t="shared" si="9"/>
        <v>0.394975</v>
      </c>
      <c r="Y105" s="52">
        <v>13.547</v>
      </c>
      <c r="Z105" s="30">
        <v>1391.9416478424819</v>
      </c>
    </row>
    <row r="106" spans="1:26" ht="12.75">
      <c r="A106" s="2">
        <v>36686</v>
      </c>
      <c r="B106" s="23">
        <v>161</v>
      </c>
      <c r="C106" s="3">
        <v>0.517824054</v>
      </c>
      <c r="D106" s="53">
        <v>0.517824054</v>
      </c>
      <c r="E106" s="4">
        <v>969</v>
      </c>
      <c r="F106" s="32">
        <v>0</v>
      </c>
      <c r="G106" s="3">
        <v>38.8643047</v>
      </c>
      <c r="H106" s="3">
        <v>-76.93062528</v>
      </c>
      <c r="I106" s="28">
        <v>908.4</v>
      </c>
      <c r="J106" s="5">
        <f t="shared" si="5"/>
        <v>861.8</v>
      </c>
      <c r="K106" s="29">
        <f t="shared" si="4"/>
        <v>1344.368542240733</v>
      </c>
      <c r="L106" s="29">
        <f t="shared" si="6"/>
        <v>1393.868542240733</v>
      </c>
      <c r="N106" s="30">
        <f t="shared" si="7"/>
        <v>1393.868542240733</v>
      </c>
      <c r="O106" s="5">
        <v>18.5</v>
      </c>
      <c r="P106" s="5">
        <v>64</v>
      </c>
      <c r="Q106" s="5">
        <v>91.9</v>
      </c>
      <c r="S106" s="31">
        <v>3.704</v>
      </c>
      <c r="T106" s="25">
        <v>228.981</v>
      </c>
      <c r="U106" s="25">
        <f t="shared" si="8"/>
        <v>177.89566666666667</v>
      </c>
      <c r="V106" s="31">
        <v>0.291</v>
      </c>
      <c r="W106" s="55">
        <v>0.44400000000000006</v>
      </c>
      <c r="X106" s="55">
        <f t="shared" si="9"/>
        <v>0.40903500000000004</v>
      </c>
      <c r="Y106" s="52">
        <v>13.531</v>
      </c>
      <c r="Z106" s="30">
        <v>1393.868542240733</v>
      </c>
    </row>
    <row r="107" spans="1:26" ht="12.75">
      <c r="A107" s="2">
        <v>36686</v>
      </c>
      <c r="B107" s="23">
        <v>161</v>
      </c>
      <c r="C107" s="3">
        <v>0.517939806</v>
      </c>
      <c r="D107" s="53">
        <v>0.517939806</v>
      </c>
      <c r="E107" s="4">
        <v>979</v>
      </c>
      <c r="F107" s="32">
        <v>0</v>
      </c>
      <c r="G107" s="3">
        <v>38.86296494</v>
      </c>
      <c r="H107" s="3">
        <v>-76.93825841</v>
      </c>
      <c r="I107" s="28">
        <v>907.7</v>
      </c>
      <c r="J107" s="5">
        <f t="shared" si="5"/>
        <v>861.1</v>
      </c>
      <c r="K107" s="29">
        <f t="shared" si="4"/>
        <v>1351.1161959411716</v>
      </c>
      <c r="L107" s="29">
        <f t="shared" si="6"/>
        <v>1400.6161959411716</v>
      </c>
      <c r="N107" s="30">
        <f t="shared" si="7"/>
        <v>1400.6161959411716</v>
      </c>
      <c r="O107" s="5">
        <v>18.3</v>
      </c>
      <c r="P107" s="5">
        <v>63.3</v>
      </c>
      <c r="Q107" s="5">
        <v>93.4</v>
      </c>
      <c r="S107" s="31">
        <v>3.246</v>
      </c>
      <c r="T107" s="25">
        <v>-34.149</v>
      </c>
      <c r="U107" s="25">
        <f t="shared" si="8"/>
        <v>186.06283333333332</v>
      </c>
      <c r="V107" s="31">
        <v>0.301</v>
      </c>
      <c r="W107" s="55">
        <v>0.46065</v>
      </c>
      <c r="X107" s="55">
        <f t="shared" si="9"/>
        <v>0.42365</v>
      </c>
      <c r="Y107" s="52">
        <v>13.011</v>
      </c>
      <c r="Z107" s="30">
        <v>1400.6161959411716</v>
      </c>
    </row>
    <row r="108" spans="1:26" ht="12.75">
      <c r="A108" s="2">
        <v>36686</v>
      </c>
      <c r="B108" s="23">
        <v>161</v>
      </c>
      <c r="C108" s="3">
        <v>0.518055558</v>
      </c>
      <c r="D108" s="53">
        <v>0.518055558</v>
      </c>
      <c r="E108" s="4">
        <v>989</v>
      </c>
      <c r="F108" s="32">
        <v>0</v>
      </c>
      <c r="G108" s="3">
        <v>38.86161892</v>
      </c>
      <c r="H108" s="3">
        <v>-76.94589088</v>
      </c>
      <c r="I108" s="28">
        <v>907.5</v>
      </c>
      <c r="J108" s="5">
        <f t="shared" si="5"/>
        <v>860.9</v>
      </c>
      <c r="K108" s="29">
        <f t="shared" si="4"/>
        <v>1353.0451045147697</v>
      </c>
      <c r="L108" s="29">
        <f t="shared" si="6"/>
        <v>1402.5451045147697</v>
      </c>
      <c r="N108" s="30">
        <f t="shared" si="7"/>
        <v>1402.5451045147697</v>
      </c>
      <c r="O108" s="5">
        <v>18.3</v>
      </c>
      <c r="P108" s="5">
        <v>63.7</v>
      </c>
      <c r="Q108" s="5">
        <v>91.4</v>
      </c>
      <c r="S108" s="31">
        <v>3.523</v>
      </c>
      <c r="T108" s="25">
        <v>122.777</v>
      </c>
      <c r="U108" s="25">
        <f t="shared" si="8"/>
        <v>159.22983333333335</v>
      </c>
      <c r="V108" s="31">
        <v>0.312</v>
      </c>
      <c r="W108" s="55">
        <v>0.47508000000000006</v>
      </c>
      <c r="X108" s="55">
        <f t="shared" si="9"/>
        <v>0.43826500000000007</v>
      </c>
      <c r="Y108" s="52">
        <v>12.578</v>
      </c>
      <c r="Z108" s="30">
        <v>1402.5451045147697</v>
      </c>
    </row>
    <row r="109" spans="1:26" ht="12.75">
      <c r="A109" s="2">
        <v>36686</v>
      </c>
      <c r="B109" s="23">
        <v>161</v>
      </c>
      <c r="C109" s="3">
        <v>0.51817131</v>
      </c>
      <c r="D109" s="53">
        <v>0.51817131</v>
      </c>
      <c r="E109" s="4">
        <v>999</v>
      </c>
      <c r="F109" s="32">
        <v>0</v>
      </c>
      <c r="G109" s="3">
        <v>38.86025554</v>
      </c>
      <c r="H109" s="3">
        <v>-76.95343184</v>
      </c>
      <c r="I109" s="28">
        <v>907.9</v>
      </c>
      <c r="J109" s="5">
        <f t="shared" si="5"/>
        <v>861.3</v>
      </c>
      <c r="K109" s="29">
        <f t="shared" si="4"/>
        <v>1349.1877353259094</v>
      </c>
      <c r="L109" s="29">
        <f t="shared" si="6"/>
        <v>1398.6877353259094</v>
      </c>
      <c r="N109" s="30">
        <f t="shared" si="7"/>
        <v>1398.6877353259094</v>
      </c>
      <c r="O109" s="5">
        <v>18.5</v>
      </c>
      <c r="P109" s="5">
        <v>64</v>
      </c>
      <c r="Q109" s="5">
        <v>93.9</v>
      </c>
      <c r="S109" s="31">
        <v>3.686</v>
      </c>
      <c r="T109" s="25">
        <v>227.261</v>
      </c>
      <c r="U109" s="25">
        <f t="shared" si="8"/>
        <v>141.166</v>
      </c>
      <c r="V109" s="31">
        <v>0.311</v>
      </c>
      <c r="W109" s="55">
        <v>0.48729000000000006</v>
      </c>
      <c r="X109" s="55">
        <f t="shared" si="9"/>
        <v>0.4523250000000001</v>
      </c>
      <c r="Y109" s="52">
        <v>12.586</v>
      </c>
      <c r="Z109" s="30">
        <v>1398.6877353259094</v>
      </c>
    </row>
    <row r="110" spans="1:26" ht="12.75">
      <c r="A110" s="2">
        <v>36686</v>
      </c>
      <c r="B110" s="23">
        <v>161</v>
      </c>
      <c r="C110" s="3">
        <v>0.518287063</v>
      </c>
      <c r="D110" s="53">
        <v>0.518287063</v>
      </c>
      <c r="E110" s="4">
        <v>1009</v>
      </c>
      <c r="F110" s="32">
        <v>0</v>
      </c>
      <c r="G110" s="3">
        <v>38.85891845</v>
      </c>
      <c r="H110" s="3">
        <v>-76.96105727</v>
      </c>
      <c r="I110" s="28">
        <v>907.9</v>
      </c>
      <c r="J110" s="5">
        <f t="shared" si="5"/>
        <v>861.3</v>
      </c>
      <c r="K110" s="29">
        <f t="shared" si="4"/>
        <v>1349.1877353259094</v>
      </c>
      <c r="L110" s="29">
        <f t="shared" si="6"/>
        <v>1398.6877353259094</v>
      </c>
      <c r="N110" s="30">
        <f t="shared" si="7"/>
        <v>1398.6877353259094</v>
      </c>
      <c r="O110" s="5">
        <v>18.5</v>
      </c>
      <c r="P110" s="5">
        <v>64.1</v>
      </c>
      <c r="Q110" s="5">
        <v>90.4</v>
      </c>
      <c r="S110" s="31">
        <v>3.412</v>
      </c>
      <c r="T110" s="25">
        <v>69.188</v>
      </c>
      <c r="U110" s="25">
        <f t="shared" si="8"/>
        <v>140.60216666666665</v>
      </c>
      <c r="V110" s="31">
        <v>0.301</v>
      </c>
      <c r="W110" s="55">
        <v>0.50172</v>
      </c>
      <c r="X110" s="55">
        <f t="shared" si="9"/>
        <v>0.4663850000000001</v>
      </c>
      <c r="Y110" s="52">
        <v>12.739</v>
      </c>
      <c r="Z110" s="30">
        <v>1398.6877353259094</v>
      </c>
    </row>
    <row r="111" spans="1:26" ht="12.75">
      <c r="A111" s="2">
        <v>36686</v>
      </c>
      <c r="B111" s="23">
        <v>161</v>
      </c>
      <c r="C111" s="3">
        <v>0.518402755</v>
      </c>
      <c r="D111" s="53">
        <v>0.518402755</v>
      </c>
      <c r="E111" s="4">
        <v>1019</v>
      </c>
      <c r="F111" s="32">
        <v>0</v>
      </c>
      <c r="G111" s="3">
        <v>38.85766583</v>
      </c>
      <c r="H111" s="3">
        <v>-76.96875602</v>
      </c>
      <c r="I111" s="28">
        <v>907.5</v>
      </c>
      <c r="J111" s="5">
        <f t="shared" si="5"/>
        <v>860.9</v>
      </c>
      <c r="K111" s="29">
        <f t="shared" si="4"/>
        <v>1353.0451045147697</v>
      </c>
      <c r="L111" s="29">
        <f t="shared" si="6"/>
        <v>1402.5451045147697</v>
      </c>
      <c r="N111" s="30">
        <f t="shared" si="7"/>
        <v>1402.5451045147697</v>
      </c>
      <c r="O111" s="5">
        <v>18.5</v>
      </c>
      <c r="P111" s="5">
        <v>64.2</v>
      </c>
      <c r="Q111" s="5">
        <v>92.9</v>
      </c>
      <c r="S111" s="31">
        <v>3.412</v>
      </c>
      <c r="T111" s="25">
        <v>68.557</v>
      </c>
      <c r="U111" s="25">
        <f t="shared" si="8"/>
        <v>113.76916666666666</v>
      </c>
      <c r="V111" s="31">
        <v>0.272</v>
      </c>
      <c r="W111" s="55">
        <v>0.51726</v>
      </c>
      <c r="X111" s="55">
        <f t="shared" si="9"/>
        <v>0.48100000000000004</v>
      </c>
      <c r="Y111" s="52">
        <v>13.486</v>
      </c>
      <c r="Z111" s="30">
        <v>1402.5451045147697</v>
      </c>
    </row>
    <row r="112" spans="1:26" ht="12.75">
      <c r="A112" s="2">
        <v>36686</v>
      </c>
      <c r="B112" s="23">
        <v>161</v>
      </c>
      <c r="C112" s="3">
        <v>0.518518507</v>
      </c>
      <c r="D112" s="53">
        <v>0.518518507</v>
      </c>
      <c r="E112" s="4">
        <v>1029</v>
      </c>
      <c r="F112" s="32">
        <v>0</v>
      </c>
      <c r="G112" s="3">
        <v>38.85638474</v>
      </c>
      <c r="H112" s="3">
        <v>-76.9764801</v>
      </c>
      <c r="I112" s="28">
        <v>908.1</v>
      </c>
      <c r="J112" s="5">
        <f t="shared" si="5"/>
        <v>861.5</v>
      </c>
      <c r="K112" s="29">
        <f t="shared" si="4"/>
        <v>1347.2597224609667</v>
      </c>
      <c r="L112" s="29">
        <f t="shared" si="6"/>
        <v>1396.7597224609667</v>
      </c>
      <c r="N112" s="30">
        <f t="shared" si="7"/>
        <v>1396.7597224609667</v>
      </c>
      <c r="O112" s="5">
        <v>18.5</v>
      </c>
      <c r="P112" s="5">
        <v>63.7</v>
      </c>
      <c r="Q112" s="5">
        <v>90.2</v>
      </c>
      <c r="S112" s="31">
        <v>2.562</v>
      </c>
      <c r="T112" s="25">
        <v>-352.016</v>
      </c>
      <c r="U112" s="25">
        <f t="shared" si="8"/>
        <v>16.936333333333334</v>
      </c>
      <c r="V112" s="31">
        <v>0.323</v>
      </c>
      <c r="W112" s="55">
        <v>0.53169</v>
      </c>
      <c r="X112" s="55">
        <f t="shared" si="9"/>
        <v>0.4956150000000001</v>
      </c>
      <c r="Y112" s="52">
        <v>13.523</v>
      </c>
      <c r="Z112" s="30">
        <v>1396.7597224609667</v>
      </c>
    </row>
    <row r="113" spans="1:26" ht="12.75">
      <c r="A113" s="2">
        <v>36686</v>
      </c>
      <c r="B113" s="23">
        <v>161</v>
      </c>
      <c r="C113" s="3">
        <v>0.51863426</v>
      </c>
      <c r="D113" s="53">
        <v>0.51863426</v>
      </c>
      <c r="E113" s="4">
        <v>1039</v>
      </c>
      <c r="F113" s="32">
        <v>0</v>
      </c>
      <c r="G113" s="3">
        <v>38.85511037</v>
      </c>
      <c r="H113" s="3">
        <v>-76.98415054</v>
      </c>
      <c r="I113" s="28">
        <v>907.8</v>
      </c>
      <c r="J113" s="5">
        <f t="shared" si="5"/>
        <v>861.1999999999999</v>
      </c>
      <c r="K113" s="29">
        <f t="shared" si="4"/>
        <v>1350.1519096517525</v>
      </c>
      <c r="L113" s="29">
        <f t="shared" si="6"/>
        <v>1399.6519096517525</v>
      </c>
      <c r="N113" s="30">
        <f t="shared" si="7"/>
        <v>1399.6519096517525</v>
      </c>
      <c r="O113" s="5">
        <v>18.6</v>
      </c>
      <c r="P113" s="5">
        <v>64.5</v>
      </c>
      <c r="Q113" s="5">
        <v>92.4</v>
      </c>
      <c r="S113" s="31">
        <v>3.657</v>
      </c>
      <c r="T113" s="25">
        <v>224.968</v>
      </c>
      <c r="U113" s="25">
        <f t="shared" si="8"/>
        <v>60.1225</v>
      </c>
      <c r="V113" s="31">
        <v>0.312</v>
      </c>
      <c r="W113" s="55">
        <v>0.54501</v>
      </c>
      <c r="X113" s="55">
        <f t="shared" si="9"/>
        <v>0.509675</v>
      </c>
      <c r="Y113" s="52">
        <v>12.809</v>
      </c>
      <c r="Z113" s="30">
        <v>1399.6519096517525</v>
      </c>
    </row>
    <row r="114" spans="1:26" ht="12.75">
      <c r="A114" s="2">
        <v>36686</v>
      </c>
      <c r="B114" s="23">
        <v>161</v>
      </c>
      <c r="C114" s="3">
        <v>0.518750012</v>
      </c>
      <c r="D114" s="53">
        <v>0.518750012</v>
      </c>
      <c r="E114" s="4">
        <v>1049</v>
      </c>
      <c r="F114" s="32">
        <v>0</v>
      </c>
      <c r="G114" s="3">
        <v>38.85387371</v>
      </c>
      <c r="H114" s="3">
        <v>-76.99194132</v>
      </c>
      <c r="I114" s="28">
        <v>907.6</v>
      </c>
      <c r="J114" s="5">
        <f t="shared" si="5"/>
        <v>861</v>
      </c>
      <c r="K114" s="29">
        <f t="shared" si="4"/>
        <v>1352.0805942201716</v>
      </c>
      <c r="L114" s="29">
        <f t="shared" si="6"/>
        <v>1401.5805942201716</v>
      </c>
      <c r="N114" s="30">
        <f t="shared" si="7"/>
        <v>1401.5805942201716</v>
      </c>
      <c r="O114" s="5">
        <v>18.5</v>
      </c>
      <c r="P114" s="5">
        <v>64.9</v>
      </c>
      <c r="Q114" s="5">
        <v>89.9</v>
      </c>
      <c r="S114" s="31">
        <v>3.606</v>
      </c>
      <c r="T114" s="25">
        <v>171.837</v>
      </c>
      <c r="U114" s="25">
        <f t="shared" si="8"/>
        <v>68.29916666666666</v>
      </c>
      <c r="V114" s="31">
        <v>0.272</v>
      </c>
      <c r="W114" s="55">
        <v>0.5605500000000001</v>
      </c>
      <c r="X114" s="55">
        <f t="shared" si="9"/>
        <v>0.52392</v>
      </c>
      <c r="Y114" s="52">
        <v>12.311</v>
      </c>
      <c r="Z114" s="30">
        <v>1401.5805942201716</v>
      </c>
    </row>
    <row r="115" spans="1:26" ht="12.75">
      <c r="A115" s="2">
        <v>36686</v>
      </c>
      <c r="B115" s="23">
        <v>161</v>
      </c>
      <c r="C115" s="3">
        <v>0.518865764</v>
      </c>
      <c r="D115" s="53">
        <v>0.518865764</v>
      </c>
      <c r="E115" s="4">
        <v>1059</v>
      </c>
      <c r="F115" s="32">
        <v>0</v>
      </c>
      <c r="G115" s="3">
        <v>38.85265203</v>
      </c>
      <c r="H115" s="3">
        <v>-76.99969206</v>
      </c>
      <c r="I115" s="28">
        <v>908.1</v>
      </c>
      <c r="J115" s="5">
        <f t="shared" si="5"/>
        <v>861.5</v>
      </c>
      <c r="K115" s="29">
        <f t="shared" si="4"/>
        <v>1347.2597224609667</v>
      </c>
      <c r="L115" s="29">
        <f t="shared" si="6"/>
        <v>1396.7597224609667</v>
      </c>
      <c r="N115" s="30">
        <f t="shared" si="7"/>
        <v>1396.7597224609667</v>
      </c>
      <c r="O115" s="5">
        <v>18.6</v>
      </c>
      <c r="P115" s="5">
        <v>64.4</v>
      </c>
      <c r="Q115" s="5">
        <v>92.8</v>
      </c>
      <c r="S115" s="31">
        <v>3.686</v>
      </c>
      <c r="T115" s="25">
        <v>223.764</v>
      </c>
      <c r="U115" s="25">
        <f t="shared" si="8"/>
        <v>67.71633333333334</v>
      </c>
      <c r="V115" s="31">
        <v>0.282</v>
      </c>
      <c r="W115" s="55">
        <v>0.57498</v>
      </c>
      <c r="X115" s="55">
        <f t="shared" si="9"/>
        <v>0.538535</v>
      </c>
      <c r="Y115" s="52">
        <v>13.42</v>
      </c>
      <c r="Z115" s="30">
        <v>1396.7597224609667</v>
      </c>
    </row>
    <row r="116" spans="1:26" ht="12.75">
      <c r="A116" s="2">
        <v>36686</v>
      </c>
      <c r="B116" s="23">
        <v>161</v>
      </c>
      <c r="C116" s="3">
        <v>0.518981457</v>
      </c>
      <c r="D116" s="53">
        <v>0.518981457</v>
      </c>
      <c r="E116" s="4">
        <v>1069</v>
      </c>
      <c r="F116" s="32">
        <v>0</v>
      </c>
      <c r="G116" s="3">
        <v>38.85141986</v>
      </c>
      <c r="H116" s="3">
        <v>-77.00738181</v>
      </c>
      <c r="I116" s="28">
        <v>908.2</v>
      </c>
      <c r="J116" s="5">
        <f t="shared" si="5"/>
        <v>861.6</v>
      </c>
      <c r="K116" s="29">
        <f t="shared" si="4"/>
        <v>1346.2958838699024</v>
      </c>
      <c r="L116" s="29">
        <f t="shared" si="6"/>
        <v>1395.7958838699024</v>
      </c>
      <c r="N116" s="30">
        <f t="shared" si="7"/>
        <v>1395.7958838699024</v>
      </c>
      <c r="O116" s="5">
        <v>18.6</v>
      </c>
      <c r="P116" s="5">
        <v>64.6</v>
      </c>
      <c r="Q116" s="5">
        <v>87.4</v>
      </c>
      <c r="S116" s="31">
        <v>4.033</v>
      </c>
      <c r="T116" s="25">
        <v>380.748</v>
      </c>
      <c r="U116" s="25">
        <f t="shared" si="8"/>
        <v>119.64299999999999</v>
      </c>
      <c r="V116" s="31">
        <v>0.302</v>
      </c>
      <c r="W116" s="55">
        <v>0.5883</v>
      </c>
      <c r="X116" s="55">
        <f t="shared" si="9"/>
        <v>0.552965</v>
      </c>
      <c r="Y116" s="52">
        <v>13.348</v>
      </c>
      <c r="Z116" s="30">
        <v>1395.7958838699024</v>
      </c>
    </row>
    <row r="117" spans="1:26" ht="12.75">
      <c r="A117" s="2">
        <v>36686</v>
      </c>
      <c r="B117" s="23">
        <v>161</v>
      </c>
      <c r="C117" s="3">
        <v>0.519097209</v>
      </c>
      <c r="D117" s="53">
        <v>0.519097209</v>
      </c>
      <c r="E117" s="4">
        <v>1079</v>
      </c>
      <c r="F117" s="32">
        <v>0</v>
      </c>
      <c r="G117" s="3">
        <v>38.85014247</v>
      </c>
      <c r="H117" s="3">
        <v>-77.01522346</v>
      </c>
      <c r="I117" s="28">
        <v>907.6</v>
      </c>
      <c r="J117" s="5">
        <f t="shared" si="5"/>
        <v>861</v>
      </c>
      <c r="K117" s="29">
        <f t="shared" si="4"/>
        <v>1352.0805942201716</v>
      </c>
      <c r="L117" s="29">
        <f t="shared" si="6"/>
        <v>1401.5805942201716</v>
      </c>
      <c r="N117" s="30">
        <f t="shared" si="7"/>
        <v>1401.5805942201716</v>
      </c>
      <c r="O117" s="5">
        <v>18.6</v>
      </c>
      <c r="P117" s="5">
        <v>65.3</v>
      </c>
      <c r="Q117" s="5">
        <v>89.4</v>
      </c>
      <c r="S117" s="31">
        <v>3.226</v>
      </c>
      <c r="T117" s="25">
        <v>-39.826</v>
      </c>
      <c r="U117" s="25">
        <f t="shared" si="8"/>
        <v>101.57916666666665</v>
      </c>
      <c r="V117" s="31">
        <v>0.273</v>
      </c>
      <c r="W117" s="55">
        <v>0.60162</v>
      </c>
      <c r="X117" s="55">
        <f t="shared" si="9"/>
        <v>0.567025</v>
      </c>
      <c r="Y117" s="52">
        <v>12.208</v>
      </c>
      <c r="Z117" s="30">
        <v>1401.5805942201716</v>
      </c>
    </row>
    <row r="118" spans="1:26" ht="12.75">
      <c r="A118" s="2">
        <v>36686</v>
      </c>
      <c r="B118" s="23">
        <v>161</v>
      </c>
      <c r="C118" s="3">
        <v>0.519212961</v>
      </c>
      <c r="D118" s="53">
        <v>0.519212961</v>
      </c>
      <c r="E118" s="4">
        <v>1089</v>
      </c>
      <c r="F118" s="32">
        <v>0</v>
      </c>
      <c r="G118" s="3">
        <v>38.84895165</v>
      </c>
      <c r="H118" s="3">
        <v>-77.02307849</v>
      </c>
      <c r="I118" s="28">
        <v>906.9</v>
      </c>
      <c r="J118" s="5">
        <f t="shared" si="5"/>
        <v>860.3</v>
      </c>
      <c r="K118" s="29">
        <f t="shared" si="4"/>
        <v>1358.8345200678898</v>
      </c>
      <c r="L118" s="29">
        <f t="shared" si="6"/>
        <v>1408.3345200678898</v>
      </c>
      <c r="N118" s="30">
        <f t="shared" si="7"/>
        <v>1408.3345200678898</v>
      </c>
      <c r="O118" s="5">
        <v>18.6</v>
      </c>
      <c r="P118" s="5">
        <v>65.6</v>
      </c>
      <c r="Q118" s="5">
        <v>88.9</v>
      </c>
      <c r="S118" s="31">
        <v>3.656</v>
      </c>
      <c r="T118" s="25">
        <v>222.044</v>
      </c>
      <c r="U118" s="25">
        <f t="shared" si="8"/>
        <v>197.25583333333336</v>
      </c>
      <c r="V118" s="31">
        <v>0.282</v>
      </c>
      <c r="W118" s="55">
        <v>0.6182700000000001</v>
      </c>
      <c r="X118" s="55">
        <f t="shared" si="9"/>
        <v>0.581455</v>
      </c>
      <c r="Y118" s="52">
        <v>12.046</v>
      </c>
      <c r="Z118" s="30">
        <v>1408.3345200678898</v>
      </c>
    </row>
    <row r="119" spans="1:26" ht="12.75">
      <c r="A119" s="2">
        <v>36686</v>
      </c>
      <c r="B119" s="23">
        <v>161</v>
      </c>
      <c r="C119" s="3">
        <v>0.519328713</v>
      </c>
      <c r="D119" s="53">
        <v>0.519328713</v>
      </c>
      <c r="E119" s="4">
        <v>1099</v>
      </c>
      <c r="F119" s="32">
        <v>0</v>
      </c>
      <c r="G119" s="3">
        <v>38.84791782</v>
      </c>
      <c r="H119" s="3">
        <v>-77.03086752</v>
      </c>
      <c r="I119" s="28">
        <v>906.7</v>
      </c>
      <c r="J119" s="5">
        <f t="shared" si="5"/>
        <v>860.1</v>
      </c>
      <c r="K119" s="29">
        <f t="shared" si="4"/>
        <v>1360.7652225578706</v>
      </c>
      <c r="L119" s="29">
        <f t="shared" si="6"/>
        <v>1410.2652225578706</v>
      </c>
      <c r="N119" s="30">
        <f t="shared" si="7"/>
        <v>1410.2652225578706</v>
      </c>
      <c r="O119" s="5">
        <v>18.5</v>
      </c>
      <c r="P119" s="5">
        <v>65.6</v>
      </c>
      <c r="Q119" s="5">
        <v>90.9</v>
      </c>
      <c r="S119" s="31">
        <v>3.374</v>
      </c>
      <c r="T119" s="25">
        <v>63.97</v>
      </c>
      <c r="U119" s="25">
        <f t="shared" si="8"/>
        <v>170.42283333333333</v>
      </c>
      <c r="V119" s="31">
        <v>0.282</v>
      </c>
      <c r="W119" s="55">
        <v>0.6327</v>
      </c>
      <c r="X119" s="55">
        <f t="shared" si="9"/>
        <v>0.59607</v>
      </c>
      <c r="Y119" s="52">
        <v>12.376</v>
      </c>
      <c r="Z119" s="30">
        <v>1410.2652225578706</v>
      </c>
    </row>
    <row r="120" spans="1:26" ht="12.75">
      <c r="A120" s="2">
        <v>36686</v>
      </c>
      <c r="B120" s="23">
        <v>161</v>
      </c>
      <c r="C120" s="3">
        <v>0.519444466</v>
      </c>
      <c r="D120" s="53">
        <v>0.519444466</v>
      </c>
      <c r="E120" s="4">
        <v>1109</v>
      </c>
      <c r="F120" s="32">
        <v>0</v>
      </c>
      <c r="G120" s="3">
        <v>38.8469126</v>
      </c>
      <c r="H120" s="3">
        <v>-77.03856968</v>
      </c>
      <c r="I120" s="28">
        <v>906.9</v>
      </c>
      <c r="J120" s="5">
        <f t="shared" si="5"/>
        <v>860.3</v>
      </c>
      <c r="K120" s="29">
        <f t="shared" si="4"/>
        <v>1358.8345200678898</v>
      </c>
      <c r="L120" s="29">
        <f t="shared" si="6"/>
        <v>1408.3345200678898</v>
      </c>
      <c r="N120" s="30">
        <f t="shared" si="7"/>
        <v>1408.3345200678898</v>
      </c>
      <c r="O120" s="5">
        <v>18.6</v>
      </c>
      <c r="P120" s="5">
        <v>65.7</v>
      </c>
      <c r="Q120" s="5">
        <v>85.9</v>
      </c>
      <c r="S120" s="31">
        <v>3.322</v>
      </c>
      <c r="T120" s="25">
        <v>10.954</v>
      </c>
      <c r="U120" s="25">
        <f t="shared" si="8"/>
        <v>143.60899999999998</v>
      </c>
      <c r="V120" s="31">
        <v>0.281</v>
      </c>
      <c r="W120" s="55">
        <v>0.64491</v>
      </c>
      <c r="X120" s="55">
        <f t="shared" si="9"/>
        <v>0.6101300000000001</v>
      </c>
      <c r="Y120" s="52">
        <v>12.531</v>
      </c>
      <c r="Z120" s="30">
        <v>1408.3345200678898</v>
      </c>
    </row>
    <row r="121" spans="1:26" ht="12.75">
      <c r="A121" s="2">
        <v>36686</v>
      </c>
      <c r="B121" s="23">
        <v>161</v>
      </c>
      <c r="C121" s="3">
        <v>0.519560158</v>
      </c>
      <c r="D121" s="53">
        <v>0.519560158</v>
      </c>
      <c r="E121" s="4">
        <v>1119</v>
      </c>
      <c r="F121" s="32">
        <v>0</v>
      </c>
      <c r="G121" s="3">
        <v>38.84592692</v>
      </c>
      <c r="H121" s="3">
        <v>-77.0462982</v>
      </c>
      <c r="I121" s="28">
        <v>907.5</v>
      </c>
      <c r="J121" s="5">
        <f t="shared" si="5"/>
        <v>860.9</v>
      </c>
      <c r="K121" s="29">
        <f t="shared" si="4"/>
        <v>1353.0451045147697</v>
      </c>
      <c r="L121" s="29">
        <f t="shared" si="6"/>
        <v>1402.5451045147697</v>
      </c>
      <c r="N121" s="30">
        <f t="shared" si="7"/>
        <v>1402.5451045147697</v>
      </c>
      <c r="O121" s="5">
        <v>18.6</v>
      </c>
      <c r="P121" s="5">
        <v>64.7</v>
      </c>
      <c r="Q121" s="5">
        <v>90.4</v>
      </c>
      <c r="S121" s="31">
        <v>3.482</v>
      </c>
      <c r="T121" s="25">
        <v>115.381</v>
      </c>
      <c r="U121" s="25">
        <f t="shared" si="8"/>
        <v>125.54516666666666</v>
      </c>
      <c r="V121" s="31">
        <v>0.291</v>
      </c>
      <c r="W121" s="55">
        <v>0.65934</v>
      </c>
      <c r="X121" s="55">
        <f t="shared" si="9"/>
        <v>0.62419</v>
      </c>
      <c r="Y121" s="52">
        <v>11.9</v>
      </c>
      <c r="Z121" s="30">
        <v>1402.5451045147697</v>
      </c>
    </row>
    <row r="122" spans="1:26" ht="12.75">
      <c r="A122" s="2">
        <v>36686</v>
      </c>
      <c r="B122" s="23">
        <v>161</v>
      </c>
      <c r="C122" s="3">
        <v>0.51967591</v>
      </c>
      <c r="D122" s="53">
        <v>0.51967591</v>
      </c>
      <c r="E122" s="4">
        <v>1129</v>
      </c>
      <c r="F122" s="32">
        <v>0</v>
      </c>
      <c r="G122" s="3">
        <v>38.84498145</v>
      </c>
      <c r="H122" s="3">
        <v>-77.05405832</v>
      </c>
      <c r="I122" s="28">
        <v>908</v>
      </c>
      <c r="J122" s="5">
        <f t="shared" si="5"/>
        <v>861.4</v>
      </c>
      <c r="K122" s="29">
        <f t="shared" si="4"/>
        <v>1348.2236729376439</v>
      </c>
      <c r="L122" s="29">
        <f t="shared" si="6"/>
        <v>1397.7236729376439</v>
      </c>
      <c r="N122" s="30">
        <f t="shared" si="7"/>
        <v>1397.7236729376439</v>
      </c>
      <c r="O122" s="5">
        <v>18.6</v>
      </c>
      <c r="P122" s="5">
        <v>64.5</v>
      </c>
      <c r="Q122" s="5">
        <v>86.9</v>
      </c>
      <c r="S122" s="31">
        <v>3.176</v>
      </c>
      <c r="T122" s="25">
        <v>-42.75</v>
      </c>
      <c r="U122" s="25">
        <f t="shared" si="8"/>
        <v>54.96216666666667</v>
      </c>
      <c r="V122" s="31">
        <v>0.263</v>
      </c>
      <c r="W122" s="55">
        <v>0.67488</v>
      </c>
      <c r="X122" s="55">
        <f t="shared" si="9"/>
        <v>0.63862</v>
      </c>
      <c r="Y122" s="52">
        <v>12.282</v>
      </c>
      <c r="Z122" s="30">
        <v>1397.7236729376439</v>
      </c>
    </row>
    <row r="123" spans="1:26" ht="12.75">
      <c r="A123" s="2">
        <v>36686</v>
      </c>
      <c r="B123" s="23">
        <v>161</v>
      </c>
      <c r="C123" s="3">
        <v>0.519791663</v>
      </c>
      <c r="D123" s="53">
        <v>0.519791663</v>
      </c>
      <c r="E123" s="4">
        <v>1139</v>
      </c>
      <c r="F123" s="32">
        <v>0</v>
      </c>
      <c r="G123" s="3">
        <v>38.84426668</v>
      </c>
      <c r="H123" s="3">
        <v>-77.06203261</v>
      </c>
      <c r="I123" s="28">
        <v>908.3</v>
      </c>
      <c r="J123" s="5">
        <f t="shared" si="5"/>
        <v>861.6999999999999</v>
      </c>
      <c r="K123" s="29">
        <f t="shared" si="4"/>
        <v>1345.3321571384781</v>
      </c>
      <c r="L123" s="29">
        <f t="shared" si="6"/>
        <v>1394.8321571384781</v>
      </c>
      <c r="N123" s="30">
        <f t="shared" si="7"/>
        <v>1394.8321571384781</v>
      </c>
      <c r="O123" s="5">
        <v>18.6</v>
      </c>
      <c r="P123" s="5">
        <v>64.1</v>
      </c>
      <c r="Q123" s="5">
        <v>90.9</v>
      </c>
      <c r="S123" s="31">
        <v>3.502</v>
      </c>
      <c r="T123" s="25">
        <v>114.177</v>
      </c>
      <c r="U123" s="25">
        <f t="shared" si="8"/>
        <v>80.62933333333335</v>
      </c>
      <c r="V123" s="31">
        <v>0.262</v>
      </c>
      <c r="W123" s="55">
        <v>0.6893100000000001</v>
      </c>
      <c r="X123" s="55">
        <f t="shared" si="9"/>
        <v>0.653235</v>
      </c>
      <c r="Y123" s="52">
        <v>12.024</v>
      </c>
      <c r="Z123" s="30">
        <v>1394.8321571384781</v>
      </c>
    </row>
    <row r="124" spans="1:26" ht="12.75">
      <c r="A124" s="2">
        <v>36686</v>
      </c>
      <c r="B124" s="23">
        <v>161</v>
      </c>
      <c r="C124" s="3">
        <v>0.519907415</v>
      </c>
      <c r="D124" s="53">
        <v>0.519907415</v>
      </c>
      <c r="E124" s="4">
        <v>1149</v>
      </c>
      <c r="F124" s="32">
        <v>0</v>
      </c>
      <c r="G124" s="3">
        <v>38.8436761</v>
      </c>
      <c r="H124" s="3">
        <v>-77.06999536</v>
      </c>
      <c r="I124" s="28">
        <v>907.8</v>
      </c>
      <c r="J124" s="5">
        <f t="shared" si="5"/>
        <v>861.1999999999999</v>
      </c>
      <c r="K124" s="29">
        <f t="shared" si="4"/>
        <v>1350.1519096517525</v>
      </c>
      <c r="L124" s="29">
        <f t="shared" si="6"/>
        <v>1399.6519096517525</v>
      </c>
      <c r="N124" s="30">
        <f t="shared" si="7"/>
        <v>1399.6519096517525</v>
      </c>
      <c r="O124" s="5">
        <v>18.6</v>
      </c>
      <c r="P124" s="5">
        <v>64.3</v>
      </c>
      <c r="Q124" s="5">
        <v>89.8</v>
      </c>
      <c r="S124" s="31">
        <v>3.553</v>
      </c>
      <c r="T124" s="25">
        <v>166.161</v>
      </c>
      <c r="U124" s="25">
        <f t="shared" si="8"/>
        <v>71.3155</v>
      </c>
      <c r="V124" s="31">
        <v>0.283</v>
      </c>
      <c r="W124" s="55">
        <v>0.7026300000000001</v>
      </c>
      <c r="X124" s="55">
        <f t="shared" si="9"/>
        <v>0.6672950000000001</v>
      </c>
      <c r="Y124" s="52">
        <v>12.308</v>
      </c>
      <c r="Z124" s="30">
        <v>1399.6519096517525</v>
      </c>
    </row>
    <row r="125" spans="1:26" ht="12.75">
      <c r="A125" s="2">
        <v>36686</v>
      </c>
      <c r="B125" s="23">
        <v>161</v>
      </c>
      <c r="C125" s="3">
        <v>0.520023167</v>
      </c>
      <c r="D125" s="53">
        <v>0.520023167</v>
      </c>
      <c r="E125" s="4">
        <v>1159</v>
      </c>
      <c r="F125" s="32">
        <v>0</v>
      </c>
      <c r="G125" s="3">
        <v>38.84295193</v>
      </c>
      <c r="H125" s="3">
        <v>-77.07798529</v>
      </c>
      <c r="I125" s="28">
        <v>906.9</v>
      </c>
      <c r="J125" s="5">
        <f t="shared" si="5"/>
        <v>860.3</v>
      </c>
      <c r="K125" s="29">
        <f t="shared" si="4"/>
        <v>1358.8345200678898</v>
      </c>
      <c r="L125" s="29">
        <f t="shared" si="6"/>
        <v>1408.3345200678898</v>
      </c>
      <c r="N125" s="30">
        <f t="shared" si="7"/>
        <v>1408.3345200678898</v>
      </c>
      <c r="O125" s="5">
        <v>18.4</v>
      </c>
      <c r="P125" s="5">
        <v>63.4</v>
      </c>
      <c r="Q125" s="5">
        <v>92.3</v>
      </c>
      <c r="S125" s="31">
        <v>3.571</v>
      </c>
      <c r="T125" s="25">
        <v>165.587</v>
      </c>
      <c r="U125" s="25">
        <f t="shared" si="8"/>
        <v>88.25166666666667</v>
      </c>
      <c r="V125" s="31">
        <v>0.261</v>
      </c>
      <c r="W125" s="55">
        <v>0.71706</v>
      </c>
      <c r="X125" s="55">
        <f t="shared" si="9"/>
        <v>0.681355</v>
      </c>
      <c r="Y125" s="52">
        <v>11.482</v>
      </c>
      <c r="Z125" s="30">
        <v>1408.3345200678898</v>
      </c>
    </row>
    <row r="126" spans="1:26" ht="12.75">
      <c r="A126" s="2">
        <v>36686</v>
      </c>
      <c r="B126" s="23">
        <v>161</v>
      </c>
      <c r="C126" s="3">
        <v>0.52013886</v>
      </c>
      <c r="D126" s="53">
        <v>0.52013886</v>
      </c>
      <c r="E126" s="4">
        <v>1169</v>
      </c>
      <c r="F126" s="32">
        <v>0</v>
      </c>
      <c r="G126" s="3">
        <v>38.84203205</v>
      </c>
      <c r="H126" s="3">
        <v>-77.08586903</v>
      </c>
      <c r="I126" s="28">
        <v>906.5</v>
      </c>
      <c r="J126" s="5">
        <f t="shared" si="5"/>
        <v>859.9</v>
      </c>
      <c r="K126" s="29">
        <f t="shared" si="4"/>
        <v>1362.6963740484346</v>
      </c>
      <c r="L126" s="29">
        <f t="shared" si="6"/>
        <v>1412.1963740484346</v>
      </c>
      <c r="N126" s="30">
        <f t="shared" si="7"/>
        <v>1412.1963740484346</v>
      </c>
      <c r="O126" s="5">
        <v>18.3</v>
      </c>
      <c r="P126" s="5">
        <v>61.8</v>
      </c>
      <c r="Q126" s="5">
        <v>89.9</v>
      </c>
      <c r="S126" s="31">
        <v>3.99</v>
      </c>
      <c r="T126" s="25">
        <v>374.957</v>
      </c>
      <c r="U126" s="25">
        <f t="shared" si="8"/>
        <v>148.91883333333334</v>
      </c>
      <c r="V126" s="31">
        <v>0.281</v>
      </c>
      <c r="W126" s="55">
        <v>0.7326000000000001</v>
      </c>
      <c r="X126" s="55">
        <f t="shared" si="9"/>
        <v>0.69597</v>
      </c>
      <c r="Y126" s="52">
        <v>12.318</v>
      </c>
      <c r="Z126" s="30">
        <v>1412.1963740484346</v>
      </c>
    </row>
    <row r="127" spans="1:26" ht="12.75">
      <c r="A127" s="2">
        <v>36686</v>
      </c>
      <c r="B127" s="23">
        <v>161</v>
      </c>
      <c r="C127" s="3">
        <v>0.520254612</v>
      </c>
      <c r="D127" s="53">
        <v>0.520254612</v>
      </c>
      <c r="E127" s="4">
        <v>1179</v>
      </c>
      <c r="F127" s="32">
        <v>0</v>
      </c>
      <c r="G127" s="3">
        <v>38.84102521</v>
      </c>
      <c r="H127" s="3">
        <v>-77.09366325</v>
      </c>
      <c r="I127" s="28">
        <v>906.2</v>
      </c>
      <c r="J127" s="5">
        <f t="shared" si="5"/>
        <v>859.6</v>
      </c>
      <c r="K127" s="29">
        <f t="shared" si="4"/>
        <v>1365.5939436173526</v>
      </c>
      <c r="L127" s="29">
        <f t="shared" si="6"/>
        <v>1415.0939436173526</v>
      </c>
      <c r="N127" s="30">
        <f t="shared" si="7"/>
        <v>1415.0939436173526</v>
      </c>
      <c r="O127" s="5">
        <v>18.4</v>
      </c>
      <c r="P127" s="5">
        <v>63.6</v>
      </c>
      <c r="Q127" s="5">
        <v>95.5</v>
      </c>
      <c r="S127" s="31">
        <v>2.759</v>
      </c>
      <c r="T127" s="25">
        <v>-255.617</v>
      </c>
      <c r="U127" s="25">
        <f t="shared" si="8"/>
        <v>87.08583333333335</v>
      </c>
      <c r="V127" s="31">
        <v>0.272</v>
      </c>
      <c r="W127" s="55">
        <v>0.7470300000000001</v>
      </c>
      <c r="X127" s="55">
        <f t="shared" si="9"/>
        <v>0.710585</v>
      </c>
      <c r="Y127" s="52">
        <v>12.321</v>
      </c>
      <c r="Z127" s="30">
        <v>1415.0939436173526</v>
      </c>
    </row>
    <row r="128" spans="1:26" ht="12.75">
      <c r="A128" s="2">
        <v>36686</v>
      </c>
      <c r="B128" s="23">
        <v>161</v>
      </c>
      <c r="C128" s="3">
        <v>0.520370364</v>
      </c>
      <c r="D128" s="53">
        <v>0.520370364</v>
      </c>
      <c r="E128" s="4">
        <v>1189</v>
      </c>
      <c r="F128" s="32">
        <v>0</v>
      </c>
      <c r="G128" s="3">
        <v>38.83991628</v>
      </c>
      <c r="H128" s="3">
        <v>-77.10135375</v>
      </c>
      <c r="I128" s="28">
        <v>904.3</v>
      </c>
      <c r="J128" s="5">
        <f t="shared" si="5"/>
        <v>857.6999999999999</v>
      </c>
      <c r="K128" s="29">
        <f t="shared" si="4"/>
        <v>1383.9687343289625</v>
      </c>
      <c r="L128" s="29">
        <f t="shared" si="6"/>
        <v>1433.4687343289625</v>
      </c>
      <c r="N128" s="30">
        <f t="shared" si="7"/>
        <v>1433.4687343289625</v>
      </c>
      <c r="O128" s="5">
        <v>18.1</v>
      </c>
      <c r="P128" s="5">
        <v>64.5</v>
      </c>
      <c r="Q128" s="5">
        <v>93.2</v>
      </c>
      <c r="S128" s="31">
        <v>3.931</v>
      </c>
      <c r="T128" s="25">
        <v>321.367</v>
      </c>
      <c r="U128" s="25">
        <f t="shared" si="8"/>
        <v>147.77200000000002</v>
      </c>
      <c r="V128" s="31">
        <v>0.302</v>
      </c>
      <c r="W128" s="55">
        <v>0.7603500000000001</v>
      </c>
      <c r="X128" s="55">
        <f t="shared" si="9"/>
        <v>0.72483</v>
      </c>
      <c r="Y128" s="52">
        <v>12.216</v>
      </c>
      <c r="Z128" s="30">
        <v>1433.4687343289625</v>
      </c>
    </row>
    <row r="129" spans="1:26" ht="12.75">
      <c r="A129" s="2">
        <v>36686</v>
      </c>
      <c r="B129" s="23">
        <v>161</v>
      </c>
      <c r="C129" s="3">
        <v>0.520486116</v>
      </c>
      <c r="D129" s="53">
        <v>0.520486116</v>
      </c>
      <c r="E129" s="4">
        <v>1199</v>
      </c>
      <c r="F129" s="32">
        <v>0</v>
      </c>
      <c r="G129" s="3">
        <v>38.83880074</v>
      </c>
      <c r="H129" s="3">
        <v>-77.10911373</v>
      </c>
      <c r="I129" s="28">
        <v>900.7</v>
      </c>
      <c r="J129" s="5">
        <f t="shared" si="5"/>
        <v>854.1</v>
      </c>
      <c r="K129" s="29">
        <f t="shared" si="4"/>
        <v>1418.8960260821398</v>
      </c>
      <c r="L129" s="29">
        <f t="shared" si="6"/>
        <v>1468.3960260821398</v>
      </c>
      <c r="N129" s="30">
        <f t="shared" si="7"/>
        <v>1468.3960260821398</v>
      </c>
      <c r="O129" s="5">
        <v>17.8</v>
      </c>
      <c r="P129" s="5">
        <v>66.2</v>
      </c>
      <c r="Q129" s="5">
        <v>95.6</v>
      </c>
      <c r="S129" s="31">
        <v>3.845</v>
      </c>
      <c r="T129" s="25">
        <v>268.294</v>
      </c>
      <c r="U129" s="25">
        <f t="shared" si="8"/>
        <v>173.45816666666664</v>
      </c>
      <c r="V129" s="31">
        <v>0.302</v>
      </c>
      <c r="W129" s="55">
        <v>0.77367</v>
      </c>
      <c r="X129" s="55">
        <f t="shared" si="9"/>
        <v>0.73889</v>
      </c>
      <c r="Y129" s="52">
        <v>12.063</v>
      </c>
      <c r="Z129" s="30">
        <v>1468.3960260821398</v>
      </c>
    </row>
    <row r="130" spans="1:26" ht="12.75">
      <c r="A130" s="2">
        <v>36686</v>
      </c>
      <c r="B130" s="23">
        <v>161</v>
      </c>
      <c r="C130" s="3">
        <v>0.520601869</v>
      </c>
      <c r="D130" s="53">
        <v>0.520601869</v>
      </c>
      <c r="E130" s="4">
        <v>1209</v>
      </c>
      <c r="F130" s="32">
        <v>0</v>
      </c>
      <c r="G130" s="3">
        <v>38.83788116</v>
      </c>
      <c r="H130" s="3">
        <v>-77.11654432</v>
      </c>
      <c r="I130" s="28">
        <v>897.3</v>
      </c>
      <c r="J130" s="5">
        <f t="shared" si="5"/>
        <v>850.6999999999999</v>
      </c>
      <c r="K130" s="29">
        <f t="shared" si="4"/>
        <v>1452.0183537426099</v>
      </c>
      <c r="L130" s="29">
        <f t="shared" si="6"/>
        <v>1501.5183537426099</v>
      </c>
      <c r="N130" s="30">
        <f t="shared" si="7"/>
        <v>1501.5183537426099</v>
      </c>
      <c r="O130" s="5">
        <v>17.4</v>
      </c>
      <c r="P130" s="5">
        <v>67.3</v>
      </c>
      <c r="Q130" s="5">
        <v>89.9</v>
      </c>
      <c r="S130" s="31">
        <v>3.676</v>
      </c>
      <c r="T130" s="25">
        <v>215.163</v>
      </c>
      <c r="U130" s="25">
        <f t="shared" si="8"/>
        <v>181.6251666666667</v>
      </c>
      <c r="V130" s="31">
        <v>0.291</v>
      </c>
      <c r="W130" s="55">
        <v>0.79032</v>
      </c>
      <c r="X130" s="55">
        <f t="shared" si="9"/>
        <v>0.7535050000000001</v>
      </c>
      <c r="Y130" s="52">
        <v>13.245</v>
      </c>
      <c r="Z130" s="30">
        <v>1501.5183537426099</v>
      </c>
    </row>
    <row r="131" spans="1:26" ht="12.75">
      <c r="A131" s="2">
        <v>36686</v>
      </c>
      <c r="B131" s="23">
        <v>161</v>
      </c>
      <c r="C131" s="3">
        <v>0.520717621</v>
      </c>
      <c r="D131" s="53">
        <v>0.520717621</v>
      </c>
      <c r="E131" s="4">
        <v>1219</v>
      </c>
      <c r="F131" s="32">
        <v>0</v>
      </c>
      <c r="G131" s="3">
        <v>38.8359847</v>
      </c>
      <c r="H131" s="3">
        <v>-77.12336267</v>
      </c>
      <c r="I131" s="28">
        <v>895.5</v>
      </c>
      <c r="J131" s="5">
        <f t="shared" si="5"/>
        <v>848.9</v>
      </c>
      <c r="K131" s="29">
        <f t="shared" si="4"/>
        <v>1469.6073371010527</v>
      </c>
      <c r="L131" s="29">
        <f t="shared" si="6"/>
        <v>1519.1073371010527</v>
      </c>
      <c r="N131" s="30">
        <f t="shared" si="7"/>
        <v>1519.1073371010527</v>
      </c>
      <c r="O131" s="5">
        <v>17.2</v>
      </c>
      <c r="P131" s="5">
        <v>68</v>
      </c>
      <c r="Q131" s="5">
        <v>90.3</v>
      </c>
      <c r="S131" s="31">
        <v>3.076</v>
      </c>
      <c r="T131" s="25">
        <v>-100.41</v>
      </c>
      <c r="U131" s="25">
        <f t="shared" si="8"/>
        <v>137.29233333333335</v>
      </c>
      <c r="V131" s="31">
        <v>0.311</v>
      </c>
      <c r="W131" s="55">
        <v>0.8047500000000001</v>
      </c>
      <c r="X131" s="55">
        <f t="shared" si="9"/>
        <v>0.76812</v>
      </c>
      <c r="Y131" s="52">
        <v>13.024</v>
      </c>
      <c r="Z131" s="30">
        <v>1519.1073371010527</v>
      </c>
    </row>
    <row r="132" spans="1:26" ht="12.75">
      <c r="A132" s="2">
        <v>36686</v>
      </c>
      <c r="B132" s="23">
        <v>161</v>
      </c>
      <c r="C132" s="3">
        <v>0.520833313</v>
      </c>
      <c r="D132" s="53">
        <v>0.520833313</v>
      </c>
      <c r="E132" s="4">
        <v>1229</v>
      </c>
      <c r="F132" s="32">
        <v>0</v>
      </c>
      <c r="G132" s="3">
        <v>38.83392845</v>
      </c>
      <c r="H132" s="3">
        <v>-77.12998042</v>
      </c>
      <c r="I132" s="28">
        <v>892.6</v>
      </c>
      <c r="J132" s="5">
        <f t="shared" si="5"/>
        <v>846</v>
      </c>
      <c r="K132" s="29">
        <f t="shared" si="4"/>
        <v>1498.0237421738286</v>
      </c>
      <c r="L132" s="29">
        <f t="shared" si="6"/>
        <v>1547.5237421738286</v>
      </c>
      <c r="N132" s="30">
        <f t="shared" si="7"/>
        <v>1547.5237421738286</v>
      </c>
      <c r="O132" s="5">
        <v>16.9</v>
      </c>
      <c r="P132" s="5">
        <v>68.5</v>
      </c>
      <c r="Q132" s="5">
        <v>85.4</v>
      </c>
      <c r="S132" s="31">
        <v>3.766</v>
      </c>
      <c r="T132" s="25">
        <v>266.574</v>
      </c>
      <c r="U132" s="25">
        <f t="shared" si="8"/>
        <v>119.22850000000001</v>
      </c>
      <c r="V132" s="31">
        <v>0.272</v>
      </c>
      <c r="W132" s="55">
        <v>0.81696</v>
      </c>
      <c r="X132" s="55">
        <f t="shared" si="9"/>
        <v>0.78218</v>
      </c>
      <c r="Y132" s="52">
        <v>12.856</v>
      </c>
      <c r="Z132" s="30">
        <v>1547.5237421738286</v>
      </c>
    </row>
    <row r="133" spans="1:26" ht="12.75">
      <c r="A133" s="2">
        <v>36686</v>
      </c>
      <c r="B133" s="23">
        <v>161</v>
      </c>
      <c r="C133" s="3">
        <v>0.520949066</v>
      </c>
      <c r="D133" s="53">
        <v>0.520949066</v>
      </c>
      <c r="E133" s="4">
        <v>1239</v>
      </c>
      <c r="F133" s="32">
        <v>0</v>
      </c>
      <c r="G133" s="3">
        <v>38.83174144</v>
      </c>
      <c r="H133" s="3">
        <v>-77.13656382</v>
      </c>
      <c r="I133" s="28">
        <v>889.3</v>
      </c>
      <c r="J133" s="5">
        <f t="shared" si="5"/>
        <v>842.6999999999999</v>
      </c>
      <c r="K133" s="29">
        <f t="shared" si="4"/>
        <v>1530.4783811382363</v>
      </c>
      <c r="L133" s="29">
        <f t="shared" si="6"/>
        <v>1579.9783811382363</v>
      </c>
      <c r="N133" s="30">
        <f t="shared" si="7"/>
        <v>1579.9783811382363</v>
      </c>
      <c r="O133" s="5">
        <v>16.5</v>
      </c>
      <c r="P133" s="5">
        <v>69.4</v>
      </c>
      <c r="Q133" s="5">
        <v>88.5</v>
      </c>
      <c r="S133" s="31">
        <v>3.421</v>
      </c>
      <c r="T133" s="25">
        <v>56.001</v>
      </c>
      <c r="U133" s="25">
        <f t="shared" si="8"/>
        <v>171.16483333333335</v>
      </c>
      <c r="V133" s="31">
        <v>0.262</v>
      </c>
      <c r="W133" s="55">
        <v>0.8313900000000001</v>
      </c>
      <c r="X133" s="55">
        <f t="shared" si="9"/>
        <v>0.79624</v>
      </c>
      <c r="Y133" s="52">
        <v>12.63</v>
      </c>
      <c r="Z133" s="30">
        <v>1579.9783811382363</v>
      </c>
    </row>
    <row r="134" spans="1:26" ht="12.75">
      <c r="A134" s="2">
        <v>36686</v>
      </c>
      <c r="B134" s="23">
        <v>161</v>
      </c>
      <c r="C134" s="3">
        <v>0.521064818</v>
      </c>
      <c r="D134" s="53">
        <v>0.521064818</v>
      </c>
      <c r="E134" s="4">
        <v>1249</v>
      </c>
      <c r="F134" s="32">
        <v>0</v>
      </c>
      <c r="G134" s="3">
        <v>38.82965871</v>
      </c>
      <c r="H134" s="3">
        <v>-77.14308835</v>
      </c>
      <c r="I134" s="28">
        <v>886</v>
      </c>
      <c r="J134" s="5">
        <f t="shared" si="5"/>
        <v>839.4</v>
      </c>
      <c r="K134" s="29">
        <f t="shared" si="4"/>
        <v>1563.060361619618</v>
      </c>
      <c r="L134" s="29">
        <f t="shared" si="6"/>
        <v>1612.560361619618</v>
      </c>
      <c r="N134" s="30">
        <f t="shared" si="7"/>
        <v>1612.560361619618</v>
      </c>
      <c r="O134" s="5">
        <v>16.2</v>
      </c>
      <c r="P134" s="5">
        <v>70.3</v>
      </c>
      <c r="Q134" s="5">
        <v>85.4</v>
      </c>
      <c r="S134" s="31">
        <v>3.655</v>
      </c>
      <c r="T134" s="25">
        <v>212.87</v>
      </c>
      <c r="U134" s="25">
        <f t="shared" si="8"/>
        <v>153.08200000000002</v>
      </c>
      <c r="V134" s="31">
        <v>0.274</v>
      </c>
      <c r="W134" s="55">
        <v>0.8469300000000001</v>
      </c>
      <c r="X134" s="55">
        <f t="shared" si="9"/>
        <v>0.81067</v>
      </c>
      <c r="Y134" s="52">
        <v>13.396</v>
      </c>
      <c r="Z134" s="30">
        <v>1612.560361619618</v>
      </c>
    </row>
    <row r="135" spans="1:26" ht="12.75">
      <c r="A135" s="2">
        <v>36686</v>
      </c>
      <c r="B135" s="23">
        <v>161</v>
      </c>
      <c r="C135" s="3">
        <v>0.52118057</v>
      </c>
      <c r="D135" s="53">
        <v>0.52118057</v>
      </c>
      <c r="E135" s="4">
        <v>1259</v>
      </c>
      <c r="F135" s="32">
        <v>0</v>
      </c>
      <c r="G135" s="3">
        <v>38.82774661</v>
      </c>
      <c r="H135" s="3">
        <v>-77.14949852</v>
      </c>
      <c r="I135" s="28">
        <v>883.4</v>
      </c>
      <c r="J135" s="5">
        <f t="shared" si="5"/>
        <v>836.8</v>
      </c>
      <c r="K135" s="29">
        <f t="shared" si="4"/>
        <v>1588.8213577806973</v>
      </c>
      <c r="L135" s="29">
        <f t="shared" si="6"/>
        <v>1638.3213577806973</v>
      </c>
      <c r="N135" s="30">
        <f t="shared" si="7"/>
        <v>1638.3213577806973</v>
      </c>
      <c r="O135" s="5">
        <v>15.9</v>
      </c>
      <c r="P135" s="5">
        <v>71.2</v>
      </c>
      <c r="Q135" s="5">
        <v>88.8</v>
      </c>
      <c r="S135" s="31">
        <v>3.894</v>
      </c>
      <c r="T135" s="25">
        <v>317.296</v>
      </c>
      <c r="U135" s="25">
        <f t="shared" si="8"/>
        <v>161.249</v>
      </c>
      <c r="V135" s="31">
        <v>0.251</v>
      </c>
      <c r="W135" s="55">
        <v>0.8613600000000001</v>
      </c>
      <c r="X135" s="55">
        <f t="shared" si="9"/>
        <v>0.8252850000000002</v>
      </c>
      <c r="Y135" s="52">
        <v>13.314</v>
      </c>
      <c r="Z135" s="30">
        <v>1638.3213577806973</v>
      </c>
    </row>
    <row r="136" spans="1:26" ht="12.75">
      <c r="A136" s="2">
        <v>36686</v>
      </c>
      <c r="B136" s="23">
        <v>161</v>
      </c>
      <c r="C136" s="3">
        <v>0.521296322</v>
      </c>
      <c r="D136" s="53">
        <v>0.521296322</v>
      </c>
      <c r="E136" s="4">
        <v>1269</v>
      </c>
      <c r="F136" s="32">
        <v>0</v>
      </c>
      <c r="G136" s="3">
        <v>38.82614575</v>
      </c>
      <c r="H136" s="3">
        <v>-77.15575299</v>
      </c>
      <c r="I136" s="28">
        <v>881.1</v>
      </c>
      <c r="J136" s="5">
        <f t="shared" si="5"/>
        <v>834.5</v>
      </c>
      <c r="K136" s="29">
        <f t="shared" si="4"/>
        <v>1611.6767400730268</v>
      </c>
      <c r="L136" s="29">
        <f t="shared" si="6"/>
        <v>1661.1767400730268</v>
      </c>
      <c r="N136" s="30">
        <f t="shared" si="7"/>
        <v>1661.1767400730268</v>
      </c>
      <c r="O136" s="5">
        <v>15.7</v>
      </c>
      <c r="P136" s="5">
        <v>71.8</v>
      </c>
      <c r="Q136" s="5">
        <v>84.8</v>
      </c>
      <c r="S136" s="31">
        <v>3.795</v>
      </c>
      <c r="T136" s="25">
        <v>264.28</v>
      </c>
      <c r="U136" s="25">
        <f t="shared" si="8"/>
        <v>169.43516666666667</v>
      </c>
      <c r="V136" s="31">
        <v>0.271</v>
      </c>
      <c r="W136" s="55">
        <v>0.8746800000000001</v>
      </c>
      <c r="X136" s="55">
        <f t="shared" si="9"/>
        <v>0.8393450000000001</v>
      </c>
      <c r="Y136" s="52">
        <v>12.748</v>
      </c>
      <c r="Z136" s="30">
        <v>1661.1767400730268</v>
      </c>
    </row>
    <row r="137" spans="1:26" ht="12.75">
      <c r="A137" s="2">
        <v>36686</v>
      </c>
      <c r="B137" s="23">
        <v>161</v>
      </c>
      <c r="C137" s="3">
        <v>0.521412015</v>
      </c>
      <c r="D137" s="53">
        <v>0.521412015</v>
      </c>
      <c r="E137" s="4">
        <v>1279</v>
      </c>
      <c r="F137" s="32">
        <v>0</v>
      </c>
      <c r="G137" s="3">
        <v>38.82460062</v>
      </c>
      <c r="H137" s="3">
        <v>-77.16209691</v>
      </c>
      <c r="I137" s="28">
        <v>879.1</v>
      </c>
      <c r="J137" s="5">
        <f t="shared" si="5"/>
        <v>832.5</v>
      </c>
      <c r="K137" s="29">
        <f aca="true" t="shared" si="10" ref="K137:K200">(8303.951372*(LN(1013.25/J137)))</f>
        <v>1631.6022478266104</v>
      </c>
      <c r="L137" s="29">
        <f t="shared" si="6"/>
        <v>1681.1022478266104</v>
      </c>
      <c r="N137" s="30">
        <f t="shared" si="7"/>
        <v>1681.1022478266104</v>
      </c>
      <c r="O137" s="5">
        <v>15.6</v>
      </c>
      <c r="P137" s="5">
        <v>72.2</v>
      </c>
      <c r="Q137" s="5">
        <v>85.9</v>
      </c>
      <c r="S137" s="31">
        <v>3.571</v>
      </c>
      <c r="T137" s="25">
        <v>158.707</v>
      </c>
      <c r="U137" s="25">
        <f t="shared" si="8"/>
        <v>212.62133333333335</v>
      </c>
      <c r="V137" s="31">
        <v>0.262</v>
      </c>
      <c r="W137" s="55">
        <v>0.8891100000000002</v>
      </c>
      <c r="X137" s="55">
        <f t="shared" si="9"/>
        <v>0.8534050000000001</v>
      </c>
      <c r="Y137" s="52">
        <v>12.621</v>
      </c>
      <c r="Z137" s="30">
        <v>1681.1022478266104</v>
      </c>
    </row>
    <row r="138" spans="1:26" ht="12.75">
      <c r="A138" s="2">
        <v>36686</v>
      </c>
      <c r="B138" s="23">
        <v>161</v>
      </c>
      <c r="C138" s="3">
        <v>0.521527767</v>
      </c>
      <c r="D138" s="53">
        <v>0.521527767</v>
      </c>
      <c r="E138" s="4">
        <v>1289</v>
      </c>
      <c r="F138" s="32">
        <v>0</v>
      </c>
      <c r="G138" s="3">
        <v>38.82276888</v>
      </c>
      <c r="H138" s="3">
        <v>-77.16838732</v>
      </c>
      <c r="I138" s="28">
        <v>876.8</v>
      </c>
      <c r="J138" s="5">
        <f aca="true" t="shared" si="11" ref="J138:J201">(I138-46.6)</f>
        <v>830.1999999999999</v>
      </c>
      <c r="K138" s="29">
        <f t="shared" si="10"/>
        <v>1654.5758453939811</v>
      </c>
      <c r="L138" s="29">
        <f aca="true" t="shared" si="12" ref="L138:L201">(K138+49.5)</f>
        <v>1704.0758453939811</v>
      </c>
      <c r="N138" s="30">
        <f aca="true" t="shared" si="13" ref="N138:N201">AVERAGE(L138:M138)</f>
        <v>1704.0758453939811</v>
      </c>
      <c r="O138" s="5">
        <v>15.4</v>
      </c>
      <c r="P138" s="5">
        <v>72.3</v>
      </c>
      <c r="Q138" s="5">
        <v>82.8</v>
      </c>
      <c r="S138" s="31">
        <v>3.863</v>
      </c>
      <c r="T138" s="25">
        <v>315.576</v>
      </c>
      <c r="U138" s="25">
        <f t="shared" si="8"/>
        <v>220.78833333333333</v>
      </c>
      <c r="V138" s="31">
        <v>0.262</v>
      </c>
      <c r="W138" s="55">
        <v>0.9046500000000001</v>
      </c>
      <c r="X138" s="55">
        <f t="shared" si="9"/>
        <v>0.8680200000000001</v>
      </c>
      <c r="Y138" s="52">
        <v>13.446</v>
      </c>
      <c r="Z138" s="30">
        <v>1704.0758453939811</v>
      </c>
    </row>
    <row r="139" spans="1:26" ht="12.75">
      <c r="A139" s="2">
        <v>36686</v>
      </c>
      <c r="B139" s="23">
        <v>161</v>
      </c>
      <c r="C139" s="3">
        <v>0.521643519</v>
      </c>
      <c r="D139" s="53">
        <v>0.521643519</v>
      </c>
      <c r="E139" s="4">
        <v>1299</v>
      </c>
      <c r="F139" s="32">
        <v>0</v>
      </c>
      <c r="G139" s="3">
        <v>38.82074527</v>
      </c>
      <c r="H139" s="3">
        <v>-77.17471677</v>
      </c>
      <c r="I139" s="28">
        <v>873.9</v>
      </c>
      <c r="J139" s="5">
        <f t="shared" si="11"/>
        <v>827.3</v>
      </c>
      <c r="K139" s="29">
        <f t="shared" si="10"/>
        <v>1683.6334424394208</v>
      </c>
      <c r="L139" s="29">
        <f t="shared" si="12"/>
        <v>1733.1334424394208</v>
      </c>
      <c r="N139" s="30">
        <f t="shared" si="13"/>
        <v>1733.1334424394208</v>
      </c>
      <c r="O139" s="5">
        <v>15.3</v>
      </c>
      <c r="P139" s="5">
        <v>72.3</v>
      </c>
      <c r="Q139" s="5">
        <v>85.3</v>
      </c>
      <c r="S139" s="31">
        <v>3.704</v>
      </c>
      <c r="T139" s="25">
        <v>210.003</v>
      </c>
      <c r="U139" s="25">
        <f t="shared" si="8"/>
        <v>246.4553333333333</v>
      </c>
      <c r="V139" s="31">
        <v>0.262</v>
      </c>
      <c r="W139" s="55">
        <v>0.91908</v>
      </c>
      <c r="X139" s="55">
        <f t="shared" si="9"/>
        <v>0.8826350000000001</v>
      </c>
      <c r="Y139" s="52">
        <v>12.373</v>
      </c>
      <c r="Z139" s="30">
        <v>1733.1334424394208</v>
      </c>
    </row>
    <row r="140" spans="1:26" ht="12.75">
      <c r="A140" s="2">
        <v>36686</v>
      </c>
      <c r="B140" s="23">
        <v>161</v>
      </c>
      <c r="C140" s="3">
        <v>0.521759272</v>
      </c>
      <c r="D140" s="53">
        <v>0.521759272</v>
      </c>
      <c r="E140" s="4">
        <v>1309</v>
      </c>
      <c r="F140" s="32">
        <v>0</v>
      </c>
      <c r="G140" s="3">
        <v>38.81892499</v>
      </c>
      <c r="H140" s="3">
        <v>-77.18109113</v>
      </c>
      <c r="I140" s="28">
        <v>871.2</v>
      </c>
      <c r="J140" s="5">
        <f t="shared" si="11"/>
        <v>824.6</v>
      </c>
      <c r="K140" s="29">
        <f t="shared" si="10"/>
        <v>1710.7787765035391</v>
      </c>
      <c r="L140" s="29">
        <f t="shared" si="12"/>
        <v>1760.2787765035391</v>
      </c>
      <c r="N140" s="30">
        <f t="shared" si="13"/>
        <v>1760.2787765035391</v>
      </c>
      <c r="O140" s="5">
        <v>15.2</v>
      </c>
      <c r="P140" s="5">
        <v>72</v>
      </c>
      <c r="Q140" s="5">
        <v>82.4</v>
      </c>
      <c r="S140" s="31">
        <v>3.654</v>
      </c>
      <c r="T140" s="25">
        <v>209.487</v>
      </c>
      <c r="U140" s="25">
        <f t="shared" si="8"/>
        <v>245.89149999999998</v>
      </c>
      <c r="V140" s="31">
        <v>0.261</v>
      </c>
      <c r="W140" s="55">
        <v>0.9324</v>
      </c>
      <c r="X140" s="55">
        <f t="shared" si="9"/>
        <v>0.8968800000000002</v>
      </c>
      <c r="Y140" s="52">
        <v>13.521</v>
      </c>
      <c r="Z140" s="30">
        <v>1760.2787765035391</v>
      </c>
    </row>
    <row r="141" spans="1:26" ht="12.75">
      <c r="A141" s="2">
        <v>36686</v>
      </c>
      <c r="B141" s="23">
        <v>161</v>
      </c>
      <c r="C141" s="3">
        <v>0.521875024</v>
      </c>
      <c r="D141" s="53">
        <v>0.521875024</v>
      </c>
      <c r="E141" s="4">
        <v>1319</v>
      </c>
      <c r="F141" s="32">
        <v>0</v>
      </c>
      <c r="G141" s="3">
        <v>38.81729809</v>
      </c>
      <c r="H141" s="3">
        <v>-77.18756171</v>
      </c>
      <c r="I141" s="28">
        <v>868.9</v>
      </c>
      <c r="J141" s="5">
        <f t="shared" si="11"/>
        <v>822.3</v>
      </c>
      <c r="K141" s="29">
        <f t="shared" si="10"/>
        <v>1733.9727780488654</v>
      </c>
      <c r="L141" s="29">
        <f t="shared" si="12"/>
        <v>1783.4727780488654</v>
      </c>
      <c r="N141" s="30">
        <f t="shared" si="13"/>
        <v>1783.4727780488654</v>
      </c>
      <c r="O141" s="5">
        <v>15</v>
      </c>
      <c r="P141" s="5">
        <v>71.4</v>
      </c>
      <c r="Q141" s="5">
        <v>84.9</v>
      </c>
      <c r="S141" s="31">
        <v>4.04</v>
      </c>
      <c r="T141" s="25">
        <v>366.356</v>
      </c>
      <c r="U141" s="25">
        <f t="shared" si="8"/>
        <v>254.06816666666668</v>
      </c>
      <c r="V141" s="31">
        <v>0.253</v>
      </c>
      <c r="W141" s="55">
        <v>0.9479400000000001</v>
      </c>
      <c r="X141" s="55">
        <f t="shared" si="9"/>
        <v>0.9113100000000002</v>
      </c>
      <c r="Y141" s="52">
        <v>13.372</v>
      </c>
      <c r="Z141" s="30">
        <v>1783.4727780488654</v>
      </c>
    </row>
    <row r="142" spans="1:26" ht="12.75">
      <c r="A142" s="2">
        <v>36686</v>
      </c>
      <c r="B142" s="23">
        <v>161</v>
      </c>
      <c r="C142" s="3">
        <v>0.521990716</v>
      </c>
      <c r="D142" s="53">
        <v>0.521990716</v>
      </c>
      <c r="E142" s="4">
        <v>1329</v>
      </c>
      <c r="F142" s="32">
        <v>0</v>
      </c>
      <c r="G142" s="3">
        <v>38.81604215</v>
      </c>
      <c r="H142" s="3">
        <v>-77.19404418</v>
      </c>
      <c r="I142" s="28">
        <v>865.9</v>
      </c>
      <c r="J142" s="5">
        <f t="shared" si="11"/>
        <v>819.3</v>
      </c>
      <c r="K142" s="29">
        <f t="shared" si="10"/>
        <v>1764.323511295436</v>
      </c>
      <c r="L142" s="29">
        <f t="shared" si="12"/>
        <v>1813.823511295436</v>
      </c>
      <c r="N142" s="30">
        <f t="shared" si="13"/>
        <v>1813.823511295436</v>
      </c>
      <c r="O142" s="5">
        <v>14.7</v>
      </c>
      <c r="P142" s="5">
        <v>71.6</v>
      </c>
      <c r="Q142" s="5">
        <v>80.7</v>
      </c>
      <c r="S142" s="31">
        <v>3.392</v>
      </c>
      <c r="T142" s="25">
        <v>50.783</v>
      </c>
      <c r="U142" s="25">
        <f t="shared" si="8"/>
        <v>218.4853333333333</v>
      </c>
      <c r="V142" s="31">
        <v>0.251</v>
      </c>
      <c r="W142" s="55">
        <v>0.9623700000000001</v>
      </c>
      <c r="X142" s="55">
        <f t="shared" si="9"/>
        <v>0.925925</v>
      </c>
      <c r="Y142" s="52">
        <v>12.988</v>
      </c>
      <c r="Z142" s="30">
        <v>1813.823511295436</v>
      </c>
    </row>
    <row r="143" spans="1:26" ht="12.75">
      <c r="A143" s="2">
        <v>36686</v>
      </c>
      <c r="B143" s="23">
        <v>161</v>
      </c>
      <c r="C143" s="3">
        <v>0.522106469</v>
      </c>
      <c r="D143" s="53">
        <v>0.522106469</v>
      </c>
      <c r="E143" s="4">
        <v>1339</v>
      </c>
      <c r="F143" s="32">
        <v>0</v>
      </c>
      <c r="G143" s="3">
        <v>38.81521748</v>
      </c>
      <c r="H143" s="3">
        <v>-77.20049455</v>
      </c>
      <c r="I143" s="28">
        <v>862.9</v>
      </c>
      <c r="J143" s="5">
        <f t="shared" si="11"/>
        <v>816.3</v>
      </c>
      <c r="K143" s="29">
        <f t="shared" si="10"/>
        <v>1794.7855827708922</v>
      </c>
      <c r="L143" s="29">
        <f t="shared" si="12"/>
        <v>1844.2855827708922</v>
      </c>
      <c r="N143" s="30">
        <f t="shared" si="13"/>
        <v>1844.2855827708922</v>
      </c>
      <c r="O143" s="5">
        <v>14.4</v>
      </c>
      <c r="P143" s="5">
        <v>72.2</v>
      </c>
      <c r="Q143" s="5">
        <v>82.4</v>
      </c>
      <c r="S143" s="31">
        <v>3.755</v>
      </c>
      <c r="T143" s="25">
        <v>260.267</v>
      </c>
      <c r="U143" s="25">
        <f t="shared" si="8"/>
        <v>235.412</v>
      </c>
      <c r="V143" s="31">
        <v>0.233</v>
      </c>
      <c r="W143" s="55">
        <v>-0.13542</v>
      </c>
      <c r="X143" s="55">
        <f t="shared" si="9"/>
        <v>0.7551700000000001</v>
      </c>
      <c r="Y143" s="52">
        <v>12.878</v>
      </c>
      <c r="Z143" s="30">
        <v>1844.2855827708922</v>
      </c>
    </row>
    <row r="144" spans="1:26" ht="12.75">
      <c r="A144" s="2">
        <v>36686</v>
      </c>
      <c r="B144" s="23">
        <v>161</v>
      </c>
      <c r="C144" s="3">
        <v>0.522222221</v>
      </c>
      <c r="D144" s="53">
        <v>0.522222221</v>
      </c>
      <c r="E144" s="4">
        <v>1349</v>
      </c>
      <c r="F144" s="32">
        <v>0</v>
      </c>
      <c r="G144" s="3">
        <v>38.81468663</v>
      </c>
      <c r="H144" s="3">
        <v>-77.20693711</v>
      </c>
      <c r="I144" s="28">
        <v>859.9</v>
      </c>
      <c r="J144" s="5">
        <f t="shared" si="11"/>
        <v>813.3</v>
      </c>
      <c r="K144" s="29">
        <f t="shared" si="10"/>
        <v>1825.3598123471384</v>
      </c>
      <c r="L144" s="29">
        <f t="shared" si="12"/>
        <v>1874.8598123471384</v>
      </c>
      <c r="N144" s="30">
        <f t="shared" si="13"/>
        <v>1874.8598123471384</v>
      </c>
      <c r="O144" s="5">
        <v>14.2</v>
      </c>
      <c r="P144" s="5">
        <v>72.4</v>
      </c>
      <c r="Q144" s="5">
        <v>77.4</v>
      </c>
      <c r="S144" s="31">
        <v>3.755</v>
      </c>
      <c r="T144" s="25">
        <v>259.693</v>
      </c>
      <c r="U144" s="25">
        <f t="shared" si="8"/>
        <v>226.09816666666666</v>
      </c>
      <c r="V144" s="31">
        <v>0.231</v>
      </c>
      <c r="W144" s="55">
        <v>-0.12099000000000001</v>
      </c>
      <c r="X144" s="55">
        <f t="shared" si="9"/>
        <v>0.58423</v>
      </c>
      <c r="Y144" s="52">
        <v>13.281</v>
      </c>
      <c r="Z144" s="30">
        <v>1874.8598123471384</v>
      </c>
    </row>
    <row r="145" spans="1:26" ht="12.75">
      <c r="A145" s="2">
        <v>36686</v>
      </c>
      <c r="B145" s="23">
        <v>161</v>
      </c>
      <c r="C145" s="3">
        <v>0.522337973</v>
      </c>
      <c r="D145" s="53">
        <v>0.522337973</v>
      </c>
      <c r="E145" s="4">
        <v>1359</v>
      </c>
      <c r="F145" s="32">
        <v>0</v>
      </c>
      <c r="G145" s="3">
        <v>38.81420499</v>
      </c>
      <c r="H145" s="3">
        <v>-77.21320768</v>
      </c>
      <c r="I145" s="28">
        <v>858</v>
      </c>
      <c r="J145" s="5">
        <f t="shared" si="11"/>
        <v>811.4</v>
      </c>
      <c r="K145" s="29">
        <f t="shared" si="10"/>
        <v>1844.7818777121583</v>
      </c>
      <c r="L145" s="29">
        <f t="shared" si="12"/>
        <v>1894.2818777121583</v>
      </c>
      <c r="N145" s="30">
        <f t="shared" si="13"/>
        <v>1894.2818777121583</v>
      </c>
      <c r="O145" s="5">
        <v>14.3</v>
      </c>
      <c r="P145" s="5">
        <v>72.9</v>
      </c>
      <c r="Q145" s="5">
        <v>79.4</v>
      </c>
      <c r="S145" s="31">
        <v>3.744</v>
      </c>
      <c r="T145" s="25">
        <v>206.563</v>
      </c>
      <c r="U145" s="25">
        <f t="shared" si="8"/>
        <v>225.5248333333333</v>
      </c>
      <c r="V145" s="31">
        <v>0.251</v>
      </c>
      <c r="W145" s="55">
        <v>1.00455</v>
      </c>
      <c r="X145" s="55">
        <f t="shared" si="9"/>
        <v>0.5984750000000001</v>
      </c>
      <c r="Y145" s="52">
        <v>12.983</v>
      </c>
      <c r="Z145" s="30">
        <v>1894.2818777121583</v>
      </c>
    </row>
    <row r="146" spans="1:26" ht="12.75">
      <c r="A146" s="2">
        <v>36686</v>
      </c>
      <c r="B146" s="23">
        <v>161</v>
      </c>
      <c r="C146" s="3">
        <v>0.522453725</v>
      </c>
      <c r="D146" s="53">
        <v>0.522453725</v>
      </c>
      <c r="E146" s="4">
        <v>1369</v>
      </c>
      <c r="F146" s="32">
        <v>0</v>
      </c>
      <c r="G146" s="3">
        <v>38.81384339</v>
      </c>
      <c r="H146" s="3">
        <v>-77.21939039</v>
      </c>
      <c r="I146" s="28">
        <v>855.5</v>
      </c>
      <c r="J146" s="5">
        <f t="shared" si="11"/>
        <v>808.9</v>
      </c>
      <c r="K146" s="29">
        <f t="shared" si="10"/>
        <v>1870.4066322684541</v>
      </c>
      <c r="L146" s="29">
        <f t="shared" si="12"/>
        <v>1919.9066322684541</v>
      </c>
      <c r="N146" s="30">
        <f t="shared" si="13"/>
        <v>1919.9066322684541</v>
      </c>
      <c r="O146" s="5">
        <v>14.2</v>
      </c>
      <c r="P146" s="5">
        <v>73.4</v>
      </c>
      <c r="Q146" s="5">
        <v>76.4</v>
      </c>
      <c r="S146" s="31">
        <v>3.624</v>
      </c>
      <c r="T146" s="25">
        <v>153.49</v>
      </c>
      <c r="U146" s="25">
        <f t="shared" si="8"/>
        <v>216.19199999999998</v>
      </c>
      <c r="V146" s="31">
        <v>0.221</v>
      </c>
      <c r="W146" s="55">
        <v>-0.09102000000000002</v>
      </c>
      <c r="X146" s="55">
        <f t="shared" si="9"/>
        <v>0.42790500000000004</v>
      </c>
      <c r="Y146" s="52">
        <v>12.731</v>
      </c>
      <c r="Z146" s="30">
        <v>1919.9066322684541</v>
      </c>
    </row>
    <row r="147" spans="1:26" ht="12.75">
      <c r="A147" s="2">
        <v>36686</v>
      </c>
      <c r="B147" s="23">
        <v>161</v>
      </c>
      <c r="C147" s="3">
        <v>0.522569418</v>
      </c>
      <c r="D147" s="53">
        <v>0.522569418</v>
      </c>
      <c r="E147" s="4">
        <v>1379</v>
      </c>
      <c r="F147" s="32">
        <v>0</v>
      </c>
      <c r="G147" s="3">
        <v>38.81389544</v>
      </c>
      <c r="H147" s="3">
        <v>-77.22555419</v>
      </c>
      <c r="I147" s="28">
        <v>853.4</v>
      </c>
      <c r="J147" s="5">
        <f t="shared" si="11"/>
        <v>806.8</v>
      </c>
      <c r="K147" s="29">
        <f t="shared" si="10"/>
        <v>1891.992703569995</v>
      </c>
      <c r="L147" s="29">
        <f t="shared" si="12"/>
        <v>1941.492703569995</v>
      </c>
      <c r="N147" s="30">
        <f t="shared" si="13"/>
        <v>1941.492703569995</v>
      </c>
      <c r="O147" s="5">
        <v>14.4</v>
      </c>
      <c r="P147" s="5">
        <v>73.7</v>
      </c>
      <c r="Q147" s="5">
        <v>79.1</v>
      </c>
      <c r="S147" s="31">
        <v>4.271</v>
      </c>
      <c r="T147" s="25">
        <v>520.474</v>
      </c>
      <c r="U147" s="25">
        <f t="shared" si="8"/>
        <v>241.87833333333333</v>
      </c>
      <c r="V147" s="31">
        <v>0.253</v>
      </c>
      <c r="W147" s="55">
        <v>1.0323000000000002</v>
      </c>
      <c r="X147" s="55">
        <f t="shared" si="9"/>
        <v>0.441965</v>
      </c>
      <c r="Y147" s="52">
        <v>12.327</v>
      </c>
      <c r="Z147" s="30">
        <v>1941.492703569995</v>
      </c>
    </row>
    <row r="148" spans="1:26" ht="12.75">
      <c r="A148" s="2">
        <v>36686</v>
      </c>
      <c r="B148" s="23">
        <v>161</v>
      </c>
      <c r="C148" s="3">
        <v>0.52268517</v>
      </c>
      <c r="D148" s="53">
        <v>0.52268517</v>
      </c>
      <c r="E148" s="4">
        <v>1389</v>
      </c>
      <c r="F148" s="32">
        <v>0</v>
      </c>
      <c r="G148" s="3">
        <v>38.81403727</v>
      </c>
      <c r="H148" s="3">
        <v>-77.23174196</v>
      </c>
      <c r="I148" s="28">
        <v>851.6</v>
      </c>
      <c r="J148" s="5">
        <f t="shared" si="11"/>
        <v>805</v>
      </c>
      <c r="K148" s="29">
        <f t="shared" si="10"/>
        <v>1910.539816963003</v>
      </c>
      <c r="L148" s="29">
        <f t="shared" si="12"/>
        <v>1960.039816963003</v>
      </c>
      <c r="N148" s="30">
        <f t="shared" si="13"/>
        <v>1960.039816963003</v>
      </c>
      <c r="O148" s="5">
        <v>14.7</v>
      </c>
      <c r="P148" s="5">
        <v>71.9</v>
      </c>
      <c r="Q148" s="5">
        <v>73.9</v>
      </c>
      <c r="S148" s="31">
        <v>3.606</v>
      </c>
      <c r="T148" s="25">
        <v>152.4</v>
      </c>
      <c r="U148" s="25">
        <f aca="true" t="shared" si="14" ref="U148:U166">AVERAGE(T143:T148)</f>
        <v>258.8145</v>
      </c>
      <c r="V148" s="31">
        <v>0.233</v>
      </c>
      <c r="W148" s="55">
        <v>-0.06327</v>
      </c>
      <c r="X148" s="55">
        <f aca="true" t="shared" si="15" ref="X148:X166">AVERAGE(W143:W148)</f>
        <v>0.271025</v>
      </c>
      <c r="Y148" s="52">
        <v>12.4</v>
      </c>
      <c r="Z148" s="30">
        <v>1960.039816963003</v>
      </c>
    </row>
    <row r="149" spans="1:26" ht="12.75">
      <c r="A149" s="2">
        <v>36686</v>
      </c>
      <c r="B149" s="23">
        <v>161</v>
      </c>
      <c r="C149" s="3">
        <v>0.522800922</v>
      </c>
      <c r="D149" s="53">
        <v>0.522800922</v>
      </c>
      <c r="E149" s="4">
        <v>1399</v>
      </c>
      <c r="F149" s="32">
        <v>0</v>
      </c>
      <c r="G149" s="3">
        <v>38.81381388</v>
      </c>
      <c r="H149" s="3">
        <v>-77.23792481</v>
      </c>
      <c r="I149" s="28">
        <v>849.2</v>
      </c>
      <c r="J149" s="5">
        <f t="shared" si="11"/>
        <v>802.6</v>
      </c>
      <c r="K149" s="29">
        <f t="shared" si="10"/>
        <v>1935.3339176086113</v>
      </c>
      <c r="L149" s="29">
        <f t="shared" si="12"/>
        <v>1984.8339176086113</v>
      </c>
      <c r="N149" s="30">
        <f t="shared" si="13"/>
        <v>1984.8339176086113</v>
      </c>
      <c r="O149" s="5">
        <v>14.6</v>
      </c>
      <c r="P149" s="5">
        <v>70.7</v>
      </c>
      <c r="Q149" s="5">
        <v>72.9</v>
      </c>
      <c r="S149" s="31">
        <v>3.596</v>
      </c>
      <c r="T149" s="25">
        <v>151.769</v>
      </c>
      <c r="U149" s="25">
        <f t="shared" si="14"/>
        <v>240.7315</v>
      </c>
      <c r="V149" s="31">
        <v>0.222</v>
      </c>
      <c r="W149" s="55">
        <v>-0.04773</v>
      </c>
      <c r="X149" s="55">
        <f t="shared" si="15"/>
        <v>0.28564000000000006</v>
      </c>
      <c r="Y149" s="52">
        <v>13.322</v>
      </c>
      <c r="Z149" s="30">
        <v>1984.8339176086113</v>
      </c>
    </row>
    <row r="150" spans="1:26" ht="12.75">
      <c r="A150" s="2">
        <v>36686</v>
      </c>
      <c r="B150" s="23">
        <v>161</v>
      </c>
      <c r="C150" s="3">
        <v>0.522916675</v>
      </c>
      <c r="D150" s="53">
        <v>0.522916675</v>
      </c>
      <c r="E150" s="4">
        <v>1409</v>
      </c>
      <c r="F150" s="32">
        <v>0</v>
      </c>
      <c r="G150" s="3">
        <v>38.81350304</v>
      </c>
      <c r="H150" s="3">
        <v>-77.24418605</v>
      </c>
      <c r="I150" s="28">
        <v>846.6</v>
      </c>
      <c r="J150" s="5">
        <f t="shared" si="11"/>
        <v>800</v>
      </c>
      <c r="K150" s="29">
        <f t="shared" si="10"/>
        <v>1962.2779991131122</v>
      </c>
      <c r="L150" s="29">
        <f t="shared" si="12"/>
        <v>2011.7779991131122</v>
      </c>
      <c r="N150" s="30">
        <f t="shared" si="13"/>
        <v>2011.7779991131122</v>
      </c>
      <c r="O150" s="5">
        <v>14.3</v>
      </c>
      <c r="P150" s="5">
        <v>70.9</v>
      </c>
      <c r="Q150" s="5">
        <v>67.9</v>
      </c>
      <c r="S150" s="31">
        <v>3.541</v>
      </c>
      <c r="T150" s="25">
        <v>98.696</v>
      </c>
      <c r="U150" s="25">
        <f t="shared" si="14"/>
        <v>213.89866666666668</v>
      </c>
      <c r="V150" s="31">
        <v>0.241</v>
      </c>
      <c r="W150" s="55">
        <v>-0.0333</v>
      </c>
      <c r="X150" s="55">
        <f t="shared" si="15"/>
        <v>0.30025500000000005</v>
      </c>
      <c r="Y150" s="52">
        <v>13.297</v>
      </c>
      <c r="Z150" s="30">
        <v>2011.7779991131122</v>
      </c>
    </row>
    <row r="151" spans="1:26" ht="12.75">
      <c r="A151" s="2">
        <v>36686</v>
      </c>
      <c r="B151" s="23">
        <v>161</v>
      </c>
      <c r="C151" s="3">
        <v>0.523032427</v>
      </c>
      <c r="D151" s="53">
        <v>0.523032427</v>
      </c>
      <c r="E151" s="4">
        <v>1419</v>
      </c>
      <c r="F151" s="32">
        <v>0</v>
      </c>
      <c r="G151" s="3">
        <v>38.81310559</v>
      </c>
      <c r="H151" s="3">
        <v>-77.25032913</v>
      </c>
      <c r="I151" s="28">
        <v>844.2</v>
      </c>
      <c r="J151" s="5">
        <f t="shared" si="11"/>
        <v>797.6</v>
      </c>
      <c r="K151" s="29">
        <f t="shared" si="10"/>
        <v>1987.227295914408</v>
      </c>
      <c r="L151" s="29">
        <f t="shared" si="12"/>
        <v>2036.727295914408</v>
      </c>
      <c r="N151" s="30">
        <f t="shared" si="13"/>
        <v>2036.727295914408</v>
      </c>
      <c r="O151" s="5">
        <v>14.1</v>
      </c>
      <c r="P151" s="5">
        <v>70.8</v>
      </c>
      <c r="Q151" s="5">
        <v>71.4</v>
      </c>
      <c r="S151" s="31">
        <v>3.734</v>
      </c>
      <c r="T151" s="25">
        <v>203.18</v>
      </c>
      <c r="U151" s="25">
        <f t="shared" si="14"/>
        <v>213.33483333333334</v>
      </c>
      <c r="V151" s="31">
        <v>0.231</v>
      </c>
      <c r="W151" s="55">
        <v>-0.01998</v>
      </c>
      <c r="X151" s="55">
        <f t="shared" si="15"/>
        <v>0.12950000000000003</v>
      </c>
      <c r="Y151" s="52">
        <v>12.556</v>
      </c>
      <c r="Z151" s="30">
        <v>2036.727295914408</v>
      </c>
    </row>
    <row r="152" spans="1:26" ht="12.75">
      <c r="A152" s="2">
        <v>36686</v>
      </c>
      <c r="B152" s="23">
        <v>161</v>
      </c>
      <c r="C152" s="3">
        <v>0.523148119</v>
      </c>
      <c r="D152" s="53">
        <v>0.523148119</v>
      </c>
      <c r="E152" s="4">
        <v>1429</v>
      </c>
      <c r="F152" s="32">
        <v>0</v>
      </c>
      <c r="G152" s="3">
        <v>38.81258301</v>
      </c>
      <c r="H152" s="3">
        <v>-77.25640591</v>
      </c>
      <c r="I152" s="28">
        <v>843.4</v>
      </c>
      <c r="J152" s="5">
        <f t="shared" si="11"/>
        <v>796.8</v>
      </c>
      <c r="K152" s="29">
        <f t="shared" si="10"/>
        <v>1995.5604138962103</v>
      </c>
      <c r="L152" s="29">
        <f t="shared" si="12"/>
        <v>2045.0604138962103</v>
      </c>
      <c r="N152" s="30">
        <f t="shared" si="13"/>
        <v>2045.0604138962103</v>
      </c>
      <c r="O152" s="5">
        <v>14.2</v>
      </c>
      <c r="P152" s="5">
        <v>70.2</v>
      </c>
      <c r="Q152" s="5">
        <v>66.5</v>
      </c>
      <c r="S152" s="31">
        <v>4.369</v>
      </c>
      <c r="T152" s="25">
        <v>570.107</v>
      </c>
      <c r="U152" s="25">
        <f t="shared" si="14"/>
        <v>282.771</v>
      </c>
      <c r="V152" s="31">
        <v>0.214</v>
      </c>
      <c r="W152" s="55">
        <v>-0.006660000000000001</v>
      </c>
      <c r="X152" s="55">
        <f t="shared" si="15"/>
        <v>0.14356000000000002</v>
      </c>
      <c r="Y152" s="52">
        <v>13.308</v>
      </c>
      <c r="Z152" s="30">
        <v>2045.0604138962103</v>
      </c>
    </row>
    <row r="153" spans="1:26" ht="12.75">
      <c r="A153" s="2">
        <v>36686</v>
      </c>
      <c r="B153" s="23">
        <v>161</v>
      </c>
      <c r="C153" s="3">
        <v>0.523263872</v>
      </c>
      <c r="D153" s="53">
        <v>0.523263872</v>
      </c>
      <c r="E153" s="4">
        <v>1439</v>
      </c>
      <c r="F153" s="32">
        <v>0</v>
      </c>
      <c r="G153" s="3">
        <v>38.81195543</v>
      </c>
      <c r="H153" s="3">
        <v>-77.26253308</v>
      </c>
      <c r="I153" s="28">
        <v>842.9</v>
      </c>
      <c r="J153" s="5">
        <f t="shared" si="11"/>
        <v>796.3</v>
      </c>
      <c r="K153" s="29">
        <f t="shared" si="10"/>
        <v>2000.772862358113</v>
      </c>
      <c r="L153" s="29">
        <f t="shared" si="12"/>
        <v>2050.272862358113</v>
      </c>
      <c r="N153" s="30">
        <f t="shared" si="13"/>
        <v>2050.272862358113</v>
      </c>
      <c r="O153" s="5">
        <v>14.3</v>
      </c>
      <c r="P153" s="5">
        <v>70.2</v>
      </c>
      <c r="Q153" s="5">
        <v>68.9</v>
      </c>
      <c r="S153" s="31">
        <v>3.451</v>
      </c>
      <c r="T153" s="25">
        <v>96.976</v>
      </c>
      <c r="U153" s="25">
        <f t="shared" si="14"/>
        <v>212.18800000000002</v>
      </c>
      <c r="V153" s="31">
        <v>0.201</v>
      </c>
      <c r="W153" s="55">
        <v>0.00999</v>
      </c>
      <c r="X153" s="55">
        <f t="shared" si="15"/>
        <v>-0.026825</v>
      </c>
      <c r="Y153" s="52">
        <v>13.328</v>
      </c>
      <c r="Z153" s="30">
        <v>2050.272862358113</v>
      </c>
    </row>
    <row r="154" spans="1:26" ht="12.75">
      <c r="A154" s="2">
        <v>36686</v>
      </c>
      <c r="B154" s="23">
        <v>161</v>
      </c>
      <c r="C154" s="3">
        <v>0.523379624</v>
      </c>
      <c r="D154" s="53">
        <v>0.523379624</v>
      </c>
      <c r="E154" s="4">
        <v>1449</v>
      </c>
      <c r="F154" s="32">
        <v>0</v>
      </c>
      <c r="G154" s="3">
        <v>38.81132114</v>
      </c>
      <c r="H154" s="3">
        <v>-77.26899856</v>
      </c>
      <c r="I154" s="28">
        <v>843.3</v>
      </c>
      <c r="J154" s="5">
        <f t="shared" si="11"/>
        <v>796.6999999999999</v>
      </c>
      <c r="K154" s="29">
        <f t="shared" si="10"/>
        <v>1996.6026418702174</v>
      </c>
      <c r="L154" s="29">
        <f t="shared" si="12"/>
        <v>2046.1026418702174</v>
      </c>
      <c r="N154" s="30">
        <f t="shared" si="13"/>
        <v>2046.1026418702174</v>
      </c>
      <c r="O154" s="5">
        <v>14.5</v>
      </c>
      <c r="P154" s="5">
        <v>69.9</v>
      </c>
      <c r="Q154" s="5">
        <v>68</v>
      </c>
      <c r="S154" s="31">
        <v>3.561</v>
      </c>
      <c r="T154" s="25">
        <v>148.903</v>
      </c>
      <c r="U154" s="25">
        <f t="shared" si="14"/>
        <v>211.6051666666667</v>
      </c>
      <c r="V154" s="31">
        <v>0.201</v>
      </c>
      <c r="W154" s="55">
        <v>0.02442</v>
      </c>
      <c r="X154" s="55">
        <f t="shared" si="15"/>
        <v>-0.01221</v>
      </c>
      <c r="Y154" s="52">
        <v>13.357</v>
      </c>
      <c r="Z154" s="30">
        <v>2046.1026418702174</v>
      </c>
    </row>
    <row r="155" spans="1:26" ht="12.75">
      <c r="A155" s="2">
        <v>36686</v>
      </c>
      <c r="B155" s="23">
        <v>161</v>
      </c>
      <c r="C155" s="3">
        <v>0.523495376</v>
      </c>
      <c r="D155" s="53">
        <v>0.523495376</v>
      </c>
      <c r="E155" s="4">
        <v>1459</v>
      </c>
      <c r="F155" s="32">
        <v>0</v>
      </c>
      <c r="G155" s="3">
        <v>38.81070551</v>
      </c>
      <c r="H155" s="3">
        <v>-77.27575717</v>
      </c>
      <c r="I155" s="28">
        <v>843.6</v>
      </c>
      <c r="J155" s="5">
        <f t="shared" si="11"/>
        <v>797</v>
      </c>
      <c r="K155" s="29">
        <f t="shared" si="10"/>
        <v>1993.476350295861</v>
      </c>
      <c r="L155" s="29">
        <f t="shared" si="12"/>
        <v>2042.976350295861</v>
      </c>
      <c r="N155" s="30">
        <f t="shared" si="13"/>
        <v>2042.976350295861</v>
      </c>
      <c r="O155" s="5">
        <v>14.6</v>
      </c>
      <c r="P155" s="5">
        <v>69.8</v>
      </c>
      <c r="Q155" s="5">
        <v>70.3</v>
      </c>
      <c r="S155" s="31">
        <v>3.615</v>
      </c>
      <c r="T155" s="25">
        <v>148.387</v>
      </c>
      <c r="U155" s="25">
        <f t="shared" si="14"/>
        <v>211.04149999999996</v>
      </c>
      <c r="V155" s="31">
        <v>0.192</v>
      </c>
      <c r="W155" s="55">
        <v>0.03663</v>
      </c>
      <c r="X155" s="55">
        <f t="shared" si="15"/>
        <v>0.0018499999999999992</v>
      </c>
      <c r="Y155" s="52">
        <v>12.683</v>
      </c>
      <c r="Z155" s="30">
        <v>2042.976350295861</v>
      </c>
    </row>
    <row r="156" spans="1:26" ht="12.75">
      <c r="A156" s="2">
        <v>36686</v>
      </c>
      <c r="B156" s="23">
        <v>161</v>
      </c>
      <c r="C156" s="3">
        <v>0.523611128</v>
      </c>
      <c r="D156" s="53">
        <v>0.523611128</v>
      </c>
      <c r="E156" s="4">
        <v>1469</v>
      </c>
      <c r="F156" s="32">
        <v>0</v>
      </c>
      <c r="G156" s="3">
        <v>38.80997736</v>
      </c>
      <c r="H156" s="3">
        <v>-77.28293229</v>
      </c>
      <c r="I156" s="28">
        <v>843</v>
      </c>
      <c r="J156" s="5">
        <f t="shared" si="11"/>
        <v>796.4</v>
      </c>
      <c r="K156" s="29">
        <f t="shared" si="10"/>
        <v>1999.730110881638</v>
      </c>
      <c r="L156" s="29">
        <f t="shared" si="12"/>
        <v>2049.230110881638</v>
      </c>
      <c r="N156" s="30">
        <f t="shared" si="13"/>
        <v>2049.230110881638</v>
      </c>
      <c r="O156" s="5">
        <v>14.6</v>
      </c>
      <c r="P156" s="5">
        <v>69.5</v>
      </c>
      <c r="Q156" s="5">
        <v>67.6</v>
      </c>
      <c r="S156" s="31">
        <v>3.541</v>
      </c>
      <c r="T156" s="25">
        <v>95.313</v>
      </c>
      <c r="U156" s="25">
        <f t="shared" si="14"/>
        <v>210.4776666666667</v>
      </c>
      <c r="V156" s="31">
        <v>0.183</v>
      </c>
      <c r="W156" s="55">
        <v>0.05106</v>
      </c>
      <c r="X156" s="55">
        <f t="shared" si="15"/>
        <v>0.015909999999999997</v>
      </c>
      <c r="Y156" s="52">
        <v>13.114</v>
      </c>
      <c r="Z156" s="30">
        <v>2049.230110881638</v>
      </c>
    </row>
    <row r="157" spans="1:26" ht="12.75">
      <c r="A157" s="2">
        <v>36686</v>
      </c>
      <c r="B157" s="23">
        <v>161</v>
      </c>
      <c r="C157" s="3">
        <v>0.523726881</v>
      </c>
      <c r="D157" s="53">
        <v>0.523726881</v>
      </c>
      <c r="E157" s="4">
        <v>1479</v>
      </c>
      <c r="F157" s="32">
        <v>0</v>
      </c>
      <c r="G157" s="3">
        <v>38.80965431</v>
      </c>
      <c r="H157" s="3">
        <v>-77.29019483</v>
      </c>
      <c r="I157" s="28">
        <v>843.3</v>
      </c>
      <c r="J157" s="5">
        <f t="shared" si="11"/>
        <v>796.6999999999999</v>
      </c>
      <c r="K157" s="29">
        <f t="shared" si="10"/>
        <v>1996.6026418702174</v>
      </c>
      <c r="L157" s="29">
        <f t="shared" si="12"/>
        <v>2046.1026418702174</v>
      </c>
      <c r="N157" s="30">
        <f t="shared" si="13"/>
        <v>2046.1026418702174</v>
      </c>
      <c r="O157" s="5">
        <v>14.6</v>
      </c>
      <c r="P157" s="5">
        <v>69.8</v>
      </c>
      <c r="Q157" s="5">
        <v>71.4</v>
      </c>
      <c r="S157" s="31">
        <v>3.805</v>
      </c>
      <c r="T157" s="25">
        <v>252.183</v>
      </c>
      <c r="U157" s="25">
        <f t="shared" si="14"/>
        <v>218.64483333333337</v>
      </c>
      <c r="V157" s="31">
        <v>0.181</v>
      </c>
      <c r="W157" s="55">
        <v>0.0666</v>
      </c>
      <c r="X157" s="55">
        <f t="shared" si="15"/>
        <v>0.030340000000000006</v>
      </c>
      <c r="Y157" s="52">
        <v>13.061</v>
      </c>
      <c r="Z157" s="30">
        <v>2046.1026418702174</v>
      </c>
    </row>
    <row r="158" spans="1:26" ht="12.75">
      <c r="A158" s="2">
        <v>36686</v>
      </c>
      <c r="B158" s="23">
        <v>161</v>
      </c>
      <c r="C158" s="3">
        <v>0.523842573</v>
      </c>
      <c r="D158" s="53">
        <v>0.523842573</v>
      </c>
      <c r="E158" s="4">
        <v>1489</v>
      </c>
      <c r="F158" s="32">
        <v>0</v>
      </c>
      <c r="G158" s="3">
        <v>38.80913054</v>
      </c>
      <c r="H158" s="3">
        <v>-77.29751135</v>
      </c>
      <c r="I158" s="28">
        <v>842.5</v>
      </c>
      <c r="J158" s="5">
        <f t="shared" si="11"/>
        <v>795.9</v>
      </c>
      <c r="K158" s="29">
        <f t="shared" si="10"/>
        <v>2004.9451781710509</v>
      </c>
      <c r="L158" s="29">
        <f t="shared" si="12"/>
        <v>2054.445178171051</v>
      </c>
      <c r="N158" s="30">
        <f t="shared" si="13"/>
        <v>2054.445178171051</v>
      </c>
      <c r="O158" s="5">
        <v>14.6</v>
      </c>
      <c r="P158" s="5">
        <v>69.4</v>
      </c>
      <c r="Q158" s="5">
        <v>68.4</v>
      </c>
      <c r="S158" s="31">
        <v>3.572</v>
      </c>
      <c r="T158" s="25">
        <v>146.609</v>
      </c>
      <c r="U158" s="25">
        <f t="shared" si="14"/>
        <v>148.06183333333334</v>
      </c>
      <c r="V158" s="31">
        <v>0.202</v>
      </c>
      <c r="W158" s="55">
        <v>0.08103</v>
      </c>
      <c r="X158" s="55">
        <f t="shared" si="15"/>
        <v>0.044955</v>
      </c>
      <c r="Y158" s="52">
        <v>12.471</v>
      </c>
      <c r="Z158" s="30">
        <v>2054.445178171051</v>
      </c>
    </row>
    <row r="159" spans="1:26" ht="12.75">
      <c r="A159" s="2">
        <v>36686</v>
      </c>
      <c r="B159" s="23">
        <v>161</v>
      </c>
      <c r="C159" s="3">
        <v>0.523958325</v>
      </c>
      <c r="D159" s="53">
        <v>0.523958325</v>
      </c>
      <c r="E159" s="4">
        <v>1499</v>
      </c>
      <c r="F159" s="32">
        <v>0</v>
      </c>
      <c r="G159" s="3">
        <v>38.8084523</v>
      </c>
      <c r="H159" s="3">
        <v>-77.30479359</v>
      </c>
      <c r="I159" s="28">
        <v>842.1</v>
      </c>
      <c r="J159" s="5">
        <f t="shared" si="11"/>
        <v>795.5</v>
      </c>
      <c r="K159" s="29">
        <f t="shared" si="10"/>
        <v>2009.1195914156763</v>
      </c>
      <c r="L159" s="29">
        <f t="shared" si="12"/>
        <v>2058.619591415676</v>
      </c>
      <c r="N159" s="30">
        <f t="shared" si="13"/>
        <v>2058.619591415676</v>
      </c>
      <c r="O159" s="5">
        <v>14.6</v>
      </c>
      <c r="P159" s="5">
        <v>68.8</v>
      </c>
      <c r="Q159" s="5">
        <v>71.3</v>
      </c>
      <c r="R159" s="1">
        <v>0</v>
      </c>
      <c r="S159" s="31">
        <v>4.009</v>
      </c>
      <c r="T159" s="25">
        <v>356.093</v>
      </c>
      <c r="U159" s="25">
        <f t="shared" si="14"/>
        <v>191.24800000000002</v>
      </c>
      <c r="V159" s="31">
        <v>0.181</v>
      </c>
      <c r="W159" s="55">
        <v>0.09435000000000002</v>
      </c>
      <c r="X159" s="55">
        <f t="shared" si="15"/>
        <v>0.059015000000000005</v>
      </c>
      <c r="Y159" s="52">
        <v>12.866</v>
      </c>
      <c r="Z159" s="30">
        <v>2058.619591415676</v>
      </c>
    </row>
    <row r="160" spans="1:26" ht="12.75">
      <c r="A160" s="2">
        <v>36686</v>
      </c>
      <c r="B160" s="23">
        <v>161</v>
      </c>
      <c r="C160" s="3">
        <v>0.524074078</v>
      </c>
      <c r="D160" s="53">
        <v>0.524074078</v>
      </c>
      <c r="E160" s="4">
        <v>1509</v>
      </c>
      <c r="F160" s="32">
        <v>0</v>
      </c>
      <c r="G160" s="3">
        <v>38.80771949</v>
      </c>
      <c r="H160" s="3">
        <v>-77.31214994</v>
      </c>
      <c r="I160" s="28">
        <v>842</v>
      </c>
      <c r="J160" s="5">
        <f t="shared" si="11"/>
        <v>795.4</v>
      </c>
      <c r="K160" s="29">
        <f t="shared" si="10"/>
        <v>2010.163522697711</v>
      </c>
      <c r="L160" s="29">
        <f t="shared" si="12"/>
        <v>2059.663522697711</v>
      </c>
      <c r="N160" s="30">
        <f t="shared" si="13"/>
        <v>2059.663522697711</v>
      </c>
      <c r="O160" s="5">
        <v>14.8</v>
      </c>
      <c r="P160" s="5">
        <v>67.2</v>
      </c>
      <c r="Q160" s="5">
        <v>69.4</v>
      </c>
      <c r="S160" s="31">
        <v>3.725</v>
      </c>
      <c r="T160" s="25">
        <v>198.02</v>
      </c>
      <c r="U160" s="25">
        <f t="shared" si="14"/>
        <v>199.43416666666667</v>
      </c>
      <c r="V160" s="31">
        <v>0.171</v>
      </c>
      <c r="W160" s="55">
        <v>0.10878000000000002</v>
      </c>
      <c r="X160" s="55">
        <f t="shared" si="15"/>
        <v>0.073075</v>
      </c>
      <c r="Y160" s="52">
        <v>12.568</v>
      </c>
      <c r="Z160" s="30">
        <v>2059.663522697711</v>
      </c>
    </row>
    <row r="161" spans="1:26" ht="12.75">
      <c r="A161" s="2">
        <v>36686</v>
      </c>
      <c r="B161" s="23">
        <v>161</v>
      </c>
      <c r="C161" s="3">
        <v>0.52418983</v>
      </c>
      <c r="D161" s="53">
        <v>0.52418983</v>
      </c>
      <c r="E161" s="4">
        <v>1519</v>
      </c>
      <c r="F161" s="32">
        <v>0</v>
      </c>
      <c r="G161" s="3">
        <v>38.80703592</v>
      </c>
      <c r="H161" s="3">
        <v>-77.3195323</v>
      </c>
      <c r="I161" s="28">
        <v>842.3</v>
      </c>
      <c r="J161" s="5">
        <f t="shared" si="11"/>
        <v>795.6999999999999</v>
      </c>
      <c r="K161" s="29">
        <f t="shared" si="10"/>
        <v>2007.0321224826125</v>
      </c>
      <c r="L161" s="29">
        <f t="shared" si="12"/>
        <v>2056.5321224826125</v>
      </c>
      <c r="N161" s="30">
        <f t="shared" si="13"/>
        <v>2056.5321224826125</v>
      </c>
      <c r="O161" s="5">
        <v>14.8</v>
      </c>
      <c r="P161" s="5">
        <v>66.8</v>
      </c>
      <c r="Q161" s="5">
        <v>71.9</v>
      </c>
      <c r="S161" s="31">
        <v>3.036</v>
      </c>
      <c r="T161" s="25">
        <v>-170.111</v>
      </c>
      <c r="U161" s="25">
        <f t="shared" si="14"/>
        <v>146.35116666666667</v>
      </c>
      <c r="V161" s="31">
        <v>0.182</v>
      </c>
      <c r="W161" s="55">
        <v>0.12432000000000001</v>
      </c>
      <c r="X161" s="55">
        <f t="shared" si="15"/>
        <v>0.08769</v>
      </c>
      <c r="Y161" s="52">
        <v>12.326</v>
      </c>
      <c r="Z161" s="30">
        <v>2056.5321224826125</v>
      </c>
    </row>
    <row r="162" spans="1:26" ht="12.75">
      <c r="A162" s="2">
        <v>36686</v>
      </c>
      <c r="B162" s="23">
        <v>161</v>
      </c>
      <c r="C162" s="3">
        <v>0.524305582</v>
      </c>
      <c r="D162" s="53">
        <v>0.524305582</v>
      </c>
      <c r="E162" s="4">
        <v>1529</v>
      </c>
      <c r="F162" s="32">
        <v>0</v>
      </c>
      <c r="G162" s="3">
        <v>38.80640885</v>
      </c>
      <c r="H162" s="3">
        <v>-77.32698505</v>
      </c>
      <c r="I162" s="28">
        <v>842.3</v>
      </c>
      <c r="J162" s="5">
        <f t="shared" si="11"/>
        <v>795.6999999999999</v>
      </c>
      <c r="K162" s="29">
        <f t="shared" si="10"/>
        <v>2007.0321224826125</v>
      </c>
      <c r="L162" s="29">
        <f t="shared" si="12"/>
        <v>2056.5321224826125</v>
      </c>
      <c r="N162" s="30">
        <f t="shared" si="13"/>
        <v>2056.5321224826125</v>
      </c>
      <c r="O162" s="5">
        <v>14.7</v>
      </c>
      <c r="P162" s="5">
        <v>68.5</v>
      </c>
      <c r="Q162" s="5">
        <v>70.4</v>
      </c>
      <c r="S162" s="31">
        <v>3.844</v>
      </c>
      <c r="T162" s="25">
        <v>249.316</v>
      </c>
      <c r="U162" s="25">
        <f t="shared" si="14"/>
        <v>172.01833333333332</v>
      </c>
      <c r="V162" s="31">
        <v>0.171</v>
      </c>
      <c r="W162" s="55">
        <v>0.13875</v>
      </c>
      <c r="X162" s="55">
        <f t="shared" si="15"/>
        <v>0.10230500000000002</v>
      </c>
      <c r="Y162" s="52">
        <v>12.964</v>
      </c>
      <c r="Z162" s="30">
        <v>2056.5321224826125</v>
      </c>
    </row>
    <row r="163" spans="1:26" ht="12.75">
      <c r="A163" s="2">
        <v>36686</v>
      </c>
      <c r="B163" s="23">
        <v>161</v>
      </c>
      <c r="C163" s="3">
        <v>0.524421275</v>
      </c>
      <c r="D163" s="53">
        <v>0.524421275</v>
      </c>
      <c r="E163" s="4">
        <v>1539</v>
      </c>
      <c r="F163" s="32">
        <v>0</v>
      </c>
      <c r="G163" s="3">
        <v>38.8057886</v>
      </c>
      <c r="H163" s="3">
        <v>-77.33446656</v>
      </c>
      <c r="I163" s="28">
        <v>842.5</v>
      </c>
      <c r="J163" s="5">
        <f t="shared" si="11"/>
        <v>795.9</v>
      </c>
      <c r="K163" s="29">
        <f t="shared" si="10"/>
        <v>2004.9451781710509</v>
      </c>
      <c r="L163" s="29">
        <f t="shared" si="12"/>
        <v>2054.445178171051</v>
      </c>
      <c r="N163" s="30">
        <f t="shared" si="13"/>
        <v>2054.445178171051</v>
      </c>
      <c r="O163" s="5">
        <v>14.6</v>
      </c>
      <c r="P163" s="5">
        <v>69.6</v>
      </c>
      <c r="Q163" s="5">
        <v>69.9</v>
      </c>
      <c r="S163" s="31">
        <v>4.051</v>
      </c>
      <c r="T163" s="25">
        <v>406.3</v>
      </c>
      <c r="U163" s="25">
        <f t="shared" si="14"/>
        <v>197.70450000000002</v>
      </c>
      <c r="V163" s="31">
        <v>0.193</v>
      </c>
      <c r="W163" s="55">
        <v>0.15207000000000004</v>
      </c>
      <c r="X163" s="55">
        <f t="shared" si="15"/>
        <v>0.11655000000000003</v>
      </c>
      <c r="Y163" s="52">
        <v>12.885</v>
      </c>
      <c r="Z163" s="30">
        <v>2054.445178171051</v>
      </c>
    </row>
    <row r="164" spans="1:26" ht="12.75">
      <c r="A164" s="2">
        <v>36686</v>
      </c>
      <c r="B164" s="23">
        <v>161</v>
      </c>
      <c r="C164" s="3">
        <v>0.524537027</v>
      </c>
      <c r="D164" s="53">
        <v>0.524537027</v>
      </c>
      <c r="E164" s="4">
        <v>1549</v>
      </c>
      <c r="F164" s="32">
        <v>0</v>
      </c>
      <c r="G164" s="3">
        <v>38.80520163</v>
      </c>
      <c r="H164" s="3">
        <v>-77.34210534</v>
      </c>
      <c r="I164" s="28">
        <v>842.5</v>
      </c>
      <c r="J164" s="5">
        <f t="shared" si="11"/>
        <v>795.9</v>
      </c>
      <c r="K164" s="29">
        <f t="shared" si="10"/>
        <v>2004.9451781710509</v>
      </c>
      <c r="L164" s="29">
        <f t="shared" si="12"/>
        <v>2054.445178171051</v>
      </c>
      <c r="N164" s="30">
        <f t="shared" si="13"/>
        <v>2054.445178171051</v>
      </c>
      <c r="O164" s="5">
        <v>14.7</v>
      </c>
      <c r="P164" s="5">
        <v>69.8</v>
      </c>
      <c r="Q164" s="5">
        <v>70.5</v>
      </c>
      <c r="S164" s="31">
        <v>3.382</v>
      </c>
      <c r="U164" s="25">
        <f t="shared" si="14"/>
        <v>207.92360000000002</v>
      </c>
      <c r="V164" s="31">
        <v>0.172</v>
      </c>
      <c r="X164" s="55">
        <f t="shared" si="15"/>
        <v>0.12365400000000001</v>
      </c>
      <c r="Y164" s="52">
        <v>0.013</v>
      </c>
      <c r="Z164" s="30">
        <v>2054.445178171051</v>
      </c>
    </row>
    <row r="165" spans="1:26" ht="12.75">
      <c r="A165" s="2">
        <v>36686</v>
      </c>
      <c r="B165" s="23">
        <v>161</v>
      </c>
      <c r="C165" s="3">
        <v>0.524652779</v>
      </c>
      <c r="D165" s="53">
        <v>0.524652779</v>
      </c>
      <c r="E165" s="4">
        <v>1559</v>
      </c>
      <c r="F165" s="32">
        <v>0</v>
      </c>
      <c r="G165" s="3">
        <v>38.80483003</v>
      </c>
      <c r="H165" s="3">
        <v>-77.34982676</v>
      </c>
      <c r="I165" s="28">
        <v>842.2</v>
      </c>
      <c r="J165" s="5">
        <f t="shared" si="11"/>
        <v>795.6</v>
      </c>
      <c r="K165" s="29">
        <f t="shared" si="10"/>
        <v>2008.075791354972</v>
      </c>
      <c r="L165" s="29">
        <f t="shared" si="12"/>
        <v>2057.575791354972</v>
      </c>
      <c r="N165" s="30">
        <f t="shared" si="13"/>
        <v>2057.575791354972</v>
      </c>
      <c r="O165" s="5">
        <v>14.8</v>
      </c>
      <c r="P165" s="5">
        <v>68.5</v>
      </c>
      <c r="Q165" s="5">
        <v>75.8</v>
      </c>
      <c r="R165" s="1">
        <v>9.74E-06</v>
      </c>
      <c r="S165" s="31">
        <v>3.511</v>
      </c>
      <c r="U165" s="25">
        <f t="shared" si="14"/>
        <v>170.88125000000002</v>
      </c>
      <c r="V165" s="31">
        <v>0.15</v>
      </c>
      <c r="X165" s="55">
        <f t="shared" si="15"/>
        <v>0.13098</v>
      </c>
      <c r="Y165" s="52">
        <v>0.008</v>
      </c>
      <c r="Z165" s="30">
        <v>2057.575791354972</v>
      </c>
    </row>
    <row r="166" spans="1:26" ht="12.75">
      <c r="A166" s="2">
        <v>36686</v>
      </c>
      <c r="B166" s="23">
        <v>161</v>
      </c>
      <c r="C166" s="3">
        <v>0.524768531</v>
      </c>
      <c r="D166" s="53">
        <v>0.524768531</v>
      </c>
      <c r="E166" s="4">
        <v>1569</v>
      </c>
      <c r="F166" s="32">
        <v>0</v>
      </c>
      <c r="G166" s="3">
        <v>38.80451179</v>
      </c>
      <c r="H166" s="3">
        <v>-77.35756012</v>
      </c>
      <c r="I166" s="28">
        <v>842.3</v>
      </c>
      <c r="J166" s="5">
        <f t="shared" si="11"/>
        <v>795.6999999999999</v>
      </c>
      <c r="K166" s="29">
        <f t="shared" si="10"/>
        <v>2007.0321224826125</v>
      </c>
      <c r="L166" s="29">
        <f t="shared" si="12"/>
        <v>2056.5321224826125</v>
      </c>
      <c r="N166" s="30">
        <f t="shared" si="13"/>
        <v>2056.5321224826125</v>
      </c>
      <c r="O166" s="5">
        <v>15</v>
      </c>
      <c r="P166" s="5">
        <v>65.6</v>
      </c>
      <c r="Q166" s="5">
        <v>68.9</v>
      </c>
      <c r="S166" s="31">
        <v>3.273</v>
      </c>
      <c r="U166" s="25">
        <f t="shared" si="14"/>
        <v>161.835</v>
      </c>
      <c r="V166" s="31">
        <v>0.173</v>
      </c>
      <c r="X166" s="55">
        <f t="shared" si="15"/>
        <v>0.13838000000000003</v>
      </c>
      <c r="Y166" s="52">
        <v>0.009</v>
      </c>
      <c r="Z166" s="30">
        <v>2056.5321224826125</v>
      </c>
    </row>
    <row r="167" spans="1:26" ht="12.75">
      <c r="A167" s="2">
        <v>36686</v>
      </c>
      <c r="B167" s="23">
        <v>161</v>
      </c>
      <c r="C167" s="3">
        <v>0.524884284</v>
      </c>
      <c r="D167" s="53">
        <v>0.524884284</v>
      </c>
      <c r="E167" s="4">
        <v>1579</v>
      </c>
      <c r="F167" s="32">
        <v>0</v>
      </c>
      <c r="G167" s="3">
        <v>38.80422746</v>
      </c>
      <c r="H167" s="3">
        <v>-77.36523778</v>
      </c>
      <c r="I167" s="28">
        <v>841.7</v>
      </c>
      <c r="J167" s="5">
        <f t="shared" si="11"/>
        <v>795.1</v>
      </c>
      <c r="K167" s="29">
        <f t="shared" si="10"/>
        <v>2013.2961042018203</v>
      </c>
      <c r="L167" s="29">
        <f t="shared" si="12"/>
        <v>2062.7961042018205</v>
      </c>
      <c r="N167" s="30">
        <f t="shared" si="13"/>
        <v>2062.7961042018205</v>
      </c>
      <c r="O167" s="5">
        <v>14.8</v>
      </c>
      <c r="P167" s="5">
        <v>66.2</v>
      </c>
      <c r="Q167" s="5">
        <v>71.6</v>
      </c>
      <c r="S167" s="31">
        <v>3.596</v>
      </c>
      <c r="V167" s="31">
        <v>0.174</v>
      </c>
      <c r="Y167" s="52">
        <v>0.009</v>
      </c>
      <c r="Z167" s="30">
        <v>2062.7961042018205</v>
      </c>
    </row>
    <row r="168" spans="1:26" ht="12.75">
      <c r="A168" s="2">
        <v>36686</v>
      </c>
      <c r="B168" s="23">
        <v>161</v>
      </c>
      <c r="C168" s="3">
        <v>0.524999976</v>
      </c>
      <c r="D168" s="53">
        <v>0.524999976</v>
      </c>
      <c r="E168" s="4">
        <v>1589</v>
      </c>
      <c r="F168" s="32">
        <v>0</v>
      </c>
      <c r="G168" s="3">
        <v>38.80393676</v>
      </c>
      <c r="H168" s="3">
        <v>-77.37297059</v>
      </c>
      <c r="I168" s="28">
        <v>842.5</v>
      </c>
      <c r="J168" s="5">
        <f t="shared" si="11"/>
        <v>795.9</v>
      </c>
      <c r="K168" s="29">
        <f t="shared" si="10"/>
        <v>2004.9451781710509</v>
      </c>
      <c r="L168" s="29">
        <f t="shared" si="12"/>
        <v>2054.445178171051</v>
      </c>
      <c r="N168" s="30">
        <f t="shared" si="13"/>
        <v>2054.445178171051</v>
      </c>
      <c r="O168" s="5">
        <v>14.9</v>
      </c>
      <c r="P168" s="5">
        <v>67.2</v>
      </c>
      <c r="Q168" s="5">
        <v>67.5</v>
      </c>
      <c r="S168" s="31">
        <v>3.352</v>
      </c>
      <c r="V168" s="31">
        <v>0.163</v>
      </c>
      <c r="Y168" s="52">
        <v>0.009</v>
      </c>
      <c r="Z168" s="30">
        <v>2054.445178171051</v>
      </c>
    </row>
    <row r="169" spans="1:26" ht="12.75">
      <c r="A169" s="2">
        <v>36686</v>
      </c>
      <c r="B169" s="23">
        <v>161</v>
      </c>
      <c r="C169" s="3">
        <v>0.525115728</v>
      </c>
      <c r="D169" s="53">
        <v>0.525115728</v>
      </c>
      <c r="E169" s="4">
        <v>1599</v>
      </c>
      <c r="F169" s="32">
        <v>0</v>
      </c>
      <c r="G169" s="3">
        <v>38.80362077</v>
      </c>
      <c r="H169" s="3">
        <v>-77.38065239</v>
      </c>
      <c r="I169" s="28">
        <v>842.5</v>
      </c>
      <c r="J169" s="5">
        <f t="shared" si="11"/>
        <v>795.9</v>
      </c>
      <c r="K169" s="29">
        <f t="shared" si="10"/>
        <v>2004.9451781710509</v>
      </c>
      <c r="L169" s="29">
        <f t="shared" si="12"/>
        <v>2054.445178171051</v>
      </c>
      <c r="N169" s="30">
        <f t="shared" si="13"/>
        <v>2054.445178171051</v>
      </c>
      <c r="O169" s="5">
        <v>14.8</v>
      </c>
      <c r="P169" s="5">
        <v>68.1</v>
      </c>
      <c r="Q169" s="5">
        <v>69.9</v>
      </c>
      <c r="S169" s="31">
        <v>2.531</v>
      </c>
      <c r="V169" s="31">
        <v>0.181</v>
      </c>
      <c r="Y169" s="52">
        <v>0.01</v>
      </c>
      <c r="Z169" s="30">
        <v>2054.445178171051</v>
      </c>
    </row>
    <row r="170" spans="1:26" ht="12.75">
      <c r="A170" s="2">
        <v>36686</v>
      </c>
      <c r="B170" s="23">
        <v>161</v>
      </c>
      <c r="C170" s="3">
        <v>0.525231481</v>
      </c>
      <c r="D170" s="53">
        <v>0.525231481</v>
      </c>
      <c r="E170" s="4">
        <v>1609</v>
      </c>
      <c r="F170" s="32">
        <v>0</v>
      </c>
      <c r="G170" s="3">
        <v>38.80367859</v>
      </c>
      <c r="H170" s="3">
        <v>-77.38837666</v>
      </c>
      <c r="I170" s="28">
        <v>842.8</v>
      </c>
      <c r="J170" s="5">
        <f t="shared" si="11"/>
        <v>796.1999999999999</v>
      </c>
      <c r="K170" s="29">
        <f t="shared" si="10"/>
        <v>2001.8157447923886</v>
      </c>
      <c r="L170" s="29">
        <f t="shared" si="12"/>
        <v>2051.3157447923886</v>
      </c>
      <c r="N170" s="30">
        <f t="shared" si="13"/>
        <v>2051.3157447923886</v>
      </c>
      <c r="O170" s="5">
        <v>15</v>
      </c>
      <c r="P170" s="5">
        <v>66.3</v>
      </c>
      <c r="Q170" s="5">
        <v>68.3</v>
      </c>
      <c r="S170" s="31">
        <v>3.654</v>
      </c>
      <c r="V170" s="31">
        <v>0.151</v>
      </c>
      <c r="Y170" s="52">
        <v>0.006</v>
      </c>
      <c r="Z170" s="30">
        <v>2051.3157447923886</v>
      </c>
    </row>
    <row r="171" spans="1:26" ht="12.75">
      <c r="A171" s="2">
        <v>36686</v>
      </c>
      <c r="B171" s="23">
        <v>161</v>
      </c>
      <c r="C171" s="3">
        <v>0.525347233</v>
      </c>
      <c r="D171" s="53">
        <v>0.525347233</v>
      </c>
      <c r="E171" s="4">
        <v>1619</v>
      </c>
      <c r="F171" s="32">
        <v>0</v>
      </c>
      <c r="G171" s="3">
        <v>38.8024084</v>
      </c>
      <c r="H171" s="3">
        <v>-77.39600212</v>
      </c>
      <c r="I171" s="28">
        <v>844</v>
      </c>
      <c r="J171" s="5">
        <f t="shared" si="11"/>
        <v>797.4</v>
      </c>
      <c r="K171" s="29">
        <f t="shared" si="10"/>
        <v>1989.3097915672035</v>
      </c>
      <c r="L171" s="29">
        <f t="shared" si="12"/>
        <v>2038.8097915672035</v>
      </c>
      <c r="N171" s="30">
        <f t="shared" si="13"/>
        <v>2038.8097915672035</v>
      </c>
      <c r="O171" s="5">
        <v>15.3</v>
      </c>
      <c r="P171" s="5">
        <v>65</v>
      </c>
      <c r="Q171" s="5">
        <v>72.8</v>
      </c>
      <c r="R171" s="1">
        <v>7.3E-06</v>
      </c>
      <c r="S171" s="31">
        <v>2.848</v>
      </c>
      <c r="V171" s="31">
        <v>0.152</v>
      </c>
      <c r="Y171" s="52">
        <v>0.009</v>
      </c>
      <c r="Z171" s="30">
        <v>2038.8097915672035</v>
      </c>
    </row>
    <row r="172" spans="1:26" ht="12.75">
      <c r="A172" s="2">
        <v>36686</v>
      </c>
      <c r="B172" s="23">
        <v>161</v>
      </c>
      <c r="C172" s="3">
        <v>0.525462985</v>
      </c>
      <c r="D172" s="53">
        <v>0.525462985</v>
      </c>
      <c r="E172" s="4">
        <v>1629</v>
      </c>
      <c r="F172" s="32">
        <v>0</v>
      </c>
      <c r="G172" s="3">
        <v>38.80092641</v>
      </c>
      <c r="H172" s="3">
        <v>-77.40367518</v>
      </c>
      <c r="I172" s="28">
        <v>844.8</v>
      </c>
      <c r="J172" s="5">
        <f t="shared" si="11"/>
        <v>798.1999999999999</v>
      </c>
      <c r="K172" s="29">
        <f t="shared" si="10"/>
        <v>1980.9829406593897</v>
      </c>
      <c r="L172" s="29">
        <f t="shared" si="12"/>
        <v>2030.4829406593897</v>
      </c>
      <c r="N172" s="30">
        <f t="shared" si="13"/>
        <v>2030.4829406593897</v>
      </c>
      <c r="O172" s="5">
        <v>15.1</v>
      </c>
      <c r="P172" s="5">
        <v>66.2</v>
      </c>
      <c r="Q172" s="5">
        <v>69.6</v>
      </c>
      <c r="S172" s="31">
        <v>2.827</v>
      </c>
      <c r="V172" s="31">
        <v>0.153</v>
      </c>
      <c r="Y172" s="52">
        <v>0.009</v>
      </c>
      <c r="Z172" s="30">
        <v>2030.4829406593897</v>
      </c>
    </row>
    <row r="173" spans="1:26" ht="12.75">
      <c r="A173" s="2">
        <v>36686</v>
      </c>
      <c r="B173" s="23">
        <v>161</v>
      </c>
      <c r="C173" s="3">
        <v>0.525578678</v>
      </c>
      <c r="D173" s="53">
        <v>0.525578678</v>
      </c>
      <c r="E173" s="4">
        <v>1639</v>
      </c>
      <c r="F173" s="32">
        <v>0</v>
      </c>
      <c r="G173" s="3">
        <v>38.79949634</v>
      </c>
      <c r="H173" s="3">
        <v>-77.41146553</v>
      </c>
      <c r="I173" s="28">
        <v>844.6</v>
      </c>
      <c r="J173" s="5">
        <f t="shared" si="11"/>
        <v>798</v>
      </c>
      <c r="K173" s="29">
        <f t="shared" si="10"/>
        <v>1983.0638707221515</v>
      </c>
      <c r="L173" s="29">
        <f t="shared" si="12"/>
        <v>2032.5638707221515</v>
      </c>
      <c r="N173" s="30">
        <f t="shared" si="13"/>
        <v>2032.5638707221515</v>
      </c>
      <c r="O173" s="5">
        <v>15.2</v>
      </c>
      <c r="P173" s="5">
        <v>65.7</v>
      </c>
      <c r="Q173" s="5">
        <v>72.7</v>
      </c>
      <c r="S173" s="31">
        <v>3.655</v>
      </c>
      <c r="V173" s="31">
        <v>0.161</v>
      </c>
      <c r="Y173" s="52">
        <v>0.009</v>
      </c>
      <c r="Z173" s="30">
        <v>2032.5638707221515</v>
      </c>
    </row>
    <row r="174" spans="1:26" ht="12.75">
      <c r="A174" s="2">
        <v>36686</v>
      </c>
      <c r="B174" s="23">
        <v>161</v>
      </c>
      <c r="C174" s="3">
        <v>0.52569443</v>
      </c>
      <c r="D174" s="53">
        <v>0.52569443</v>
      </c>
      <c r="E174" s="4">
        <v>1649</v>
      </c>
      <c r="F174" s="32">
        <v>0</v>
      </c>
      <c r="G174" s="3">
        <v>38.79827086</v>
      </c>
      <c r="H174" s="3">
        <v>-77.41922627</v>
      </c>
      <c r="I174" s="28">
        <v>845.4</v>
      </c>
      <c r="J174" s="5">
        <f t="shared" si="11"/>
        <v>798.8</v>
      </c>
      <c r="K174" s="29">
        <f t="shared" si="10"/>
        <v>1974.743277468874</v>
      </c>
      <c r="L174" s="29">
        <f t="shared" si="12"/>
        <v>2024.243277468874</v>
      </c>
      <c r="N174" s="30">
        <f t="shared" si="13"/>
        <v>2024.243277468874</v>
      </c>
      <c r="O174" s="5">
        <v>15.2</v>
      </c>
      <c r="P174" s="5">
        <v>66.6</v>
      </c>
      <c r="Q174" s="5">
        <v>68.9</v>
      </c>
      <c r="S174" s="31">
        <v>3.381</v>
      </c>
      <c r="V174" s="31">
        <v>0.142</v>
      </c>
      <c r="Y174" s="52">
        <v>0.009</v>
      </c>
      <c r="Z174" s="30">
        <v>2024.243277468874</v>
      </c>
    </row>
    <row r="175" spans="1:26" ht="12.75">
      <c r="A175" s="2">
        <v>36686</v>
      </c>
      <c r="B175" s="23">
        <v>161</v>
      </c>
      <c r="C175" s="3">
        <v>0.525810182</v>
      </c>
      <c r="D175" s="53">
        <v>0.525810182</v>
      </c>
      <c r="E175" s="4">
        <v>1659</v>
      </c>
      <c r="F175" s="32">
        <v>0</v>
      </c>
      <c r="G175" s="3">
        <v>38.7972075</v>
      </c>
      <c r="H175" s="3">
        <v>-77.42702715</v>
      </c>
      <c r="I175" s="28">
        <v>847.2</v>
      </c>
      <c r="J175" s="5">
        <f t="shared" si="11"/>
        <v>800.6</v>
      </c>
      <c r="K175" s="29">
        <f t="shared" si="10"/>
        <v>1956.052369903349</v>
      </c>
      <c r="L175" s="29">
        <f t="shared" si="12"/>
        <v>2005.552369903349</v>
      </c>
      <c r="N175" s="30">
        <f t="shared" si="13"/>
        <v>2005.552369903349</v>
      </c>
      <c r="O175" s="5">
        <v>15.5</v>
      </c>
      <c r="P175" s="5">
        <v>66.1</v>
      </c>
      <c r="Q175" s="5">
        <v>73.5</v>
      </c>
      <c r="S175" s="31">
        <v>3.433</v>
      </c>
      <c r="V175" s="31">
        <v>0.161</v>
      </c>
      <c r="Y175" s="52">
        <v>0.008</v>
      </c>
      <c r="Z175" s="30">
        <v>2005.552369903349</v>
      </c>
    </row>
    <row r="176" spans="1:26" ht="12.75">
      <c r="A176" s="2">
        <v>36686</v>
      </c>
      <c r="B176" s="23">
        <v>161</v>
      </c>
      <c r="C176" s="3">
        <v>0.525925934</v>
      </c>
      <c r="D176" s="53">
        <v>0.525925934</v>
      </c>
      <c r="E176" s="4">
        <v>1669</v>
      </c>
      <c r="F176" s="32">
        <v>0</v>
      </c>
      <c r="G176" s="3">
        <v>38.79618945</v>
      </c>
      <c r="H176" s="3">
        <v>-77.43486268</v>
      </c>
      <c r="I176" s="28">
        <v>847.8</v>
      </c>
      <c r="J176" s="5">
        <f t="shared" si="11"/>
        <v>801.1999999999999</v>
      </c>
      <c r="K176" s="29">
        <f t="shared" si="10"/>
        <v>1949.8314046689586</v>
      </c>
      <c r="L176" s="29">
        <f t="shared" si="12"/>
        <v>1999.3314046689586</v>
      </c>
      <c r="N176" s="30">
        <f t="shared" si="13"/>
        <v>1999.3314046689586</v>
      </c>
      <c r="O176" s="5">
        <v>15.5</v>
      </c>
      <c r="P176" s="5">
        <v>65.8</v>
      </c>
      <c r="Q176" s="5">
        <v>65.1</v>
      </c>
      <c r="S176" s="31">
        <v>2.667</v>
      </c>
      <c r="V176" s="31">
        <v>0.152</v>
      </c>
      <c r="Y176" s="52">
        <v>0.009</v>
      </c>
      <c r="Z176" s="30">
        <v>1999.3314046689586</v>
      </c>
    </row>
    <row r="177" spans="1:26" ht="12.75">
      <c r="A177" s="2">
        <v>36686</v>
      </c>
      <c r="B177" s="23">
        <v>161</v>
      </c>
      <c r="C177" s="3">
        <v>0.526041687</v>
      </c>
      <c r="D177" s="53">
        <v>0.526041687</v>
      </c>
      <c r="E177" s="4">
        <v>1679</v>
      </c>
      <c r="F177" s="32">
        <v>0</v>
      </c>
      <c r="G177" s="3">
        <v>38.79516908</v>
      </c>
      <c r="H177" s="3">
        <v>-77.4428105</v>
      </c>
      <c r="I177" s="28">
        <v>847.8</v>
      </c>
      <c r="J177" s="5">
        <f t="shared" si="11"/>
        <v>801.1999999999999</v>
      </c>
      <c r="K177" s="29">
        <f t="shared" si="10"/>
        <v>1949.8314046689586</v>
      </c>
      <c r="L177" s="29">
        <f t="shared" si="12"/>
        <v>1999.3314046689586</v>
      </c>
      <c r="N177" s="30">
        <f t="shared" si="13"/>
        <v>1999.3314046689586</v>
      </c>
      <c r="O177" s="5">
        <v>15.2</v>
      </c>
      <c r="P177" s="5">
        <v>67.9</v>
      </c>
      <c r="Q177" s="5">
        <v>68.8</v>
      </c>
      <c r="R177" s="1">
        <v>1.27E-05</v>
      </c>
      <c r="S177" s="31">
        <v>3.492</v>
      </c>
      <c r="V177" s="31">
        <v>0.152</v>
      </c>
      <c r="Y177" s="52">
        <v>0.008</v>
      </c>
      <c r="Z177" s="30">
        <v>1999.3314046689586</v>
      </c>
    </row>
    <row r="178" spans="1:26" ht="12.75">
      <c r="A178" s="2">
        <v>36686</v>
      </c>
      <c r="B178" s="23">
        <v>161</v>
      </c>
      <c r="C178" s="3">
        <v>0.526157379</v>
      </c>
      <c r="D178" s="53">
        <v>0.526157379</v>
      </c>
      <c r="E178" s="4">
        <v>1689</v>
      </c>
      <c r="F178" s="32">
        <v>0</v>
      </c>
      <c r="G178" s="3">
        <v>38.79425776</v>
      </c>
      <c r="H178" s="3">
        <v>-77.45071472</v>
      </c>
      <c r="I178" s="28">
        <v>848.5</v>
      </c>
      <c r="J178" s="5">
        <f t="shared" si="11"/>
        <v>801.9</v>
      </c>
      <c r="K178" s="29">
        <f t="shared" si="10"/>
        <v>1942.5794973271397</v>
      </c>
      <c r="L178" s="29">
        <f t="shared" si="12"/>
        <v>1992.0794973271397</v>
      </c>
      <c r="N178" s="30">
        <f t="shared" si="13"/>
        <v>1992.0794973271397</v>
      </c>
      <c r="O178" s="5">
        <v>14.3</v>
      </c>
      <c r="P178" s="5">
        <v>69.6</v>
      </c>
      <c r="Q178" s="5">
        <v>72.4</v>
      </c>
      <c r="S178" s="31">
        <v>3.107</v>
      </c>
      <c r="V178" s="31">
        <v>0.154</v>
      </c>
      <c r="Y178" s="52">
        <v>0.009</v>
      </c>
      <c r="Z178" s="30">
        <v>1992.0794973271397</v>
      </c>
    </row>
    <row r="179" spans="1:26" ht="12.75">
      <c r="A179" s="2">
        <v>36686</v>
      </c>
      <c r="B179" s="23">
        <v>161</v>
      </c>
      <c r="C179" s="3">
        <v>0.526273131</v>
      </c>
      <c r="D179" s="53">
        <v>0.526273131</v>
      </c>
      <c r="E179" s="4">
        <v>1699</v>
      </c>
      <c r="F179" s="32">
        <v>0</v>
      </c>
      <c r="G179" s="3">
        <v>38.79374449</v>
      </c>
      <c r="H179" s="3">
        <v>-77.45860842</v>
      </c>
      <c r="I179" s="28">
        <v>849</v>
      </c>
      <c r="J179" s="5">
        <f t="shared" si="11"/>
        <v>802.4</v>
      </c>
      <c r="K179" s="29">
        <f t="shared" si="10"/>
        <v>1937.4034382104771</v>
      </c>
      <c r="L179" s="29">
        <f t="shared" si="12"/>
        <v>1986.9034382104771</v>
      </c>
      <c r="N179" s="30">
        <f t="shared" si="13"/>
        <v>1986.9034382104771</v>
      </c>
      <c r="O179" s="5">
        <v>14.2</v>
      </c>
      <c r="P179" s="5">
        <v>70.8</v>
      </c>
      <c r="Q179" s="5">
        <v>80.4</v>
      </c>
      <c r="S179" s="31">
        <v>3.703</v>
      </c>
      <c r="V179" s="31">
        <v>0.15</v>
      </c>
      <c r="Y179" s="52">
        <v>0.008</v>
      </c>
      <c r="Z179" s="30">
        <v>1986.9034382104771</v>
      </c>
    </row>
    <row r="180" spans="1:26" ht="12.75">
      <c r="A180" s="2">
        <v>36686</v>
      </c>
      <c r="B180" s="23">
        <v>161</v>
      </c>
      <c r="C180" s="3">
        <v>0.526388884</v>
      </c>
      <c r="D180" s="53">
        <v>0.526388884</v>
      </c>
      <c r="E180" s="4">
        <v>1709</v>
      </c>
      <c r="F180" s="32">
        <v>0</v>
      </c>
      <c r="G180" s="3">
        <v>38.79367224</v>
      </c>
      <c r="H180" s="3">
        <v>-77.46652511</v>
      </c>
      <c r="I180" s="28">
        <v>850.1</v>
      </c>
      <c r="J180" s="5">
        <f t="shared" si="11"/>
        <v>803.5</v>
      </c>
      <c r="K180" s="29">
        <f t="shared" si="10"/>
        <v>1926.0274522365298</v>
      </c>
      <c r="L180" s="29">
        <f t="shared" si="12"/>
        <v>1975.5274522365298</v>
      </c>
      <c r="N180" s="30">
        <f t="shared" si="13"/>
        <v>1975.5274522365298</v>
      </c>
      <c r="O180" s="5">
        <v>14.3</v>
      </c>
      <c r="P180" s="5">
        <v>71.2</v>
      </c>
      <c r="Q180" s="5">
        <v>80.1</v>
      </c>
      <c r="S180" s="31">
        <v>3.674</v>
      </c>
      <c r="V180" s="31">
        <v>0.151</v>
      </c>
      <c r="Y180" s="52">
        <v>0.009</v>
      </c>
      <c r="Z180" s="30">
        <v>1975.5274522365298</v>
      </c>
    </row>
    <row r="181" spans="1:26" ht="12.75">
      <c r="A181" s="2">
        <v>36686</v>
      </c>
      <c r="B181" s="23">
        <v>161</v>
      </c>
      <c r="C181" s="3">
        <v>0.526504636</v>
      </c>
      <c r="D181" s="53">
        <v>0.526504636</v>
      </c>
      <c r="E181" s="4">
        <v>1719</v>
      </c>
      <c r="F181" s="32">
        <v>0</v>
      </c>
      <c r="G181" s="3">
        <v>38.79360324</v>
      </c>
      <c r="H181" s="3">
        <v>-77.47447425</v>
      </c>
      <c r="I181" s="28">
        <v>850.8</v>
      </c>
      <c r="J181" s="5">
        <f t="shared" si="11"/>
        <v>804.1999999999999</v>
      </c>
      <c r="K181" s="29">
        <f t="shared" si="10"/>
        <v>1918.7962942745685</v>
      </c>
      <c r="L181" s="29">
        <f t="shared" si="12"/>
        <v>1968.2962942745685</v>
      </c>
      <c r="N181" s="30">
        <f t="shared" si="13"/>
        <v>1968.2962942745685</v>
      </c>
      <c r="O181" s="5">
        <v>14.3</v>
      </c>
      <c r="P181" s="5">
        <v>71.5</v>
      </c>
      <c r="Q181" s="5">
        <v>78.9</v>
      </c>
      <c r="S181" s="31">
        <v>2.957</v>
      </c>
      <c r="V181" s="31">
        <v>0.163</v>
      </c>
      <c r="Y181" s="52">
        <v>0.008</v>
      </c>
      <c r="Z181" s="30">
        <v>1968.2962942745685</v>
      </c>
    </row>
    <row r="182" spans="1:26" ht="12.75">
      <c r="A182" s="2">
        <v>36686</v>
      </c>
      <c r="B182" s="23">
        <v>161</v>
      </c>
      <c r="C182" s="3">
        <v>0.526620388</v>
      </c>
      <c r="D182" s="53">
        <v>0.526620388</v>
      </c>
      <c r="E182" s="4">
        <v>1729</v>
      </c>
      <c r="F182" s="32">
        <v>0</v>
      </c>
      <c r="G182" s="3">
        <v>38.793566</v>
      </c>
      <c r="H182" s="3">
        <v>-77.48244772</v>
      </c>
      <c r="I182" s="28">
        <v>848.8</v>
      </c>
      <c r="J182" s="5">
        <f t="shared" si="11"/>
        <v>802.1999999999999</v>
      </c>
      <c r="K182" s="29">
        <f t="shared" si="10"/>
        <v>1939.473474709294</v>
      </c>
      <c r="L182" s="29">
        <f t="shared" si="12"/>
        <v>1988.973474709294</v>
      </c>
      <c r="N182" s="30">
        <f t="shared" si="13"/>
        <v>1988.973474709294</v>
      </c>
      <c r="O182" s="5">
        <v>14.9</v>
      </c>
      <c r="P182" s="5">
        <v>71.7</v>
      </c>
      <c r="Q182" s="5">
        <v>76</v>
      </c>
      <c r="S182" s="31">
        <v>3.157</v>
      </c>
      <c r="V182" s="31">
        <v>0.141</v>
      </c>
      <c r="Y182" s="52">
        <v>0.009</v>
      </c>
      <c r="Z182" s="30">
        <v>1988.973474709294</v>
      </c>
    </row>
    <row r="183" spans="1:26" ht="12.75">
      <c r="A183" s="2">
        <v>36686</v>
      </c>
      <c r="B183" s="23">
        <v>161</v>
      </c>
      <c r="C183" s="3">
        <v>0.52673614</v>
      </c>
      <c r="D183" s="53">
        <v>0.52673614</v>
      </c>
      <c r="E183" s="4">
        <v>1739</v>
      </c>
      <c r="F183" s="32">
        <v>0</v>
      </c>
      <c r="G183" s="3">
        <v>38.79359094</v>
      </c>
      <c r="H183" s="3">
        <v>-77.49041918</v>
      </c>
      <c r="I183" s="28">
        <v>848.2</v>
      </c>
      <c r="J183" s="5">
        <f t="shared" si="11"/>
        <v>801.6</v>
      </c>
      <c r="K183" s="29">
        <f t="shared" si="10"/>
        <v>1945.6866821611482</v>
      </c>
      <c r="L183" s="29">
        <f t="shared" si="12"/>
        <v>1995.1866821611482</v>
      </c>
      <c r="N183" s="30">
        <f t="shared" si="13"/>
        <v>1995.1866821611482</v>
      </c>
      <c r="O183" s="5">
        <v>14.9</v>
      </c>
      <c r="P183" s="5">
        <v>70.7</v>
      </c>
      <c r="Q183" s="5">
        <v>79.9</v>
      </c>
      <c r="R183" s="1">
        <v>1.3E-05</v>
      </c>
      <c r="S183" s="31">
        <v>2.946</v>
      </c>
      <c r="V183" s="31">
        <v>0.141</v>
      </c>
      <c r="Y183" s="52">
        <v>0.008</v>
      </c>
      <c r="Z183" s="30">
        <v>1995.1866821611482</v>
      </c>
    </row>
    <row r="184" spans="1:26" ht="12.75">
      <c r="A184" s="2">
        <v>36686</v>
      </c>
      <c r="B184" s="23">
        <v>161</v>
      </c>
      <c r="C184" s="3">
        <v>0.526851833</v>
      </c>
      <c r="D184" s="53">
        <v>0.526851833</v>
      </c>
      <c r="E184" s="4">
        <v>1749</v>
      </c>
      <c r="F184" s="32">
        <v>0</v>
      </c>
      <c r="G184" s="3">
        <v>38.79369241</v>
      </c>
      <c r="H184" s="3">
        <v>-77.49818486</v>
      </c>
      <c r="I184" s="28">
        <v>848.4</v>
      </c>
      <c r="J184" s="5">
        <f t="shared" si="11"/>
        <v>801.8</v>
      </c>
      <c r="K184" s="29">
        <f t="shared" si="10"/>
        <v>1943.6150964270673</v>
      </c>
      <c r="L184" s="29">
        <f t="shared" si="12"/>
        <v>1993.1150964270673</v>
      </c>
      <c r="N184" s="30">
        <f t="shared" si="13"/>
        <v>1993.1150964270673</v>
      </c>
      <c r="O184" s="5">
        <v>15.1</v>
      </c>
      <c r="P184" s="5">
        <v>69.9</v>
      </c>
      <c r="Q184" s="5">
        <v>72.4</v>
      </c>
      <c r="S184" s="31">
        <v>3.104</v>
      </c>
      <c r="V184" s="31">
        <v>0.151</v>
      </c>
      <c r="Y184" s="52">
        <v>0.009</v>
      </c>
      <c r="Z184" s="30">
        <v>1993.1150964270673</v>
      </c>
    </row>
    <row r="185" spans="1:26" ht="12.75">
      <c r="A185" s="2">
        <v>36686</v>
      </c>
      <c r="B185" s="23">
        <v>161</v>
      </c>
      <c r="C185" s="3">
        <v>0.526967585</v>
      </c>
      <c r="D185" s="53">
        <v>0.526967585</v>
      </c>
      <c r="E185" s="4">
        <v>1759</v>
      </c>
      <c r="F185" s="32">
        <v>0</v>
      </c>
      <c r="G185" s="3">
        <v>38.79369569</v>
      </c>
      <c r="H185" s="3">
        <v>-77.50574049</v>
      </c>
      <c r="I185" s="28">
        <v>849.2</v>
      </c>
      <c r="J185" s="5">
        <f t="shared" si="11"/>
        <v>802.6</v>
      </c>
      <c r="K185" s="29">
        <f t="shared" si="10"/>
        <v>1935.3339176086113</v>
      </c>
      <c r="L185" s="29">
        <f t="shared" si="12"/>
        <v>1984.8339176086113</v>
      </c>
      <c r="N185" s="30">
        <f t="shared" si="13"/>
        <v>1984.8339176086113</v>
      </c>
      <c r="O185" s="5">
        <v>14.6</v>
      </c>
      <c r="P185" s="5">
        <v>70.6</v>
      </c>
      <c r="Q185" s="5">
        <v>71.4</v>
      </c>
      <c r="S185" s="31">
        <v>3.824</v>
      </c>
      <c r="V185" s="31">
        <v>0.142</v>
      </c>
      <c r="Y185" s="52">
        <v>0.009</v>
      </c>
      <c r="Z185" s="30">
        <v>1984.8339176086113</v>
      </c>
    </row>
    <row r="186" spans="1:26" ht="12.75">
      <c r="A186" s="2">
        <v>36686</v>
      </c>
      <c r="B186" s="23">
        <v>161</v>
      </c>
      <c r="C186" s="3">
        <v>0.527083337</v>
      </c>
      <c r="D186" s="53">
        <v>0.527083337</v>
      </c>
      <c r="E186" s="4">
        <v>1769</v>
      </c>
      <c r="F186" s="32">
        <v>0</v>
      </c>
      <c r="G186" s="3">
        <v>38.79329716</v>
      </c>
      <c r="H186" s="3">
        <v>-77.51321603</v>
      </c>
      <c r="I186" s="28">
        <v>850.1</v>
      </c>
      <c r="J186" s="5">
        <f t="shared" si="11"/>
        <v>803.5</v>
      </c>
      <c r="K186" s="29">
        <f t="shared" si="10"/>
        <v>1926.0274522365298</v>
      </c>
      <c r="L186" s="29">
        <f t="shared" si="12"/>
        <v>1975.5274522365298</v>
      </c>
      <c r="N186" s="30">
        <f t="shared" si="13"/>
        <v>1975.5274522365298</v>
      </c>
      <c r="O186" s="5">
        <v>14.1</v>
      </c>
      <c r="P186" s="5">
        <v>70.3</v>
      </c>
      <c r="Q186" s="5">
        <v>71</v>
      </c>
      <c r="S186" s="31">
        <v>2.889</v>
      </c>
      <c r="V186" s="31">
        <v>0.143</v>
      </c>
      <c r="Y186" s="52">
        <v>0.009</v>
      </c>
      <c r="Z186" s="30">
        <v>1975.5274522365298</v>
      </c>
    </row>
    <row r="187" spans="1:26" ht="12.75">
      <c r="A187" s="2">
        <v>36686</v>
      </c>
      <c r="B187" s="23">
        <v>161</v>
      </c>
      <c r="C187" s="3">
        <v>0.52719909</v>
      </c>
      <c r="D187" s="53">
        <v>0.52719909</v>
      </c>
      <c r="E187" s="4">
        <v>1779</v>
      </c>
      <c r="F187" s="32">
        <v>0</v>
      </c>
      <c r="G187" s="3">
        <v>38.79261777</v>
      </c>
      <c r="H187" s="3">
        <v>-77.5208408</v>
      </c>
      <c r="I187" s="28">
        <v>850.8</v>
      </c>
      <c r="J187" s="5">
        <f t="shared" si="11"/>
        <v>804.1999999999999</v>
      </c>
      <c r="K187" s="29">
        <f t="shared" si="10"/>
        <v>1918.7962942745685</v>
      </c>
      <c r="L187" s="29">
        <f t="shared" si="12"/>
        <v>1968.2962942745685</v>
      </c>
      <c r="N187" s="30">
        <f t="shared" si="13"/>
        <v>1968.2962942745685</v>
      </c>
      <c r="O187" s="5">
        <v>14.3</v>
      </c>
      <c r="P187" s="5">
        <v>70.8</v>
      </c>
      <c r="Q187" s="5">
        <v>80.5</v>
      </c>
      <c r="S187" s="31">
        <v>3.453</v>
      </c>
      <c r="V187" s="31">
        <v>0.152</v>
      </c>
      <c r="Y187" s="52">
        <v>0.008</v>
      </c>
      <c r="Z187" s="30">
        <v>1968.2962942745685</v>
      </c>
    </row>
    <row r="188" spans="1:26" ht="12.75">
      <c r="A188" s="2">
        <v>36686</v>
      </c>
      <c r="B188" s="23">
        <v>161</v>
      </c>
      <c r="C188" s="3">
        <v>0.527314842</v>
      </c>
      <c r="D188" s="53">
        <v>0.527314842</v>
      </c>
      <c r="E188" s="4">
        <v>1789</v>
      </c>
      <c r="F188" s="32">
        <v>0</v>
      </c>
      <c r="G188" s="3">
        <v>38.79175763</v>
      </c>
      <c r="H188" s="3">
        <v>-77.52853887</v>
      </c>
      <c r="I188" s="28">
        <v>850.4</v>
      </c>
      <c r="J188" s="5">
        <f t="shared" si="11"/>
        <v>803.8</v>
      </c>
      <c r="K188" s="29">
        <f t="shared" si="10"/>
        <v>1922.9276134503302</v>
      </c>
      <c r="L188" s="29">
        <f t="shared" si="12"/>
        <v>1972.4276134503302</v>
      </c>
      <c r="N188" s="30">
        <f t="shared" si="13"/>
        <v>1972.4276134503302</v>
      </c>
      <c r="O188" s="5">
        <v>14.2</v>
      </c>
      <c r="P188" s="5">
        <v>71</v>
      </c>
      <c r="Q188" s="5">
        <v>71.7</v>
      </c>
      <c r="S188" s="31">
        <v>3.595</v>
      </c>
      <c r="V188" s="31">
        <v>0.151</v>
      </c>
      <c r="Y188" s="52">
        <v>0.008</v>
      </c>
      <c r="Z188" s="30">
        <v>1972.4276134503302</v>
      </c>
    </row>
    <row r="189" spans="1:26" ht="12.75">
      <c r="A189" s="2">
        <v>36686</v>
      </c>
      <c r="B189" s="23">
        <v>161</v>
      </c>
      <c r="C189" s="3">
        <v>0.527430534</v>
      </c>
      <c r="D189" s="53">
        <v>0.527430534</v>
      </c>
      <c r="E189" s="4">
        <v>1799</v>
      </c>
      <c r="F189" s="32">
        <v>0</v>
      </c>
      <c r="G189" s="3">
        <v>38.79100244</v>
      </c>
      <c r="H189" s="3">
        <v>-77.53626039</v>
      </c>
      <c r="I189" s="28">
        <v>849</v>
      </c>
      <c r="J189" s="5">
        <f t="shared" si="11"/>
        <v>802.4</v>
      </c>
      <c r="K189" s="29">
        <f t="shared" si="10"/>
        <v>1937.4034382104771</v>
      </c>
      <c r="L189" s="29">
        <f t="shared" si="12"/>
        <v>1986.9034382104771</v>
      </c>
      <c r="N189" s="30">
        <f t="shared" si="13"/>
        <v>1986.9034382104771</v>
      </c>
      <c r="O189" s="5">
        <v>14.4</v>
      </c>
      <c r="P189" s="5">
        <v>72.1</v>
      </c>
      <c r="Q189" s="5">
        <v>77.8</v>
      </c>
      <c r="R189" s="1">
        <v>9.14E-06</v>
      </c>
      <c r="S189" s="31">
        <v>3.096</v>
      </c>
      <c r="V189" s="31">
        <v>0.131</v>
      </c>
      <c r="Y189" s="52">
        <v>0.007</v>
      </c>
      <c r="Z189" s="30">
        <v>1986.9034382104771</v>
      </c>
    </row>
    <row r="190" spans="1:26" ht="12.75">
      <c r="A190" s="2">
        <v>36686</v>
      </c>
      <c r="B190" s="23">
        <v>161</v>
      </c>
      <c r="C190" s="3">
        <v>0.527546287</v>
      </c>
      <c r="D190" s="53">
        <v>0.527546287</v>
      </c>
      <c r="E190" s="4">
        <v>1809</v>
      </c>
      <c r="F190" s="32">
        <v>0</v>
      </c>
      <c r="G190" s="3">
        <v>38.7904256</v>
      </c>
      <c r="H190" s="3">
        <v>-77.54383862</v>
      </c>
      <c r="I190" s="28">
        <v>848.9</v>
      </c>
      <c r="J190" s="5">
        <f t="shared" si="11"/>
        <v>802.3</v>
      </c>
      <c r="K190" s="29">
        <f t="shared" si="10"/>
        <v>1938.43839195669</v>
      </c>
      <c r="L190" s="29">
        <f t="shared" si="12"/>
        <v>1987.93839195669</v>
      </c>
      <c r="N190" s="30">
        <f t="shared" si="13"/>
        <v>1987.93839195669</v>
      </c>
      <c r="O190" s="5">
        <v>14.6</v>
      </c>
      <c r="P190" s="5">
        <v>72.3</v>
      </c>
      <c r="Q190" s="5">
        <v>76.4</v>
      </c>
      <c r="S190" s="31">
        <v>3.381</v>
      </c>
      <c r="V190" s="31">
        <v>0.152</v>
      </c>
      <c r="Y190" s="52">
        <v>0.009</v>
      </c>
      <c r="Z190" s="30">
        <v>1987.93839195669</v>
      </c>
    </row>
    <row r="191" spans="1:26" ht="12.75">
      <c r="A191" s="2">
        <v>36686</v>
      </c>
      <c r="B191" s="23">
        <v>161</v>
      </c>
      <c r="C191" s="3">
        <v>0.527662039</v>
      </c>
      <c r="D191" s="53">
        <v>0.527662039</v>
      </c>
      <c r="E191" s="4">
        <v>1819</v>
      </c>
      <c r="F191" s="32">
        <v>0</v>
      </c>
      <c r="G191" s="3">
        <v>38.7901283</v>
      </c>
      <c r="H191" s="3">
        <v>-77.55134812</v>
      </c>
      <c r="I191" s="28">
        <v>848.4</v>
      </c>
      <c r="J191" s="5">
        <f t="shared" si="11"/>
        <v>801.8</v>
      </c>
      <c r="K191" s="29">
        <f t="shared" si="10"/>
        <v>1943.6150964270673</v>
      </c>
      <c r="L191" s="29">
        <f t="shared" si="12"/>
        <v>1993.1150964270673</v>
      </c>
      <c r="N191" s="30">
        <f t="shared" si="13"/>
        <v>1993.1150964270673</v>
      </c>
      <c r="O191" s="5">
        <v>14</v>
      </c>
      <c r="P191" s="5">
        <v>71.8</v>
      </c>
      <c r="Q191" s="5">
        <v>72</v>
      </c>
      <c r="S191" s="31">
        <v>2.927</v>
      </c>
      <c r="V191" s="31">
        <v>0.142</v>
      </c>
      <c r="Y191" s="52">
        <v>0.009</v>
      </c>
      <c r="Z191" s="30">
        <v>1993.1150964270673</v>
      </c>
    </row>
    <row r="192" spans="1:26" ht="12.75">
      <c r="A192" s="2">
        <v>36686</v>
      </c>
      <c r="B192" s="23">
        <v>161</v>
      </c>
      <c r="C192" s="3">
        <v>0.527777791</v>
      </c>
      <c r="D192" s="53">
        <v>0.527777791</v>
      </c>
      <c r="E192" s="4">
        <v>1829</v>
      </c>
      <c r="F192" s="32">
        <v>0</v>
      </c>
      <c r="G192" s="3">
        <v>38.78997233</v>
      </c>
      <c r="H192" s="3">
        <v>-77.55877908</v>
      </c>
      <c r="I192" s="28">
        <v>846.8</v>
      </c>
      <c r="J192" s="5">
        <f t="shared" si="11"/>
        <v>800.1999999999999</v>
      </c>
      <c r="K192" s="29">
        <f t="shared" si="10"/>
        <v>1960.2022707253514</v>
      </c>
      <c r="L192" s="29">
        <f t="shared" si="12"/>
        <v>2009.7022707253514</v>
      </c>
      <c r="N192" s="30">
        <f t="shared" si="13"/>
        <v>2009.7022707253514</v>
      </c>
      <c r="O192" s="5">
        <v>14</v>
      </c>
      <c r="P192" s="5">
        <v>72.7</v>
      </c>
      <c r="Q192" s="5">
        <v>73.4</v>
      </c>
      <c r="S192" s="31">
        <v>3.492</v>
      </c>
      <c r="V192" s="31">
        <v>0.142</v>
      </c>
      <c r="Y192" s="52">
        <v>0.006</v>
      </c>
      <c r="Z192" s="30">
        <v>2009.7022707253514</v>
      </c>
    </row>
    <row r="193" spans="1:26" ht="12.75">
      <c r="A193" s="2">
        <v>36686</v>
      </c>
      <c r="B193" s="23">
        <v>161</v>
      </c>
      <c r="C193" s="3">
        <v>0.527893543</v>
      </c>
      <c r="D193" s="53">
        <v>0.527893543</v>
      </c>
      <c r="E193" s="4">
        <v>1839</v>
      </c>
      <c r="F193" s="32">
        <v>0</v>
      </c>
      <c r="G193" s="3">
        <v>38.78972801</v>
      </c>
      <c r="H193" s="3">
        <v>-77.56611801</v>
      </c>
      <c r="I193" s="28">
        <v>846.3</v>
      </c>
      <c r="J193" s="5">
        <f t="shared" si="11"/>
        <v>799.6999999999999</v>
      </c>
      <c r="K193" s="29">
        <f t="shared" si="10"/>
        <v>1965.392564895202</v>
      </c>
      <c r="L193" s="29">
        <f t="shared" si="12"/>
        <v>2014.892564895202</v>
      </c>
      <c r="N193" s="30">
        <f t="shared" si="13"/>
        <v>2014.892564895202</v>
      </c>
      <c r="O193" s="5">
        <v>14.3</v>
      </c>
      <c r="P193" s="5">
        <v>72.9</v>
      </c>
      <c r="Q193" s="5">
        <v>77.4</v>
      </c>
      <c r="S193" s="31">
        <v>2.927</v>
      </c>
      <c r="V193" s="31">
        <v>0.161</v>
      </c>
      <c r="Y193" s="52">
        <v>0.009</v>
      </c>
      <c r="Z193" s="30">
        <v>2014.892564895202</v>
      </c>
    </row>
    <row r="194" spans="1:26" ht="12.75">
      <c r="A194" s="2">
        <v>36686</v>
      </c>
      <c r="B194" s="23">
        <v>161</v>
      </c>
      <c r="C194" s="3">
        <v>0.528009236</v>
      </c>
      <c r="D194" s="53">
        <v>0.528009236</v>
      </c>
      <c r="E194" s="4">
        <v>1849</v>
      </c>
      <c r="F194" s="32">
        <v>0</v>
      </c>
      <c r="G194" s="3">
        <v>38.78930485</v>
      </c>
      <c r="H194" s="3">
        <v>-77.57321597</v>
      </c>
      <c r="I194" s="28">
        <v>844.9</v>
      </c>
      <c r="J194" s="5">
        <f t="shared" si="11"/>
        <v>798.3</v>
      </c>
      <c r="K194" s="29">
        <f t="shared" si="10"/>
        <v>1979.9426711469741</v>
      </c>
      <c r="L194" s="29">
        <f t="shared" si="12"/>
        <v>2029.4426711469741</v>
      </c>
      <c r="N194" s="30">
        <f t="shared" si="13"/>
        <v>2029.4426711469741</v>
      </c>
      <c r="O194" s="5">
        <v>14.3</v>
      </c>
      <c r="P194" s="5">
        <v>72.2</v>
      </c>
      <c r="Q194" s="5">
        <v>72.3</v>
      </c>
      <c r="S194" s="31">
        <v>3.255</v>
      </c>
      <c r="V194" s="31">
        <v>0.141</v>
      </c>
      <c r="Y194" s="52">
        <v>0.006</v>
      </c>
      <c r="Z194" s="30">
        <v>2029.4426711469741</v>
      </c>
    </row>
    <row r="195" spans="1:26" ht="12.75">
      <c r="A195" s="2">
        <v>36686</v>
      </c>
      <c r="B195" s="23">
        <v>161</v>
      </c>
      <c r="C195" s="3">
        <v>0.528124988</v>
      </c>
      <c r="D195" s="53">
        <v>0.528124988</v>
      </c>
      <c r="E195" s="4">
        <v>1859</v>
      </c>
      <c r="F195" s="32">
        <v>0</v>
      </c>
      <c r="G195" s="3">
        <v>38.7889105</v>
      </c>
      <c r="H195" s="3">
        <v>-77.58035317</v>
      </c>
      <c r="I195" s="28">
        <v>844.5</v>
      </c>
      <c r="J195" s="5">
        <f t="shared" si="11"/>
        <v>797.9</v>
      </c>
      <c r="K195" s="29">
        <f t="shared" si="10"/>
        <v>1984.104531337839</v>
      </c>
      <c r="L195" s="29">
        <f t="shared" si="12"/>
        <v>2033.604531337839</v>
      </c>
      <c r="N195" s="30">
        <f t="shared" si="13"/>
        <v>2033.604531337839</v>
      </c>
      <c r="O195" s="5">
        <v>14.4</v>
      </c>
      <c r="P195" s="5">
        <v>72</v>
      </c>
      <c r="Q195" s="5">
        <v>74.4</v>
      </c>
      <c r="R195" s="1">
        <v>8.66E-06</v>
      </c>
      <c r="S195" s="31">
        <v>3.805</v>
      </c>
      <c r="V195" s="31">
        <v>0.151</v>
      </c>
      <c r="Y195" s="52">
        <v>0.006</v>
      </c>
      <c r="Z195" s="30">
        <v>2033.604531337839</v>
      </c>
    </row>
    <row r="196" spans="1:26" ht="12.75">
      <c r="A196" s="2">
        <v>36686</v>
      </c>
      <c r="B196" s="23">
        <v>161</v>
      </c>
      <c r="C196" s="3">
        <v>0.52824074</v>
      </c>
      <c r="D196" s="53">
        <v>0.52824074</v>
      </c>
      <c r="E196" s="4">
        <v>1869</v>
      </c>
      <c r="F196" s="32">
        <v>0</v>
      </c>
      <c r="G196" s="3">
        <v>38.78846572</v>
      </c>
      <c r="H196" s="3">
        <v>-77.58741592</v>
      </c>
      <c r="I196" s="28">
        <v>844</v>
      </c>
      <c r="J196" s="5">
        <f t="shared" si="11"/>
        <v>797.4</v>
      </c>
      <c r="K196" s="29">
        <f t="shared" si="10"/>
        <v>1989.3097915672035</v>
      </c>
      <c r="L196" s="29">
        <f t="shared" si="12"/>
        <v>2038.8097915672035</v>
      </c>
      <c r="N196" s="30">
        <f t="shared" si="13"/>
        <v>2038.8097915672035</v>
      </c>
      <c r="O196" s="5">
        <v>14.5</v>
      </c>
      <c r="P196" s="5">
        <v>71.1</v>
      </c>
      <c r="Q196" s="5">
        <v>65.1</v>
      </c>
      <c r="S196" s="31">
        <v>3.016</v>
      </c>
      <c r="V196" s="31">
        <v>0.132</v>
      </c>
      <c r="Y196" s="52">
        <v>0.009</v>
      </c>
      <c r="Z196" s="30">
        <v>2038.8097915672035</v>
      </c>
    </row>
    <row r="197" spans="1:26" ht="12.75">
      <c r="A197" s="2">
        <v>36686</v>
      </c>
      <c r="B197" s="23">
        <v>161</v>
      </c>
      <c r="C197" s="3">
        <v>0.528356493</v>
      </c>
      <c r="D197" s="53">
        <v>0.528356493</v>
      </c>
      <c r="E197" s="4">
        <v>1879</v>
      </c>
      <c r="F197" s="32">
        <v>0</v>
      </c>
      <c r="G197" s="3">
        <v>38.78801386</v>
      </c>
      <c r="H197" s="3">
        <v>-77.59445223</v>
      </c>
      <c r="I197" s="28">
        <v>843.9</v>
      </c>
      <c r="J197" s="5">
        <f t="shared" si="11"/>
        <v>797.3</v>
      </c>
      <c r="K197" s="29">
        <f t="shared" si="10"/>
        <v>1990.351235272338</v>
      </c>
      <c r="L197" s="29">
        <f t="shared" si="12"/>
        <v>2039.851235272338</v>
      </c>
      <c r="N197" s="30">
        <f t="shared" si="13"/>
        <v>2039.851235272338</v>
      </c>
      <c r="O197" s="5">
        <v>14.6</v>
      </c>
      <c r="P197" s="5">
        <v>69.4</v>
      </c>
      <c r="Q197" s="5">
        <v>68.1</v>
      </c>
      <c r="S197" s="31">
        <v>4.099</v>
      </c>
      <c r="V197" s="31">
        <v>0.143</v>
      </c>
      <c r="Y197" s="52">
        <v>0.011</v>
      </c>
      <c r="Z197" s="30">
        <v>2039.851235272338</v>
      </c>
    </row>
    <row r="198" spans="1:26" ht="12.75">
      <c r="A198" s="2">
        <v>36686</v>
      </c>
      <c r="B198" s="23">
        <v>161</v>
      </c>
      <c r="C198" s="3">
        <v>0.528472245</v>
      </c>
      <c r="D198" s="53">
        <v>0.528472245</v>
      </c>
      <c r="E198" s="4">
        <v>1889</v>
      </c>
      <c r="F198" s="32">
        <v>0</v>
      </c>
      <c r="G198" s="3">
        <v>38.78728849</v>
      </c>
      <c r="H198" s="3">
        <v>-77.60157854</v>
      </c>
      <c r="I198" s="28">
        <v>843.4</v>
      </c>
      <c r="J198" s="5">
        <f t="shared" si="11"/>
        <v>796.8</v>
      </c>
      <c r="K198" s="29">
        <f t="shared" si="10"/>
        <v>1995.5604138962103</v>
      </c>
      <c r="L198" s="29">
        <f t="shared" si="12"/>
        <v>2045.0604138962103</v>
      </c>
      <c r="N198" s="30">
        <f t="shared" si="13"/>
        <v>2045.0604138962103</v>
      </c>
      <c r="O198" s="5">
        <v>14.8</v>
      </c>
      <c r="P198" s="5">
        <v>67.7</v>
      </c>
      <c r="Q198" s="5">
        <v>68.9</v>
      </c>
      <c r="S198" s="31">
        <v>3.104</v>
      </c>
      <c r="V198" s="31">
        <v>0.13</v>
      </c>
      <c r="Y198" s="52">
        <v>0.006</v>
      </c>
      <c r="Z198" s="30">
        <v>2045.0604138962103</v>
      </c>
    </row>
    <row r="199" spans="1:26" ht="12.75">
      <c r="A199" s="2">
        <v>36686</v>
      </c>
      <c r="B199" s="23">
        <v>161</v>
      </c>
      <c r="C199" s="3">
        <v>0.528587937</v>
      </c>
      <c r="D199" s="53">
        <v>0.528587937</v>
      </c>
      <c r="E199" s="4">
        <v>1899</v>
      </c>
      <c r="F199" s="32">
        <v>0</v>
      </c>
      <c r="G199" s="3">
        <v>38.78650803</v>
      </c>
      <c r="H199" s="3">
        <v>-77.6087493</v>
      </c>
      <c r="I199" s="28">
        <v>843.3</v>
      </c>
      <c r="J199" s="5">
        <f t="shared" si="11"/>
        <v>796.6999999999999</v>
      </c>
      <c r="K199" s="29">
        <f t="shared" si="10"/>
        <v>1996.6026418702174</v>
      </c>
      <c r="L199" s="29">
        <f t="shared" si="12"/>
        <v>2046.1026418702174</v>
      </c>
      <c r="N199" s="30">
        <f t="shared" si="13"/>
        <v>2046.1026418702174</v>
      </c>
      <c r="O199" s="5">
        <v>14.5</v>
      </c>
      <c r="P199" s="5">
        <v>69.1</v>
      </c>
      <c r="Q199" s="5">
        <v>79.7</v>
      </c>
      <c r="S199" s="31">
        <v>3.903</v>
      </c>
      <c r="V199" s="31">
        <v>0.151</v>
      </c>
      <c r="Y199" s="52">
        <v>0.006</v>
      </c>
      <c r="Z199" s="30">
        <v>2046.1026418702174</v>
      </c>
    </row>
    <row r="200" spans="1:26" ht="12.75">
      <c r="A200" s="2">
        <v>36686</v>
      </c>
      <c r="B200" s="23">
        <v>161</v>
      </c>
      <c r="C200" s="3">
        <v>0.52870369</v>
      </c>
      <c r="D200" s="53">
        <v>0.52870369</v>
      </c>
      <c r="E200" s="4">
        <v>1909</v>
      </c>
      <c r="F200" s="32">
        <v>0</v>
      </c>
      <c r="G200" s="3">
        <v>38.7858316</v>
      </c>
      <c r="H200" s="3">
        <v>-77.61596274</v>
      </c>
      <c r="I200" s="28">
        <v>843.1</v>
      </c>
      <c r="J200" s="5">
        <f t="shared" si="11"/>
        <v>796.5</v>
      </c>
      <c r="K200" s="29">
        <f t="shared" si="10"/>
        <v>1998.6874903300768</v>
      </c>
      <c r="L200" s="29">
        <f t="shared" si="12"/>
        <v>2048.187490330077</v>
      </c>
      <c r="N200" s="30">
        <f t="shared" si="13"/>
        <v>2048.187490330077</v>
      </c>
      <c r="O200" s="5">
        <v>14.6</v>
      </c>
      <c r="P200" s="5">
        <v>68.3</v>
      </c>
      <c r="Q200" s="5">
        <v>78</v>
      </c>
      <c r="S200" s="31">
        <v>3.136</v>
      </c>
      <c r="V200" s="31">
        <v>0.141</v>
      </c>
      <c r="Y200" s="52">
        <v>0.011</v>
      </c>
      <c r="Z200" s="30">
        <v>2048.187490330077</v>
      </c>
    </row>
    <row r="201" spans="1:26" ht="12.75">
      <c r="A201" s="2">
        <v>36686</v>
      </c>
      <c r="B201" s="23">
        <v>161</v>
      </c>
      <c r="C201" s="3">
        <v>0.528819442</v>
      </c>
      <c r="D201" s="53">
        <v>0.528819442</v>
      </c>
      <c r="E201" s="4">
        <v>1919</v>
      </c>
      <c r="F201" s="32">
        <v>0</v>
      </c>
      <c r="G201" s="3">
        <v>38.78516047</v>
      </c>
      <c r="H201" s="3">
        <v>-77.62312958</v>
      </c>
      <c r="I201" s="28">
        <v>842.5</v>
      </c>
      <c r="J201" s="5">
        <f t="shared" si="11"/>
        <v>795.9</v>
      </c>
      <c r="K201" s="29">
        <f aca="true" t="shared" si="16" ref="K201:K264">(8303.951372*(LN(1013.25/J201)))</f>
        <v>2004.9451781710509</v>
      </c>
      <c r="L201" s="29">
        <f t="shared" si="12"/>
        <v>2054.445178171051</v>
      </c>
      <c r="N201" s="30">
        <f t="shared" si="13"/>
        <v>2054.445178171051</v>
      </c>
      <c r="O201" s="5">
        <v>14.4</v>
      </c>
      <c r="P201" s="5">
        <v>69.3</v>
      </c>
      <c r="Q201" s="5">
        <v>72.5</v>
      </c>
      <c r="R201" s="1">
        <v>4.92E-06</v>
      </c>
      <c r="S201" s="31">
        <v>2.976</v>
      </c>
      <c r="V201" s="31">
        <v>0.153</v>
      </c>
      <c r="Y201" s="52">
        <v>0.01</v>
      </c>
      <c r="Z201" s="30">
        <v>2054.445178171051</v>
      </c>
    </row>
    <row r="202" spans="1:26" ht="12.75">
      <c r="A202" s="2">
        <v>36686</v>
      </c>
      <c r="B202" s="23">
        <v>161</v>
      </c>
      <c r="C202" s="3">
        <v>0.528935194</v>
      </c>
      <c r="D202" s="53">
        <v>0.528935194</v>
      </c>
      <c r="E202" s="4">
        <v>1929</v>
      </c>
      <c r="F202" s="32">
        <v>0</v>
      </c>
      <c r="G202" s="3">
        <v>38.78421133</v>
      </c>
      <c r="H202" s="3">
        <v>-77.63035164</v>
      </c>
      <c r="I202" s="28">
        <v>841.6</v>
      </c>
      <c r="J202" s="5">
        <f aca="true" t="shared" si="17" ref="J202:J265">(I202-46.6)</f>
        <v>795</v>
      </c>
      <c r="K202" s="29">
        <f t="shared" si="16"/>
        <v>2014.3405606992674</v>
      </c>
      <c r="L202" s="29">
        <f aca="true" t="shared" si="18" ref="L202:L265">(K202+49.5)</f>
        <v>2063.8405606992674</v>
      </c>
      <c r="N202" s="30">
        <f aca="true" t="shared" si="19" ref="N202:N265">AVERAGE(L202:M202)</f>
        <v>2063.8405606992674</v>
      </c>
      <c r="O202" s="5">
        <v>14.3</v>
      </c>
      <c r="P202" s="5">
        <v>69.4</v>
      </c>
      <c r="Q202" s="5">
        <v>69.4</v>
      </c>
      <c r="S202" s="31">
        <v>3.704</v>
      </c>
      <c r="V202" s="31">
        <v>0.132</v>
      </c>
      <c r="Y202" s="52">
        <v>0.008</v>
      </c>
      <c r="Z202" s="30">
        <v>2063.8405606992674</v>
      </c>
    </row>
    <row r="203" spans="1:26" ht="12.75">
      <c r="A203" s="2">
        <v>36686</v>
      </c>
      <c r="B203" s="23">
        <v>161</v>
      </c>
      <c r="C203" s="3">
        <v>0.529050946</v>
      </c>
      <c r="D203" s="53">
        <v>0.529050946</v>
      </c>
      <c r="E203" s="4">
        <v>1939</v>
      </c>
      <c r="F203" s="32">
        <v>0</v>
      </c>
      <c r="G203" s="3">
        <v>38.78311805</v>
      </c>
      <c r="H203" s="3">
        <v>-77.63742175</v>
      </c>
      <c r="I203" s="28">
        <v>842</v>
      </c>
      <c r="J203" s="5">
        <f t="shared" si="17"/>
        <v>795.4</v>
      </c>
      <c r="K203" s="29">
        <f t="shared" si="16"/>
        <v>2010.163522697711</v>
      </c>
      <c r="L203" s="29">
        <f t="shared" si="18"/>
        <v>2059.663522697711</v>
      </c>
      <c r="N203" s="30">
        <f t="shared" si="19"/>
        <v>2059.663522697711</v>
      </c>
      <c r="O203" s="5">
        <v>14.5</v>
      </c>
      <c r="P203" s="5">
        <v>68.9</v>
      </c>
      <c r="Q203" s="5">
        <v>72.9</v>
      </c>
      <c r="S203" s="31">
        <v>3.459</v>
      </c>
      <c r="V203" s="31">
        <v>0.131</v>
      </c>
      <c r="Y203" s="52">
        <v>0.006</v>
      </c>
      <c r="Z203" s="30">
        <v>2059.663522697711</v>
      </c>
    </row>
    <row r="204" spans="1:26" ht="12.75">
      <c r="A204" s="2">
        <v>36686</v>
      </c>
      <c r="B204" s="23">
        <v>161</v>
      </c>
      <c r="C204" s="3">
        <v>0.529166639</v>
      </c>
      <c r="D204" s="53">
        <v>0.529166639</v>
      </c>
      <c r="E204" s="4">
        <v>1949</v>
      </c>
      <c r="F204" s="32">
        <v>0</v>
      </c>
      <c r="G204" s="3">
        <v>38.78174605</v>
      </c>
      <c r="H204" s="3">
        <v>-77.64437497</v>
      </c>
      <c r="I204" s="28">
        <v>843</v>
      </c>
      <c r="J204" s="5">
        <f t="shared" si="17"/>
        <v>796.4</v>
      </c>
      <c r="K204" s="29">
        <f t="shared" si="16"/>
        <v>1999.730110881638</v>
      </c>
      <c r="L204" s="29">
        <f t="shared" si="18"/>
        <v>2049.230110881638</v>
      </c>
      <c r="N204" s="30">
        <f t="shared" si="19"/>
        <v>2049.230110881638</v>
      </c>
      <c r="O204" s="5">
        <v>14.7</v>
      </c>
      <c r="P204" s="5">
        <v>68.5</v>
      </c>
      <c r="Q204" s="5">
        <v>71.9</v>
      </c>
      <c r="S204" s="31">
        <v>3.541</v>
      </c>
      <c r="V204" s="31">
        <v>0.141</v>
      </c>
      <c r="Y204" s="52">
        <v>0.008</v>
      </c>
      <c r="Z204" s="30">
        <v>2049.230110881638</v>
      </c>
    </row>
    <row r="205" spans="1:26" ht="12.75">
      <c r="A205" s="2">
        <v>36686</v>
      </c>
      <c r="B205" s="23">
        <v>161</v>
      </c>
      <c r="C205" s="3">
        <v>0.529282391</v>
      </c>
      <c r="D205" s="53">
        <v>0.529282391</v>
      </c>
      <c r="E205" s="4">
        <v>1959</v>
      </c>
      <c r="F205" s="32">
        <v>0</v>
      </c>
      <c r="G205" s="3">
        <v>38.78051594</v>
      </c>
      <c r="H205" s="3">
        <v>-77.65150452</v>
      </c>
      <c r="I205" s="28">
        <v>843.5</v>
      </c>
      <c r="J205" s="5">
        <f t="shared" si="17"/>
        <v>796.9</v>
      </c>
      <c r="K205" s="29">
        <f t="shared" si="16"/>
        <v>1994.5183167157</v>
      </c>
      <c r="L205" s="29">
        <f t="shared" si="18"/>
        <v>2044.0183167157</v>
      </c>
      <c r="N205" s="30">
        <f t="shared" si="19"/>
        <v>2044.0183167157</v>
      </c>
      <c r="O205" s="5">
        <v>14.7</v>
      </c>
      <c r="P205" s="5">
        <v>68</v>
      </c>
      <c r="Q205" s="5">
        <v>71.6</v>
      </c>
      <c r="S205" s="31">
        <v>3.106</v>
      </c>
      <c r="V205" s="31">
        <v>0.132</v>
      </c>
      <c r="Y205" s="52">
        <v>0.009</v>
      </c>
      <c r="Z205" s="30">
        <v>2044.0183167157</v>
      </c>
    </row>
    <row r="206" spans="1:26" ht="12.75">
      <c r="A206" s="2">
        <v>36686</v>
      </c>
      <c r="B206" s="23">
        <v>161</v>
      </c>
      <c r="C206" s="3">
        <v>0.529398143</v>
      </c>
      <c r="D206" s="53">
        <v>0.529398143</v>
      </c>
      <c r="E206" s="4">
        <v>1969</v>
      </c>
      <c r="F206" s="32">
        <v>0</v>
      </c>
      <c r="G206" s="3">
        <v>38.77934836</v>
      </c>
      <c r="H206" s="3">
        <v>-77.65887978</v>
      </c>
      <c r="I206" s="28">
        <v>843.9</v>
      </c>
      <c r="J206" s="5">
        <f t="shared" si="17"/>
        <v>797.3</v>
      </c>
      <c r="K206" s="29">
        <f t="shared" si="16"/>
        <v>1990.351235272338</v>
      </c>
      <c r="L206" s="29">
        <f t="shared" si="18"/>
        <v>2039.851235272338</v>
      </c>
      <c r="N206" s="30">
        <f t="shared" si="19"/>
        <v>2039.851235272338</v>
      </c>
      <c r="O206" s="5">
        <v>14.8</v>
      </c>
      <c r="P206" s="5">
        <v>67.9</v>
      </c>
      <c r="Q206" s="5">
        <v>68.5</v>
      </c>
      <c r="S206" s="31">
        <v>3.562</v>
      </c>
      <c r="V206" s="31">
        <v>0.142</v>
      </c>
      <c r="Y206" s="52">
        <v>0.008</v>
      </c>
      <c r="Z206" s="30">
        <v>2039.851235272338</v>
      </c>
    </row>
    <row r="207" spans="1:26" ht="12.75">
      <c r="A207" s="2">
        <v>36686</v>
      </c>
      <c r="B207" s="23">
        <v>161</v>
      </c>
      <c r="C207" s="3">
        <v>0.529513896</v>
      </c>
      <c r="D207" s="53">
        <v>0.529513896</v>
      </c>
      <c r="E207" s="4">
        <v>1979</v>
      </c>
      <c r="F207" s="32">
        <v>0</v>
      </c>
      <c r="G207" s="3">
        <v>38.77824507</v>
      </c>
      <c r="H207" s="3">
        <v>-77.66634445</v>
      </c>
      <c r="I207" s="28">
        <v>843.7</v>
      </c>
      <c r="J207" s="5">
        <f t="shared" si="17"/>
        <v>797.1</v>
      </c>
      <c r="K207" s="29">
        <f t="shared" si="16"/>
        <v>1992.4345146038859</v>
      </c>
      <c r="L207" s="29">
        <f t="shared" si="18"/>
        <v>2041.9345146038859</v>
      </c>
      <c r="N207" s="30">
        <f t="shared" si="19"/>
        <v>2041.9345146038859</v>
      </c>
      <c r="O207" s="5">
        <v>14.7</v>
      </c>
      <c r="P207" s="5">
        <v>68.4</v>
      </c>
      <c r="Q207" s="5">
        <v>70.9</v>
      </c>
      <c r="R207" s="1">
        <v>9.41E-06</v>
      </c>
      <c r="S207" s="31">
        <v>2.879</v>
      </c>
      <c r="V207" s="31">
        <v>0.153</v>
      </c>
      <c r="Y207" s="52">
        <v>0.008</v>
      </c>
      <c r="Z207" s="30">
        <v>2041.9345146038859</v>
      </c>
    </row>
    <row r="208" spans="1:26" ht="12.75">
      <c r="A208" s="2">
        <v>36686</v>
      </c>
      <c r="B208" s="23">
        <v>161</v>
      </c>
      <c r="C208" s="3">
        <v>0.529629648</v>
      </c>
      <c r="D208" s="53">
        <v>0.529629648</v>
      </c>
      <c r="E208" s="4">
        <v>1989</v>
      </c>
      <c r="F208" s="32">
        <v>0</v>
      </c>
      <c r="G208" s="3">
        <v>38.77717033</v>
      </c>
      <c r="H208" s="3">
        <v>-77.67381561</v>
      </c>
      <c r="I208" s="28">
        <v>844.3</v>
      </c>
      <c r="J208" s="5">
        <f t="shared" si="17"/>
        <v>797.6999999999999</v>
      </c>
      <c r="K208" s="29">
        <f t="shared" si="16"/>
        <v>1986.1862439012605</v>
      </c>
      <c r="L208" s="29">
        <f t="shared" si="18"/>
        <v>2035.6862439012605</v>
      </c>
      <c r="N208" s="30">
        <f t="shared" si="19"/>
        <v>2035.6862439012605</v>
      </c>
      <c r="O208" s="5">
        <v>14.7</v>
      </c>
      <c r="P208" s="5">
        <v>68.8</v>
      </c>
      <c r="Q208" s="5">
        <v>68.4</v>
      </c>
      <c r="S208" s="31">
        <v>3.655</v>
      </c>
      <c r="V208" s="31">
        <v>0.143</v>
      </c>
      <c r="Y208" s="52">
        <v>0.007</v>
      </c>
      <c r="Z208" s="30">
        <v>2035.6862439012605</v>
      </c>
    </row>
    <row r="209" spans="1:26" ht="12.75">
      <c r="A209" s="2">
        <v>36686</v>
      </c>
      <c r="B209" s="23">
        <v>161</v>
      </c>
      <c r="C209" s="3">
        <v>0.5297454</v>
      </c>
      <c r="D209" s="53">
        <v>0.5297454</v>
      </c>
      <c r="E209" s="4">
        <v>1999</v>
      </c>
      <c r="F209" s="32">
        <v>0</v>
      </c>
      <c r="G209" s="3">
        <v>38.77612708</v>
      </c>
      <c r="H209" s="3">
        <v>-77.68124859</v>
      </c>
      <c r="I209" s="28">
        <v>844</v>
      </c>
      <c r="J209" s="5">
        <f t="shared" si="17"/>
        <v>797.4</v>
      </c>
      <c r="K209" s="29">
        <f t="shared" si="16"/>
        <v>1989.3097915672035</v>
      </c>
      <c r="L209" s="29">
        <f t="shared" si="18"/>
        <v>2038.8097915672035</v>
      </c>
      <c r="N209" s="30">
        <f t="shared" si="19"/>
        <v>2038.8097915672035</v>
      </c>
      <c r="O209" s="5">
        <v>14.8</v>
      </c>
      <c r="P209" s="5">
        <v>67.6</v>
      </c>
      <c r="Q209" s="5">
        <v>71.2</v>
      </c>
      <c r="S209" s="31">
        <v>3.064</v>
      </c>
      <c r="V209" s="31">
        <v>0.161</v>
      </c>
      <c r="Y209" s="52">
        <v>0.008</v>
      </c>
      <c r="Z209" s="30">
        <v>2038.8097915672035</v>
      </c>
    </row>
    <row r="210" spans="1:26" ht="12.75">
      <c r="A210" s="2">
        <v>36686</v>
      </c>
      <c r="B210" s="23">
        <v>161</v>
      </c>
      <c r="C210" s="3">
        <v>0.529861093</v>
      </c>
      <c r="D210" s="53">
        <v>0.529861093</v>
      </c>
      <c r="E210" s="4">
        <v>2009</v>
      </c>
      <c r="F210" s="32">
        <v>0</v>
      </c>
      <c r="G210" s="3">
        <v>38.77523752</v>
      </c>
      <c r="H210" s="3">
        <v>-77.68887336</v>
      </c>
      <c r="I210" s="28">
        <v>843.9</v>
      </c>
      <c r="J210" s="5">
        <f t="shared" si="17"/>
        <v>797.3</v>
      </c>
      <c r="K210" s="29">
        <f t="shared" si="16"/>
        <v>1990.351235272338</v>
      </c>
      <c r="L210" s="29">
        <f t="shared" si="18"/>
        <v>2039.851235272338</v>
      </c>
      <c r="N210" s="30">
        <f t="shared" si="19"/>
        <v>2039.851235272338</v>
      </c>
      <c r="O210" s="5">
        <v>14.9</v>
      </c>
      <c r="P210" s="5">
        <v>66.5</v>
      </c>
      <c r="Q210" s="5">
        <v>69</v>
      </c>
      <c r="S210" s="31">
        <v>2.718</v>
      </c>
      <c r="V210" s="31">
        <v>0.144</v>
      </c>
      <c r="Y210" s="52">
        <v>0.009</v>
      </c>
      <c r="Z210" s="30">
        <v>2039.851235272338</v>
      </c>
    </row>
    <row r="211" spans="1:26" ht="12.75">
      <c r="A211" s="2">
        <v>36686</v>
      </c>
      <c r="B211" s="23">
        <v>161</v>
      </c>
      <c r="C211" s="3">
        <v>0.529976845</v>
      </c>
      <c r="D211" s="53">
        <v>0.529976845</v>
      </c>
      <c r="E211" s="4">
        <v>2019</v>
      </c>
      <c r="F211" s="32">
        <v>0</v>
      </c>
      <c r="G211" s="3">
        <v>38.77470447</v>
      </c>
      <c r="H211" s="3">
        <v>-77.69655684</v>
      </c>
      <c r="I211" s="28">
        <v>844.6</v>
      </c>
      <c r="J211" s="5">
        <f t="shared" si="17"/>
        <v>798</v>
      </c>
      <c r="K211" s="29">
        <f t="shared" si="16"/>
        <v>1983.0638707221515</v>
      </c>
      <c r="L211" s="29">
        <f t="shared" si="18"/>
        <v>2032.5638707221515</v>
      </c>
      <c r="N211" s="30">
        <f t="shared" si="19"/>
        <v>2032.5638707221515</v>
      </c>
      <c r="O211" s="5">
        <v>15</v>
      </c>
      <c r="P211" s="5">
        <v>66.2</v>
      </c>
      <c r="Q211" s="5">
        <v>72.1</v>
      </c>
      <c r="S211" s="31">
        <v>3.896</v>
      </c>
      <c r="V211" s="31">
        <v>0.131</v>
      </c>
      <c r="Y211" s="52">
        <v>0.006</v>
      </c>
      <c r="Z211" s="30">
        <v>2032.5638707221515</v>
      </c>
    </row>
    <row r="212" spans="1:26" ht="12.75">
      <c r="A212" s="2">
        <v>36686</v>
      </c>
      <c r="B212" s="23">
        <v>161</v>
      </c>
      <c r="C212" s="3">
        <v>0.530092597</v>
      </c>
      <c r="D212" s="53">
        <v>0.530092597</v>
      </c>
      <c r="E212" s="4">
        <v>2029</v>
      </c>
      <c r="F212" s="32">
        <v>0</v>
      </c>
      <c r="G212" s="3">
        <v>38.77438132</v>
      </c>
      <c r="H212" s="3">
        <v>-77.70426073</v>
      </c>
      <c r="I212" s="28">
        <v>844.2</v>
      </c>
      <c r="J212" s="5">
        <f t="shared" si="17"/>
        <v>797.6</v>
      </c>
      <c r="K212" s="29">
        <f t="shared" si="16"/>
        <v>1987.227295914408</v>
      </c>
      <c r="L212" s="29">
        <f t="shared" si="18"/>
        <v>2036.727295914408</v>
      </c>
      <c r="N212" s="30">
        <f t="shared" si="19"/>
        <v>2036.727295914408</v>
      </c>
      <c r="O212" s="5">
        <v>14.8</v>
      </c>
      <c r="P212" s="5">
        <v>66.8</v>
      </c>
      <c r="Q212" s="5">
        <v>70</v>
      </c>
      <c r="S212" s="31">
        <v>3.236</v>
      </c>
      <c r="V212" s="31">
        <v>0.143</v>
      </c>
      <c r="Y212" s="52">
        <v>0.011</v>
      </c>
      <c r="Z212" s="30">
        <v>2036.727295914408</v>
      </c>
    </row>
    <row r="213" spans="1:26" ht="12.75">
      <c r="A213" s="2">
        <v>36686</v>
      </c>
      <c r="B213" s="23">
        <v>161</v>
      </c>
      <c r="C213" s="3">
        <v>0.530208349</v>
      </c>
      <c r="D213" s="53">
        <v>0.530208349</v>
      </c>
      <c r="E213" s="4">
        <v>2039</v>
      </c>
      <c r="F213" s="32">
        <v>0</v>
      </c>
      <c r="G213" s="3">
        <v>38.77436052</v>
      </c>
      <c r="H213" s="3">
        <v>-77.71189147</v>
      </c>
      <c r="I213" s="28">
        <v>843.2</v>
      </c>
      <c r="J213" s="5">
        <f t="shared" si="17"/>
        <v>796.6</v>
      </c>
      <c r="K213" s="29">
        <f t="shared" si="16"/>
        <v>1997.6450006705554</v>
      </c>
      <c r="L213" s="29">
        <f t="shared" si="18"/>
        <v>2047.1450006705554</v>
      </c>
      <c r="N213" s="30">
        <f t="shared" si="19"/>
        <v>2047.1450006705554</v>
      </c>
      <c r="O213" s="5">
        <v>14.9</v>
      </c>
      <c r="P213" s="5">
        <v>65.6</v>
      </c>
      <c r="Q213" s="5">
        <v>73.3</v>
      </c>
      <c r="R213" s="1">
        <v>4.71E-06</v>
      </c>
      <c r="S213" s="31">
        <v>4.772</v>
      </c>
      <c r="V213" s="31">
        <v>0.151</v>
      </c>
      <c r="Y213" s="52">
        <v>0.008</v>
      </c>
      <c r="Z213" s="30">
        <v>2047.1450006705554</v>
      </c>
    </row>
    <row r="214" spans="1:26" ht="12.75">
      <c r="A214" s="2">
        <v>36686</v>
      </c>
      <c r="B214" s="23">
        <v>161</v>
      </c>
      <c r="C214" s="3">
        <v>0.530324101</v>
      </c>
      <c r="D214" s="53">
        <v>0.530324101</v>
      </c>
      <c r="E214" s="4">
        <v>2049</v>
      </c>
      <c r="F214" s="32">
        <v>0</v>
      </c>
      <c r="G214" s="3">
        <v>38.77442389</v>
      </c>
      <c r="H214" s="3">
        <v>-77.71952548</v>
      </c>
      <c r="I214" s="28">
        <v>843</v>
      </c>
      <c r="J214" s="5">
        <f t="shared" si="17"/>
        <v>796.4</v>
      </c>
      <c r="K214" s="29">
        <f t="shared" si="16"/>
        <v>1999.730110881638</v>
      </c>
      <c r="L214" s="29">
        <f t="shared" si="18"/>
        <v>2049.230110881638</v>
      </c>
      <c r="N214" s="30">
        <f t="shared" si="19"/>
        <v>2049.230110881638</v>
      </c>
      <c r="O214" s="5">
        <v>14.9</v>
      </c>
      <c r="P214" s="5">
        <v>64.5</v>
      </c>
      <c r="Q214" s="5">
        <v>70.8</v>
      </c>
      <c r="S214" s="31">
        <v>3.783</v>
      </c>
      <c r="V214" s="31">
        <v>0.121</v>
      </c>
      <c r="Y214" s="52">
        <v>0.007</v>
      </c>
      <c r="Z214" s="30">
        <v>2049.230110881638</v>
      </c>
    </row>
    <row r="215" spans="1:26" ht="12.75">
      <c r="A215" s="2">
        <v>36686</v>
      </c>
      <c r="B215" s="23">
        <v>161</v>
      </c>
      <c r="C215" s="3">
        <v>0.530439794</v>
      </c>
      <c r="D215" s="53">
        <v>0.530439794</v>
      </c>
      <c r="E215" s="4">
        <v>2059</v>
      </c>
      <c r="F215" s="32">
        <v>0</v>
      </c>
      <c r="G215" s="3">
        <v>38.77409356</v>
      </c>
      <c r="H215" s="3">
        <v>-77.72701443</v>
      </c>
      <c r="I215" s="28">
        <v>842.9</v>
      </c>
      <c r="J215" s="5">
        <f t="shared" si="17"/>
        <v>796.3</v>
      </c>
      <c r="K215" s="29">
        <f t="shared" si="16"/>
        <v>2000.772862358113</v>
      </c>
      <c r="L215" s="29">
        <f t="shared" si="18"/>
        <v>2050.272862358113</v>
      </c>
      <c r="N215" s="30">
        <f t="shared" si="19"/>
        <v>2050.272862358113</v>
      </c>
      <c r="O215" s="5">
        <v>14.9</v>
      </c>
      <c r="P215" s="5">
        <v>65.1</v>
      </c>
      <c r="Q215" s="5">
        <v>72</v>
      </c>
      <c r="S215" s="31">
        <v>2.706</v>
      </c>
      <c r="V215" s="31">
        <v>0.132</v>
      </c>
      <c r="Y215" s="52">
        <v>12.936</v>
      </c>
      <c r="Z215" s="30">
        <v>2050.272862358113</v>
      </c>
    </row>
    <row r="216" spans="1:26" ht="12.75">
      <c r="A216" s="2">
        <v>36686</v>
      </c>
      <c r="B216" s="23">
        <v>161</v>
      </c>
      <c r="C216" s="3">
        <v>0.530555546</v>
      </c>
      <c r="D216" s="53">
        <v>0.530555546</v>
      </c>
      <c r="E216" s="4">
        <v>2069</v>
      </c>
      <c r="F216" s="32">
        <v>0</v>
      </c>
      <c r="G216" s="3">
        <v>38.77316007</v>
      </c>
      <c r="H216" s="3">
        <v>-77.73438446</v>
      </c>
      <c r="I216" s="28">
        <v>842.9</v>
      </c>
      <c r="J216" s="5">
        <f t="shared" si="17"/>
        <v>796.3</v>
      </c>
      <c r="K216" s="29">
        <f t="shared" si="16"/>
        <v>2000.772862358113</v>
      </c>
      <c r="L216" s="29">
        <f t="shared" si="18"/>
        <v>2050.272862358113</v>
      </c>
      <c r="N216" s="30">
        <f t="shared" si="19"/>
        <v>2050.272862358113</v>
      </c>
      <c r="O216" s="5">
        <v>14.9</v>
      </c>
      <c r="P216" s="5">
        <v>65</v>
      </c>
      <c r="Q216" s="5">
        <v>70</v>
      </c>
      <c r="S216" s="31">
        <v>3.025</v>
      </c>
      <c r="V216" s="31">
        <v>0.141</v>
      </c>
      <c r="Y216" s="52">
        <v>13.417</v>
      </c>
      <c r="Z216" s="30">
        <v>2050.272862358113</v>
      </c>
    </row>
    <row r="217" spans="1:26" ht="12.75">
      <c r="A217" s="2">
        <v>36686</v>
      </c>
      <c r="B217" s="23">
        <v>161</v>
      </c>
      <c r="C217" s="3">
        <v>0.530671299</v>
      </c>
      <c r="D217" s="53">
        <v>0.530671299</v>
      </c>
      <c r="E217" s="4">
        <v>2079</v>
      </c>
      <c r="F217" s="32">
        <v>0</v>
      </c>
      <c r="G217" s="3">
        <v>38.77211813</v>
      </c>
      <c r="H217" s="3">
        <v>-77.74177667</v>
      </c>
      <c r="I217" s="28">
        <v>842.9</v>
      </c>
      <c r="J217" s="5">
        <f t="shared" si="17"/>
        <v>796.3</v>
      </c>
      <c r="K217" s="29">
        <f t="shared" si="16"/>
        <v>2000.772862358113</v>
      </c>
      <c r="L217" s="29">
        <f t="shared" si="18"/>
        <v>2050.272862358113</v>
      </c>
      <c r="N217" s="30">
        <f t="shared" si="19"/>
        <v>2050.272862358113</v>
      </c>
      <c r="O217" s="5">
        <v>14.9</v>
      </c>
      <c r="P217" s="5">
        <v>65.4</v>
      </c>
      <c r="Q217" s="5">
        <v>73.8</v>
      </c>
      <c r="S217" s="31">
        <v>5.639</v>
      </c>
      <c r="V217" s="31">
        <v>0.142</v>
      </c>
      <c r="Y217" s="52">
        <v>12.716</v>
      </c>
      <c r="Z217" s="30">
        <v>2050.272862358113</v>
      </c>
    </row>
    <row r="218" spans="1:26" ht="12.75">
      <c r="A218" s="2">
        <v>36686</v>
      </c>
      <c r="B218" s="23">
        <v>161</v>
      </c>
      <c r="C218" s="3">
        <v>0.530787051</v>
      </c>
      <c r="D218" s="53">
        <v>0.530787051</v>
      </c>
      <c r="E218" s="4">
        <v>2089</v>
      </c>
      <c r="F218" s="32">
        <v>0</v>
      </c>
      <c r="G218" s="3">
        <v>38.77104689</v>
      </c>
      <c r="H218" s="3">
        <v>-77.74922511</v>
      </c>
      <c r="I218" s="28">
        <v>842.5</v>
      </c>
      <c r="J218" s="5">
        <f t="shared" si="17"/>
        <v>795.9</v>
      </c>
      <c r="K218" s="29">
        <f t="shared" si="16"/>
        <v>2004.9451781710509</v>
      </c>
      <c r="L218" s="29">
        <f t="shared" si="18"/>
        <v>2054.445178171051</v>
      </c>
      <c r="N218" s="30">
        <f t="shared" si="19"/>
        <v>2054.445178171051</v>
      </c>
      <c r="O218" s="5">
        <v>15.1</v>
      </c>
      <c r="P218" s="5">
        <v>63.5</v>
      </c>
      <c r="Q218" s="5">
        <v>71.5</v>
      </c>
      <c r="S218" s="31">
        <v>2.54</v>
      </c>
      <c r="V218" s="31">
        <v>0.154</v>
      </c>
      <c r="Y218" s="52">
        <v>12.656</v>
      </c>
      <c r="Z218" s="30">
        <v>2054.445178171051</v>
      </c>
    </row>
    <row r="219" spans="1:26" ht="12.75">
      <c r="A219" s="2">
        <v>36686</v>
      </c>
      <c r="B219" s="23">
        <v>161</v>
      </c>
      <c r="C219" s="3">
        <v>0.530902803</v>
      </c>
      <c r="D219" s="53">
        <v>0.530902803</v>
      </c>
      <c r="E219" s="4">
        <v>2099</v>
      </c>
      <c r="F219" s="32">
        <v>0</v>
      </c>
      <c r="G219" s="3">
        <v>38.77005128</v>
      </c>
      <c r="H219" s="3">
        <v>-77.75673985</v>
      </c>
      <c r="I219" s="28">
        <v>842.8</v>
      </c>
      <c r="J219" s="5">
        <f t="shared" si="17"/>
        <v>796.1999999999999</v>
      </c>
      <c r="K219" s="29">
        <f t="shared" si="16"/>
        <v>2001.8157447923886</v>
      </c>
      <c r="L219" s="29">
        <f t="shared" si="18"/>
        <v>2051.3157447923886</v>
      </c>
      <c r="N219" s="30">
        <f t="shared" si="19"/>
        <v>2051.3157447923886</v>
      </c>
      <c r="O219" s="5">
        <v>15.2</v>
      </c>
      <c r="P219" s="5">
        <v>62.6</v>
      </c>
      <c r="Q219" s="5">
        <v>72.5</v>
      </c>
      <c r="R219" s="1">
        <v>2.96E-06</v>
      </c>
      <c r="S219" s="31">
        <v>3.561</v>
      </c>
      <c r="V219" s="31">
        <v>0.151</v>
      </c>
      <c r="Y219" s="52">
        <v>13.441</v>
      </c>
      <c r="Z219" s="30">
        <v>2051.3157447923886</v>
      </c>
    </row>
    <row r="220" spans="1:26" ht="12.75">
      <c r="A220" s="2">
        <v>36686</v>
      </c>
      <c r="B220" s="23">
        <v>161</v>
      </c>
      <c r="C220" s="3">
        <v>0.531018496</v>
      </c>
      <c r="D220" s="53">
        <v>0.531018496</v>
      </c>
      <c r="E220" s="4">
        <v>2109</v>
      </c>
      <c r="F220" s="32">
        <v>0</v>
      </c>
      <c r="G220" s="3">
        <v>38.7692729</v>
      </c>
      <c r="H220" s="3">
        <v>-77.76421168</v>
      </c>
      <c r="I220" s="28">
        <v>843.2</v>
      </c>
      <c r="J220" s="5">
        <f t="shared" si="17"/>
        <v>796.6</v>
      </c>
      <c r="K220" s="29">
        <f t="shared" si="16"/>
        <v>1997.6450006705554</v>
      </c>
      <c r="L220" s="29">
        <f t="shared" si="18"/>
        <v>2047.1450006705554</v>
      </c>
      <c r="N220" s="30">
        <f t="shared" si="19"/>
        <v>2047.1450006705554</v>
      </c>
      <c r="O220" s="5">
        <v>15.3</v>
      </c>
      <c r="P220" s="5">
        <v>61.6</v>
      </c>
      <c r="Q220" s="5">
        <v>70.4</v>
      </c>
      <c r="S220" s="31">
        <v>3.501</v>
      </c>
      <c r="V220" s="31">
        <v>0.152</v>
      </c>
      <c r="Y220" s="52">
        <v>13.511</v>
      </c>
      <c r="Z220" s="30">
        <v>2047.1450006705554</v>
      </c>
    </row>
    <row r="221" spans="1:26" ht="12.75">
      <c r="A221" s="2">
        <v>36686</v>
      </c>
      <c r="B221" s="23">
        <v>161</v>
      </c>
      <c r="C221" s="3">
        <v>0.531134248</v>
      </c>
      <c r="D221" s="53">
        <v>0.531134248</v>
      </c>
      <c r="E221" s="4">
        <v>2119</v>
      </c>
      <c r="F221" s="32">
        <v>0</v>
      </c>
      <c r="G221" s="3">
        <v>38.76869068</v>
      </c>
      <c r="H221" s="3">
        <v>-77.77182869</v>
      </c>
      <c r="I221" s="28">
        <v>843.4</v>
      </c>
      <c r="J221" s="5">
        <f t="shared" si="17"/>
        <v>796.8</v>
      </c>
      <c r="K221" s="29">
        <f t="shared" si="16"/>
        <v>1995.5604138962103</v>
      </c>
      <c r="L221" s="29">
        <f t="shared" si="18"/>
        <v>2045.0604138962103</v>
      </c>
      <c r="N221" s="30">
        <f t="shared" si="19"/>
        <v>2045.0604138962103</v>
      </c>
      <c r="O221" s="5">
        <v>15.4</v>
      </c>
      <c r="P221" s="5">
        <v>61.2</v>
      </c>
      <c r="Q221" s="5">
        <v>71.6</v>
      </c>
      <c r="S221" s="31">
        <v>3.354</v>
      </c>
      <c r="T221" s="25">
        <v>-14.079</v>
      </c>
      <c r="U221" s="25">
        <f aca="true" t="shared" si="20" ref="U221:U275">AVERAGE(T216:T221)</f>
        <v>-14.079</v>
      </c>
      <c r="V221" s="31">
        <v>0.172</v>
      </c>
      <c r="W221" s="55">
        <v>0.49839000000000006</v>
      </c>
      <c r="X221" s="55">
        <f aca="true" t="shared" si="21" ref="X221:X284">AVERAGE(W216:W221)</f>
        <v>0.49839000000000006</v>
      </c>
      <c r="Y221" s="52">
        <v>13.534</v>
      </c>
      <c r="Z221" s="30">
        <v>2045.0604138962103</v>
      </c>
    </row>
    <row r="222" spans="1:26" ht="12.75">
      <c r="A222" s="2">
        <v>36686</v>
      </c>
      <c r="B222" s="23">
        <v>161</v>
      </c>
      <c r="C222" s="3">
        <v>0.53125</v>
      </c>
      <c r="D222" s="53">
        <v>0.53125</v>
      </c>
      <c r="E222" s="4">
        <v>2129</v>
      </c>
      <c r="F222" s="32">
        <v>0</v>
      </c>
      <c r="G222" s="3">
        <v>38.76808858</v>
      </c>
      <c r="H222" s="3">
        <v>-77.77950278</v>
      </c>
      <c r="I222" s="28">
        <v>843.7</v>
      </c>
      <c r="J222" s="5">
        <f t="shared" si="17"/>
        <v>797.1</v>
      </c>
      <c r="K222" s="29">
        <f t="shared" si="16"/>
        <v>1992.4345146038859</v>
      </c>
      <c r="L222" s="29">
        <f t="shared" si="18"/>
        <v>2041.9345146038859</v>
      </c>
      <c r="N222" s="30">
        <f t="shared" si="19"/>
        <v>2041.9345146038859</v>
      </c>
      <c r="O222" s="5">
        <v>15.5</v>
      </c>
      <c r="P222" s="5">
        <v>60.9</v>
      </c>
      <c r="Q222" s="5">
        <v>69.8</v>
      </c>
      <c r="S222" s="31">
        <v>3.702</v>
      </c>
      <c r="T222" s="25">
        <v>142.046</v>
      </c>
      <c r="U222" s="25">
        <f t="shared" si="20"/>
        <v>63.98349999999999</v>
      </c>
      <c r="V222" s="31">
        <v>0.131</v>
      </c>
      <c r="W222" s="55">
        <v>-0.6138300000000001</v>
      </c>
      <c r="X222" s="55">
        <f t="shared" si="21"/>
        <v>-0.05772000000000002</v>
      </c>
      <c r="Y222" s="52">
        <v>13.296</v>
      </c>
      <c r="Z222" s="30">
        <v>2041.9345146038859</v>
      </c>
    </row>
    <row r="223" spans="1:26" ht="12.75">
      <c r="A223" s="2">
        <v>36686</v>
      </c>
      <c r="B223" s="23">
        <v>161</v>
      </c>
      <c r="C223" s="3">
        <v>0.531365752</v>
      </c>
      <c r="D223" s="53">
        <v>0.531365752</v>
      </c>
      <c r="E223" s="4">
        <v>2139</v>
      </c>
      <c r="F223" s="32">
        <v>0</v>
      </c>
      <c r="G223" s="3">
        <v>38.76719092</v>
      </c>
      <c r="H223" s="3">
        <v>-77.78716215</v>
      </c>
      <c r="I223" s="28">
        <v>844.1</v>
      </c>
      <c r="J223" s="5">
        <f t="shared" si="17"/>
        <v>797.5</v>
      </c>
      <c r="K223" s="29">
        <f t="shared" si="16"/>
        <v>1988.2684784588103</v>
      </c>
      <c r="L223" s="29">
        <f t="shared" si="18"/>
        <v>2037.7684784588103</v>
      </c>
      <c r="N223" s="30">
        <f t="shared" si="19"/>
        <v>2037.7684784588103</v>
      </c>
      <c r="O223" s="5">
        <v>15.6</v>
      </c>
      <c r="P223" s="5">
        <v>60.1</v>
      </c>
      <c r="Q223" s="5">
        <v>76.4</v>
      </c>
      <c r="S223" s="31">
        <v>4.229</v>
      </c>
      <c r="T223" s="25">
        <v>403.296</v>
      </c>
      <c r="U223" s="25">
        <f t="shared" si="20"/>
        <v>177.08766666666665</v>
      </c>
      <c r="V223" s="31">
        <v>0.151</v>
      </c>
      <c r="W223" s="55">
        <v>0.49284000000000006</v>
      </c>
      <c r="X223" s="55">
        <f t="shared" si="21"/>
        <v>0.1258</v>
      </c>
      <c r="Y223" s="52">
        <v>13.126</v>
      </c>
      <c r="Z223" s="30">
        <v>2037.7684784588103</v>
      </c>
    </row>
    <row r="224" spans="1:26" ht="12.75">
      <c r="A224" s="2">
        <v>36686</v>
      </c>
      <c r="B224" s="23">
        <v>161</v>
      </c>
      <c r="C224" s="3">
        <v>0.531481504</v>
      </c>
      <c r="D224" s="53">
        <v>0.531481504</v>
      </c>
      <c r="E224" s="4">
        <v>2149</v>
      </c>
      <c r="F224" s="32">
        <v>0</v>
      </c>
      <c r="G224" s="3">
        <v>38.76589682</v>
      </c>
      <c r="H224" s="3">
        <v>-77.79478031</v>
      </c>
      <c r="I224" s="28">
        <v>843.8</v>
      </c>
      <c r="J224" s="5">
        <f t="shared" si="17"/>
        <v>797.1999999999999</v>
      </c>
      <c r="K224" s="29">
        <f t="shared" si="16"/>
        <v>1991.3928096069737</v>
      </c>
      <c r="L224" s="29">
        <f t="shared" si="18"/>
        <v>2040.8928096069737</v>
      </c>
      <c r="N224" s="30">
        <f t="shared" si="19"/>
        <v>2040.8928096069737</v>
      </c>
      <c r="O224" s="5">
        <v>15.5</v>
      </c>
      <c r="P224" s="5">
        <v>59.8</v>
      </c>
      <c r="Q224" s="5">
        <v>73.3</v>
      </c>
      <c r="S224" s="31">
        <v>3.164</v>
      </c>
      <c r="T224" s="25">
        <v>-122.953</v>
      </c>
      <c r="U224" s="25">
        <f t="shared" si="20"/>
        <v>102.07749999999999</v>
      </c>
      <c r="V224" s="31">
        <v>0.151</v>
      </c>
      <c r="W224" s="55">
        <v>0.49062000000000006</v>
      </c>
      <c r="X224" s="55">
        <f t="shared" si="21"/>
        <v>0.217005</v>
      </c>
      <c r="Y224" s="52">
        <v>13.549</v>
      </c>
      <c r="Z224" s="30">
        <v>2040.8928096069737</v>
      </c>
    </row>
    <row r="225" spans="1:26" ht="12.75">
      <c r="A225" s="2">
        <v>36686</v>
      </c>
      <c r="B225" s="23">
        <v>161</v>
      </c>
      <c r="C225" s="3">
        <v>0.531597197</v>
      </c>
      <c r="D225" s="53">
        <v>0.531597197</v>
      </c>
      <c r="E225" s="4">
        <v>2159</v>
      </c>
      <c r="F225" s="32">
        <v>0</v>
      </c>
      <c r="G225" s="3">
        <v>38.76461756</v>
      </c>
      <c r="H225" s="3">
        <v>-77.80234759</v>
      </c>
      <c r="I225" s="28">
        <v>843.9</v>
      </c>
      <c r="J225" s="5">
        <f t="shared" si="17"/>
        <v>797.3</v>
      </c>
      <c r="K225" s="29">
        <f t="shared" si="16"/>
        <v>1990.351235272338</v>
      </c>
      <c r="L225" s="29">
        <f t="shared" si="18"/>
        <v>2039.851235272338</v>
      </c>
      <c r="N225" s="30">
        <f t="shared" si="19"/>
        <v>2039.851235272338</v>
      </c>
      <c r="O225" s="5">
        <v>15.4</v>
      </c>
      <c r="P225" s="5">
        <v>60.7</v>
      </c>
      <c r="Q225" s="5">
        <v>74.9</v>
      </c>
      <c r="R225" s="1">
        <v>3.74E-06</v>
      </c>
      <c r="S225" s="31">
        <v>3.392</v>
      </c>
      <c r="T225" s="25">
        <v>-19.078</v>
      </c>
      <c r="U225" s="25">
        <f t="shared" si="20"/>
        <v>77.84639999999999</v>
      </c>
      <c r="V225" s="31">
        <v>0.162</v>
      </c>
      <c r="W225" s="55">
        <v>0.48840000000000006</v>
      </c>
      <c r="X225" s="55">
        <f t="shared" si="21"/>
        <v>0.27128399999999997</v>
      </c>
      <c r="Y225" s="52">
        <v>12.658</v>
      </c>
      <c r="Z225" s="30">
        <v>2039.851235272338</v>
      </c>
    </row>
    <row r="226" spans="1:26" ht="12.75">
      <c r="A226" s="2">
        <v>36686</v>
      </c>
      <c r="B226" s="23">
        <v>161</v>
      </c>
      <c r="C226" s="3">
        <v>0.531712949</v>
      </c>
      <c r="D226" s="53">
        <v>0.531712949</v>
      </c>
      <c r="E226" s="4">
        <v>2169</v>
      </c>
      <c r="F226" s="32">
        <v>0</v>
      </c>
      <c r="G226" s="3">
        <v>38.76332425</v>
      </c>
      <c r="H226" s="3">
        <v>-77.81001027</v>
      </c>
      <c r="I226" s="28">
        <v>843.9</v>
      </c>
      <c r="J226" s="5">
        <f t="shared" si="17"/>
        <v>797.3</v>
      </c>
      <c r="K226" s="29">
        <f t="shared" si="16"/>
        <v>1990.351235272338</v>
      </c>
      <c r="L226" s="29">
        <f t="shared" si="18"/>
        <v>2039.851235272338</v>
      </c>
      <c r="N226" s="30">
        <f t="shared" si="19"/>
        <v>2039.851235272338</v>
      </c>
      <c r="O226" s="5">
        <v>15.4</v>
      </c>
      <c r="P226" s="5">
        <v>60.7</v>
      </c>
      <c r="Q226" s="5">
        <v>68</v>
      </c>
      <c r="S226" s="31">
        <v>3.412</v>
      </c>
      <c r="T226" s="25">
        <v>-20.453</v>
      </c>
      <c r="U226" s="25">
        <f t="shared" si="20"/>
        <v>61.463166666666666</v>
      </c>
      <c r="V226" s="31">
        <v>0.172</v>
      </c>
      <c r="W226" s="55">
        <v>0.48618000000000006</v>
      </c>
      <c r="X226" s="55">
        <f t="shared" si="21"/>
        <v>0.3071</v>
      </c>
      <c r="Y226" s="52">
        <v>13.483</v>
      </c>
      <c r="Z226" s="30">
        <v>2039.851235272338</v>
      </c>
    </row>
    <row r="227" spans="1:26" ht="12.75">
      <c r="A227" s="2">
        <v>36686</v>
      </c>
      <c r="B227" s="23">
        <v>161</v>
      </c>
      <c r="C227" s="3">
        <v>0.531828701</v>
      </c>
      <c r="D227" s="53">
        <v>0.531828701</v>
      </c>
      <c r="E227" s="4">
        <v>2179</v>
      </c>
      <c r="F227" s="32">
        <v>0</v>
      </c>
      <c r="G227" s="3">
        <v>38.76200463</v>
      </c>
      <c r="H227" s="3">
        <v>-77.81768393</v>
      </c>
      <c r="I227" s="28">
        <v>844.4</v>
      </c>
      <c r="J227" s="5">
        <f t="shared" si="17"/>
        <v>797.8</v>
      </c>
      <c r="K227" s="29">
        <f t="shared" si="16"/>
        <v>1985.1453223866415</v>
      </c>
      <c r="L227" s="29">
        <f t="shared" si="18"/>
        <v>2034.6453223866415</v>
      </c>
      <c r="N227" s="30">
        <f t="shared" si="19"/>
        <v>2034.6453223866415</v>
      </c>
      <c r="O227" s="5">
        <v>15.6</v>
      </c>
      <c r="P227" s="5">
        <v>59.8</v>
      </c>
      <c r="Q227" s="5">
        <v>66.4</v>
      </c>
      <c r="S227" s="31">
        <v>4.19</v>
      </c>
      <c r="T227" s="25">
        <v>398.297</v>
      </c>
      <c r="U227" s="25">
        <f t="shared" si="20"/>
        <v>130.19250000000002</v>
      </c>
      <c r="V227" s="31">
        <v>0.161</v>
      </c>
      <c r="W227" s="55">
        <v>0.48396000000000006</v>
      </c>
      <c r="X227" s="55">
        <f t="shared" si="21"/>
        <v>0.304695</v>
      </c>
      <c r="Y227" s="52">
        <v>13.496</v>
      </c>
      <c r="Z227" s="30">
        <v>2034.6453223866415</v>
      </c>
    </row>
    <row r="228" spans="1:26" ht="12.75">
      <c r="A228" s="2">
        <v>36686</v>
      </c>
      <c r="B228" s="23">
        <v>161</v>
      </c>
      <c r="C228" s="3">
        <v>0.531944454</v>
      </c>
      <c r="D228" s="53">
        <v>0.531944454</v>
      </c>
      <c r="E228" s="4">
        <v>2189</v>
      </c>
      <c r="F228" s="32">
        <v>0</v>
      </c>
      <c r="G228" s="3">
        <v>38.76072552</v>
      </c>
      <c r="H228" s="3">
        <v>-77.82525734</v>
      </c>
      <c r="I228" s="28">
        <v>844.4</v>
      </c>
      <c r="J228" s="5">
        <f t="shared" si="17"/>
        <v>797.8</v>
      </c>
      <c r="K228" s="29">
        <f t="shared" si="16"/>
        <v>1985.1453223866415</v>
      </c>
      <c r="L228" s="29">
        <f t="shared" si="18"/>
        <v>2034.6453223866415</v>
      </c>
      <c r="N228" s="30">
        <f t="shared" si="19"/>
        <v>2034.6453223866415</v>
      </c>
      <c r="O228" s="5">
        <v>15.5</v>
      </c>
      <c r="P228" s="5">
        <v>59.3</v>
      </c>
      <c r="Q228" s="5">
        <v>64.9</v>
      </c>
      <c r="S228" s="31">
        <v>4.05</v>
      </c>
      <c r="T228" s="25">
        <v>344.672</v>
      </c>
      <c r="U228" s="25">
        <f t="shared" si="20"/>
        <v>163.9635</v>
      </c>
      <c r="V228" s="31">
        <v>0.171</v>
      </c>
      <c r="W228" s="55">
        <v>0.48174000000000006</v>
      </c>
      <c r="X228" s="55">
        <f t="shared" si="21"/>
        <v>0.48729000000000006</v>
      </c>
      <c r="Y228" s="52">
        <v>13.132</v>
      </c>
      <c r="Z228" s="30">
        <v>2034.6453223866415</v>
      </c>
    </row>
    <row r="229" spans="1:26" ht="12.75">
      <c r="A229" s="2">
        <v>36686</v>
      </c>
      <c r="B229" s="23">
        <v>161</v>
      </c>
      <c r="C229" s="3">
        <v>0.532060206</v>
      </c>
      <c r="D229" s="53">
        <v>0.532060206</v>
      </c>
      <c r="E229" s="4">
        <v>2199</v>
      </c>
      <c r="F229" s="32">
        <v>0</v>
      </c>
      <c r="G229" s="3">
        <v>38.75965859</v>
      </c>
      <c r="H229" s="3">
        <v>-77.83289246</v>
      </c>
      <c r="I229" s="28">
        <v>844.4</v>
      </c>
      <c r="J229" s="5">
        <f t="shared" si="17"/>
        <v>797.8</v>
      </c>
      <c r="K229" s="29">
        <f t="shared" si="16"/>
        <v>1985.1453223866415</v>
      </c>
      <c r="L229" s="29">
        <f t="shared" si="18"/>
        <v>2034.6453223866415</v>
      </c>
      <c r="N229" s="30">
        <f t="shared" si="19"/>
        <v>2034.6453223866415</v>
      </c>
      <c r="O229" s="5">
        <v>15.6</v>
      </c>
      <c r="P229" s="5">
        <v>59.5</v>
      </c>
      <c r="Q229" s="5">
        <v>67.4</v>
      </c>
      <c r="S229" s="31">
        <v>3.352</v>
      </c>
      <c r="T229" s="25">
        <v>-24.078</v>
      </c>
      <c r="U229" s="25">
        <f t="shared" si="20"/>
        <v>92.73450000000001</v>
      </c>
      <c r="V229" s="31">
        <v>0.171</v>
      </c>
      <c r="W229" s="55">
        <v>0.47952000000000006</v>
      </c>
      <c r="X229" s="55">
        <f t="shared" si="21"/>
        <v>0.48507000000000006</v>
      </c>
      <c r="Y229" s="52">
        <v>13.438</v>
      </c>
      <c r="Z229" s="30">
        <v>2034.6453223866415</v>
      </c>
    </row>
    <row r="230" spans="1:26" ht="12.75">
      <c r="A230" s="2">
        <v>36686</v>
      </c>
      <c r="B230" s="23">
        <v>161</v>
      </c>
      <c r="C230" s="3">
        <v>0.532175899</v>
      </c>
      <c r="D230" s="53">
        <v>0.532175899</v>
      </c>
      <c r="E230" s="4">
        <v>2209</v>
      </c>
      <c r="F230" s="32">
        <v>0</v>
      </c>
      <c r="G230" s="3">
        <v>38.75848088</v>
      </c>
      <c r="H230" s="3">
        <v>-77.84053086</v>
      </c>
      <c r="I230" s="28">
        <v>844.7</v>
      </c>
      <c r="J230" s="5">
        <f t="shared" si="17"/>
        <v>798.1</v>
      </c>
      <c r="K230" s="29">
        <f t="shared" si="16"/>
        <v>1982.023340506894</v>
      </c>
      <c r="L230" s="29">
        <f t="shared" si="18"/>
        <v>2031.523340506894</v>
      </c>
      <c r="N230" s="30">
        <f t="shared" si="19"/>
        <v>2031.523340506894</v>
      </c>
      <c r="O230" s="5">
        <v>15.7</v>
      </c>
      <c r="P230" s="5">
        <v>58.9</v>
      </c>
      <c r="Q230" s="5">
        <v>65.6</v>
      </c>
      <c r="S230" s="31">
        <v>3.461</v>
      </c>
      <c r="T230" s="25">
        <v>27.047</v>
      </c>
      <c r="U230" s="25">
        <f t="shared" si="20"/>
        <v>117.73450000000003</v>
      </c>
      <c r="V230" s="31">
        <v>0.162</v>
      </c>
      <c r="W230" s="55">
        <v>0.47619000000000006</v>
      </c>
      <c r="X230" s="55">
        <f t="shared" si="21"/>
        <v>0.48266500000000007</v>
      </c>
      <c r="Y230" s="52">
        <v>13.573</v>
      </c>
      <c r="Z230" s="30">
        <v>2031.523340506894</v>
      </c>
    </row>
    <row r="231" spans="1:26" ht="12.75">
      <c r="A231" s="2">
        <v>36686</v>
      </c>
      <c r="B231" s="23">
        <v>161</v>
      </c>
      <c r="C231" s="3">
        <v>0.532291651</v>
      </c>
      <c r="D231" s="53">
        <v>0.532291651</v>
      </c>
      <c r="E231" s="4">
        <v>2219</v>
      </c>
      <c r="F231" s="32">
        <v>0</v>
      </c>
      <c r="G231" s="3">
        <v>38.757279</v>
      </c>
      <c r="H231" s="3">
        <v>-77.84815999</v>
      </c>
      <c r="I231" s="28">
        <v>844.7</v>
      </c>
      <c r="J231" s="5">
        <f t="shared" si="17"/>
        <v>798.1</v>
      </c>
      <c r="K231" s="29">
        <f t="shared" si="16"/>
        <v>1982.023340506894</v>
      </c>
      <c r="L231" s="29">
        <f t="shared" si="18"/>
        <v>2031.523340506894</v>
      </c>
      <c r="N231" s="30">
        <f t="shared" si="19"/>
        <v>2031.523340506894</v>
      </c>
      <c r="O231" s="5">
        <v>15.7</v>
      </c>
      <c r="P231" s="5">
        <v>58.7</v>
      </c>
      <c r="Q231" s="5">
        <v>66.4</v>
      </c>
      <c r="R231" s="1">
        <v>5.58E-06</v>
      </c>
      <c r="S231" s="31">
        <v>4.081</v>
      </c>
      <c r="T231" s="25">
        <v>340.797</v>
      </c>
      <c r="U231" s="25">
        <f t="shared" si="20"/>
        <v>177.71366666666668</v>
      </c>
      <c r="V231" s="31">
        <v>0.173</v>
      </c>
      <c r="W231" s="55">
        <v>0.47397000000000006</v>
      </c>
      <c r="X231" s="55">
        <f t="shared" si="21"/>
        <v>0.48025999999999996</v>
      </c>
      <c r="Y231" s="52">
        <v>12.552</v>
      </c>
      <c r="Z231" s="30">
        <v>2031.523340506894</v>
      </c>
    </row>
    <row r="232" spans="1:26" ht="12.75">
      <c r="A232" s="2">
        <v>36686</v>
      </c>
      <c r="B232" s="23">
        <v>161</v>
      </c>
      <c r="C232" s="3">
        <v>0.532407403</v>
      </c>
      <c r="D232" s="53">
        <v>0.532407403</v>
      </c>
      <c r="E232" s="4">
        <v>2229</v>
      </c>
      <c r="F232" s="32">
        <v>0</v>
      </c>
      <c r="G232" s="3">
        <v>38.75612268</v>
      </c>
      <c r="H232" s="3">
        <v>-77.85575686</v>
      </c>
      <c r="I232" s="28">
        <v>844.3</v>
      </c>
      <c r="J232" s="5">
        <f t="shared" si="17"/>
        <v>797.6999999999999</v>
      </c>
      <c r="K232" s="29">
        <f t="shared" si="16"/>
        <v>1986.1862439012605</v>
      </c>
      <c r="L232" s="29">
        <f t="shared" si="18"/>
        <v>2035.6862439012605</v>
      </c>
      <c r="N232" s="30">
        <f t="shared" si="19"/>
        <v>2035.6862439012605</v>
      </c>
      <c r="O232" s="5">
        <v>15.6</v>
      </c>
      <c r="P232" s="5">
        <v>59.3</v>
      </c>
      <c r="Q232" s="5">
        <v>69.6</v>
      </c>
      <c r="S232" s="31">
        <v>3.156</v>
      </c>
      <c r="T232" s="25">
        <v>-132.828</v>
      </c>
      <c r="U232" s="25">
        <f t="shared" si="20"/>
        <v>158.98450000000003</v>
      </c>
      <c r="V232" s="31">
        <v>0.153</v>
      </c>
      <c r="W232" s="55">
        <v>0.47175</v>
      </c>
      <c r="X232" s="55">
        <f t="shared" si="21"/>
        <v>0.4778550000000001</v>
      </c>
      <c r="Y232" s="52">
        <v>13.46</v>
      </c>
      <c r="Z232" s="30">
        <v>2035.6862439012605</v>
      </c>
    </row>
    <row r="233" spans="1:26" ht="12.75">
      <c r="A233" s="2">
        <v>36686</v>
      </c>
      <c r="B233" s="23">
        <v>161</v>
      </c>
      <c r="C233" s="3">
        <v>0.532523155</v>
      </c>
      <c r="D233" s="53">
        <v>0.532523155</v>
      </c>
      <c r="E233" s="4">
        <v>2239</v>
      </c>
      <c r="F233" s="32">
        <v>0</v>
      </c>
      <c r="G233" s="3">
        <v>38.75497238</v>
      </c>
      <c r="H233" s="3">
        <v>-77.86342274</v>
      </c>
      <c r="I233" s="28">
        <v>844</v>
      </c>
      <c r="J233" s="5">
        <f t="shared" si="17"/>
        <v>797.4</v>
      </c>
      <c r="K233" s="29">
        <f t="shared" si="16"/>
        <v>1989.3097915672035</v>
      </c>
      <c r="L233" s="29">
        <f t="shared" si="18"/>
        <v>2038.8097915672035</v>
      </c>
      <c r="N233" s="30">
        <f t="shared" si="19"/>
        <v>2038.8097915672035</v>
      </c>
      <c r="O233" s="5">
        <v>15.5</v>
      </c>
      <c r="P233" s="5">
        <v>59.5</v>
      </c>
      <c r="Q233" s="5">
        <v>71.4</v>
      </c>
      <c r="S233" s="31">
        <v>3.58</v>
      </c>
      <c r="T233" s="25">
        <v>75.922</v>
      </c>
      <c r="U233" s="25">
        <f t="shared" si="20"/>
        <v>105.25533333333335</v>
      </c>
      <c r="V233" s="31">
        <v>0.161</v>
      </c>
      <c r="W233" s="55">
        <v>0.46953</v>
      </c>
      <c r="X233" s="55">
        <f t="shared" si="21"/>
        <v>0.4754500000000001</v>
      </c>
      <c r="Y233" s="52">
        <v>13.21</v>
      </c>
      <c r="Z233" s="30">
        <v>2038.8097915672035</v>
      </c>
    </row>
    <row r="234" spans="1:26" ht="12.75">
      <c r="A234" s="2">
        <v>36686</v>
      </c>
      <c r="B234" s="23">
        <v>161</v>
      </c>
      <c r="C234" s="3">
        <v>0.532638907</v>
      </c>
      <c r="D234" s="53">
        <v>0.532638907</v>
      </c>
      <c r="E234" s="4">
        <v>2249</v>
      </c>
      <c r="F234" s="32">
        <v>0</v>
      </c>
      <c r="G234" s="3">
        <v>38.75385632</v>
      </c>
      <c r="H234" s="3">
        <v>-77.87101153</v>
      </c>
      <c r="I234" s="28">
        <v>843.6</v>
      </c>
      <c r="J234" s="5">
        <f t="shared" si="17"/>
        <v>797</v>
      </c>
      <c r="K234" s="29">
        <f t="shared" si="16"/>
        <v>1993.476350295861</v>
      </c>
      <c r="L234" s="29">
        <f t="shared" si="18"/>
        <v>2042.976350295861</v>
      </c>
      <c r="N234" s="30">
        <f t="shared" si="19"/>
        <v>2042.976350295861</v>
      </c>
      <c r="O234" s="5">
        <v>15.5</v>
      </c>
      <c r="P234" s="5">
        <v>59.5</v>
      </c>
      <c r="Q234" s="5">
        <v>68.9</v>
      </c>
      <c r="S234" s="31">
        <v>3.703</v>
      </c>
      <c r="T234" s="25">
        <v>127.048</v>
      </c>
      <c r="U234" s="25">
        <f t="shared" si="20"/>
        <v>68.98466666666667</v>
      </c>
      <c r="V234" s="31">
        <v>0.161</v>
      </c>
      <c r="W234" s="55">
        <v>0.46731</v>
      </c>
      <c r="X234" s="55">
        <f t="shared" si="21"/>
        <v>0.473045</v>
      </c>
      <c r="Y234" s="52">
        <v>12.794</v>
      </c>
      <c r="Z234" s="30">
        <v>2042.976350295861</v>
      </c>
    </row>
    <row r="235" spans="1:26" ht="12.75">
      <c r="A235" s="2">
        <v>36686</v>
      </c>
      <c r="B235" s="23">
        <v>161</v>
      </c>
      <c r="C235" s="3">
        <v>0.5327546</v>
      </c>
      <c r="D235" s="53">
        <v>0.5327546</v>
      </c>
      <c r="E235" s="4">
        <v>2259</v>
      </c>
      <c r="F235" s="32">
        <v>0</v>
      </c>
      <c r="G235" s="3">
        <v>38.75280091</v>
      </c>
      <c r="H235" s="3">
        <v>-77.87851712</v>
      </c>
      <c r="I235" s="28">
        <v>843.2</v>
      </c>
      <c r="J235" s="5">
        <f t="shared" si="17"/>
        <v>796.6</v>
      </c>
      <c r="K235" s="29">
        <f t="shared" si="16"/>
        <v>1997.6450006705554</v>
      </c>
      <c r="L235" s="29">
        <f t="shared" si="18"/>
        <v>2047.1450006705554</v>
      </c>
      <c r="N235" s="30">
        <f t="shared" si="19"/>
        <v>2047.1450006705554</v>
      </c>
      <c r="O235" s="5">
        <v>15.4</v>
      </c>
      <c r="P235" s="5">
        <v>59.8</v>
      </c>
      <c r="Q235" s="5">
        <v>71.4</v>
      </c>
      <c r="S235" s="31">
        <v>3.754</v>
      </c>
      <c r="T235" s="25">
        <v>178.298</v>
      </c>
      <c r="U235" s="25">
        <f t="shared" si="20"/>
        <v>102.71400000000001</v>
      </c>
      <c r="V235" s="31">
        <v>0.151</v>
      </c>
      <c r="W235" s="55">
        <v>0.46509</v>
      </c>
      <c r="X235" s="55">
        <f t="shared" si="21"/>
        <v>0.47064</v>
      </c>
      <c r="Y235" s="52">
        <v>13.541</v>
      </c>
      <c r="Z235" s="30">
        <v>2047.1450006705554</v>
      </c>
    </row>
    <row r="236" spans="1:26" ht="12.75">
      <c r="A236" s="2">
        <v>36686</v>
      </c>
      <c r="B236" s="23">
        <v>161</v>
      </c>
      <c r="C236" s="3">
        <v>0.532870352</v>
      </c>
      <c r="D236" s="53">
        <v>0.532870352</v>
      </c>
      <c r="E236" s="4">
        <v>2269</v>
      </c>
      <c r="F236" s="32">
        <v>0</v>
      </c>
      <c r="G236" s="3">
        <v>38.7516679</v>
      </c>
      <c r="H236" s="3">
        <v>-77.88588054</v>
      </c>
      <c r="I236" s="28">
        <v>843.5</v>
      </c>
      <c r="J236" s="5">
        <f t="shared" si="17"/>
        <v>796.9</v>
      </c>
      <c r="K236" s="29">
        <f t="shared" si="16"/>
        <v>1994.5183167157</v>
      </c>
      <c r="L236" s="29">
        <f t="shared" si="18"/>
        <v>2044.0183167157</v>
      </c>
      <c r="N236" s="30">
        <f t="shared" si="19"/>
        <v>2044.0183167157</v>
      </c>
      <c r="O236" s="5">
        <v>15.3</v>
      </c>
      <c r="P236" s="5">
        <v>60.6</v>
      </c>
      <c r="Q236" s="5">
        <v>70.1</v>
      </c>
      <c r="S236" s="31">
        <v>2.866</v>
      </c>
      <c r="T236" s="25">
        <v>-295.327</v>
      </c>
      <c r="U236" s="25">
        <f t="shared" si="20"/>
        <v>48.985000000000014</v>
      </c>
      <c r="V236" s="31">
        <v>0.152</v>
      </c>
      <c r="W236" s="55">
        <v>0.46287</v>
      </c>
      <c r="X236" s="55">
        <f t="shared" si="21"/>
        <v>0.46842000000000006</v>
      </c>
      <c r="Y236" s="52">
        <v>12.988</v>
      </c>
      <c r="Z236" s="30">
        <v>2044.0183167157</v>
      </c>
    </row>
    <row r="237" spans="1:26" ht="12.75">
      <c r="A237" s="2">
        <v>36686</v>
      </c>
      <c r="B237" s="23">
        <v>161</v>
      </c>
      <c r="C237" s="3">
        <v>0.532986104</v>
      </c>
      <c r="D237" s="53">
        <v>0.532986104</v>
      </c>
      <c r="E237" s="4">
        <v>2279</v>
      </c>
      <c r="F237" s="32">
        <v>0</v>
      </c>
      <c r="G237" s="3">
        <v>38.75058159</v>
      </c>
      <c r="H237" s="3">
        <v>-77.89324188</v>
      </c>
      <c r="I237" s="28">
        <v>843.9</v>
      </c>
      <c r="J237" s="5">
        <f t="shared" si="17"/>
        <v>797.3</v>
      </c>
      <c r="K237" s="29">
        <f t="shared" si="16"/>
        <v>1990.351235272338</v>
      </c>
      <c r="L237" s="29">
        <f t="shared" si="18"/>
        <v>2039.851235272338</v>
      </c>
      <c r="N237" s="30">
        <f t="shared" si="19"/>
        <v>2039.851235272338</v>
      </c>
      <c r="O237" s="5">
        <v>15.4</v>
      </c>
      <c r="P237" s="5">
        <v>60.6</v>
      </c>
      <c r="Q237" s="5">
        <v>70.7</v>
      </c>
      <c r="R237" s="1">
        <v>8.25E-06</v>
      </c>
      <c r="S237" s="31">
        <v>3.684</v>
      </c>
      <c r="T237" s="25">
        <v>123.423</v>
      </c>
      <c r="U237" s="25">
        <f t="shared" si="20"/>
        <v>12.756</v>
      </c>
      <c r="V237" s="31">
        <v>0.144</v>
      </c>
      <c r="W237" s="55">
        <v>-0.64935</v>
      </c>
      <c r="X237" s="55">
        <f t="shared" si="21"/>
        <v>0.28119999999999995</v>
      </c>
      <c r="Y237" s="52">
        <v>13.568</v>
      </c>
      <c r="Z237" s="30">
        <v>2039.851235272338</v>
      </c>
    </row>
    <row r="238" spans="1:26" ht="12.75">
      <c r="A238" s="2">
        <v>36686</v>
      </c>
      <c r="B238" s="23">
        <v>161</v>
      </c>
      <c r="C238" s="3">
        <v>0.533101857</v>
      </c>
      <c r="D238" s="53">
        <v>0.533101857</v>
      </c>
      <c r="E238" s="4">
        <v>2289</v>
      </c>
      <c r="F238" s="32">
        <v>0</v>
      </c>
      <c r="G238" s="3">
        <v>38.74943904</v>
      </c>
      <c r="H238" s="3">
        <v>-77.90060764</v>
      </c>
      <c r="I238" s="28">
        <v>843.2</v>
      </c>
      <c r="J238" s="5">
        <f t="shared" si="17"/>
        <v>796.6</v>
      </c>
      <c r="K238" s="29">
        <f t="shared" si="16"/>
        <v>1997.6450006705554</v>
      </c>
      <c r="L238" s="29">
        <f t="shared" si="18"/>
        <v>2047.1450006705554</v>
      </c>
      <c r="N238" s="30">
        <f t="shared" si="19"/>
        <v>2047.1450006705554</v>
      </c>
      <c r="O238" s="5">
        <v>14.9</v>
      </c>
      <c r="P238" s="5">
        <v>61</v>
      </c>
      <c r="Q238" s="5">
        <v>66.4</v>
      </c>
      <c r="S238" s="31">
        <v>3.732</v>
      </c>
      <c r="T238" s="25">
        <v>122.048</v>
      </c>
      <c r="U238" s="25">
        <f t="shared" si="20"/>
        <v>55.23533333333334</v>
      </c>
      <c r="V238" s="31">
        <v>0.141</v>
      </c>
      <c r="W238" s="55">
        <v>-0.65268</v>
      </c>
      <c r="X238" s="55">
        <f t="shared" si="21"/>
        <v>0.09379500000000002</v>
      </c>
      <c r="Y238" s="52">
        <v>13.471</v>
      </c>
      <c r="Z238" s="30">
        <v>2047.1450006705554</v>
      </c>
    </row>
    <row r="239" spans="1:26" ht="12.75">
      <c r="A239" s="2">
        <v>36686</v>
      </c>
      <c r="B239" s="23">
        <v>161</v>
      </c>
      <c r="C239" s="3">
        <v>0.533217609</v>
      </c>
      <c r="D239" s="53">
        <v>0.533217609</v>
      </c>
      <c r="E239" s="4">
        <v>2299</v>
      </c>
      <c r="F239" s="32">
        <v>0</v>
      </c>
      <c r="G239" s="3">
        <v>38.74848321</v>
      </c>
      <c r="H239" s="3">
        <v>-77.90813321</v>
      </c>
      <c r="I239" s="28">
        <v>842.7</v>
      </c>
      <c r="J239" s="5">
        <f t="shared" si="17"/>
        <v>796.1</v>
      </c>
      <c r="K239" s="29">
        <f t="shared" si="16"/>
        <v>2002.85875821736</v>
      </c>
      <c r="L239" s="29">
        <f t="shared" si="18"/>
        <v>2052.35875821736</v>
      </c>
      <c r="N239" s="30">
        <f t="shared" si="19"/>
        <v>2052.35875821736</v>
      </c>
      <c r="O239" s="5">
        <v>15.2</v>
      </c>
      <c r="P239" s="5">
        <v>60.9</v>
      </c>
      <c r="Q239" s="5">
        <v>71</v>
      </c>
      <c r="S239" s="31">
        <v>3.361</v>
      </c>
      <c r="T239" s="25">
        <v>-36.702</v>
      </c>
      <c r="U239" s="25">
        <f t="shared" si="20"/>
        <v>36.464666666666666</v>
      </c>
      <c r="V239" s="31">
        <v>0.143</v>
      </c>
      <c r="W239" s="55">
        <v>-0.6549</v>
      </c>
      <c r="X239" s="55">
        <f t="shared" si="21"/>
        <v>-0.09361000000000001</v>
      </c>
      <c r="Y239" s="52">
        <v>13.452</v>
      </c>
      <c r="Z239" s="30">
        <v>2052.35875821736</v>
      </c>
    </row>
    <row r="240" spans="1:26" ht="12.75">
      <c r="A240" s="2">
        <v>36686</v>
      </c>
      <c r="B240" s="23">
        <v>161</v>
      </c>
      <c r="C240" s="3">
        <v>0.533333361</v>
      </c>
      <c r="D240" s="53">
        <v>0.533333361</v>
      </c>
      <c r="E240" s="4">
        <v>2309</v>
      </c>
      <c r="F240" s="32">
        <v>0</v>
      </c>
      <c r="G240" s="3">
        <v>38.74802821</v>
      </c>
      <c r="H240" s="3">
        <v>-77.91555285</v>
      </c>
      <c r="I240" s="28">
        <v>843</v>
      </c>
      <c r="J240" s="5">
        <f t="shared" si="17"/>
        <v>796.4</v>
      </c>
      <c r="K240" s="29">
        <f t="shared" si="16"/>
        <v>1999.730110881638</v>
      </c>
      <c r="L240" s="29">
        <f t="shared" si="18"/>
        <v>2049.230110881638</v>
      </c>
      <c r="N240" s="30">
        <f t="shared" si="19"/>
        <v>2049.230110881638</v>
      </c>
      <c r="O240" s="5">
        <v>15.5</v>
      </c>
      <c r="P240" s="5">
        <v>59.6</v>
      </c>
      <c r="Q240" s="5">
        <v>69.9</v>
      </c>
      <c r="S240" s="31">
        <v>2.996</v>
      </c>
      <c r="T240" s="25">
        <v>-247.827</v>
      </c>
      <c r="U240" s="25">
        <f t="shared" si="20"/>
        <v>-26.014499999999998</v>
      </c>
      <c r="V240" s="31">
        <v>0.152</v>
      </c>
      <c r="W240" s="55">
        <v>0.45288</v>
      </c>
      <c r="X240" s="55">
        <f t="shared" si="21"/>
        <v>-0.09601500000000003</v>
      </c>
      <c r="Y240" s="52">
        <v>13.45</v>
      </c>
      <c r="Z240" s="30">
        <v>2049.230110881638</v>
      </c>
    </row>
    <row r="241" spans="1:26" ht="12.75">
      <c r="A241" s="2">
        <v>36686</v>
      </c>
      <c r="B241" s="23">
        <v>161</v>
      </c>
      <c r="C241" s="3">
        <v>0.533449054</v>
      </c>
      <c r="D241" s="53">
        <v>0.533449054</v>
      </c>
      <c r="E241" s="4">
        <v>2319</v>
      </c>
      <c r="F241" s="32">
        <v>0</v>
      </c>
      <c r="G241" s="3">
        <v>38.74765731</v>
      </c>
      <c r="H241" s="3">
        <v>-77.92306498</v>
      </c>
      <c r="I241" s="28">
        <v>843.3</v>
      </c>
      <c r="J241" s="5">
        <f t="shared" si="17"/>
        <v>796.6999999999999</v>
      </c>
      <c r="K241" s="29">
        <f t="shared" si="16"/>
        <v>1996.6026418702174</v>
      </c>
      <c r="L241" s="29">
        <f t="shared" si="18"/>
        <v>2046.1026418702174</v>
      </c>
      <c r="N241" s="30">
        <f t="shared" si="19"/>
        <v>2046.1026418702174</v>
      </c>
      <c r="O241" s="5">
        <v>15.5</v>
      </c>
      <c r="P241" s="5">
        <v>59</v>
      </c>
      <c r="Q241" s="5">
        <v>73.9</v>
      </c>
      <c r="S241" s="31">
        <v>4.339</v>
      </c>
      <c r="T241" s="25">
        <v>433.423</v>
      </c>
      <c r="U241" s="25">
        <f t="shared" si="20"/>
        <v>16.506333333333334</v>
      </c>
      <c r="V241" s="31">
        <v>0.143</v>
      </c>
      <c r="W241" s="55">
        <v>-0.65934</v>
      </c>
      <c r="X241" s="55">
        <f t="shared" si="21"/>
        <v>-0.28342000000000006</v>
      </c>
      <c r="Y241" s="52">
        <v>13.556</v>
      </c>
      <c r="Z241" s="30">
        <v>2046.1026418702174</v>
      </c>
    </row>
    <row r="242" spans="1:26" ht="12.75">
      <c r="A242" s="2">
        <v>36686</v>
      </c>
      <c r="B242" s="23">
        <v>161</v>
      </c>
      <c r="C242" s="3">
        <v>0.533564806</v>
      </c>
      <c r="D242" s="53">
        <v>0.533564806</v>
      </c>
      <c r="E242" s="4">
        <v>2329</v>
      </c>
      <c r="F242" s="32">
        <v>0</v>
      </c>
      <c r="G242" s="3">
        <v>38.74699257</v>
      </c>
      <c r="H242" s="3">
        <v>-77.93061387</v>
      </c>
      <c r="I242" s="28">
        <v>843.5</v>
      </c>
      <c r="J242" s="5">
        <f t="shared" si="17"/>
        <v>796.9</v>
      </c>
      <c r="K242" s="29">
        <f t="shared" si="16"/>
        <v>1994.5183167157</v>
      </c>
      <c r="L242" s="29">
        <f t="shared" si="18"/>
        <v>2044.0183167157</v>
      </c>
      <c r="N242" s="30">
        <f t="shared" si="19"/>
        <v>2044.0183167157</v>
      </c>
      <c r="O242" s="5">
        <v>15.4</v>
      </c>
      <c r="P242" s="5">
        <v>59.6</v>
      </c>
      <c r="Q242" s="5">
        <v>62</v>
      </c>
      <c r="S242" s="31">
        <v>2.966</v>
      </c>
      <c r="T242" s="25">
        <v>-250.452</v>
      </c>
      <c r="U242" s="25">
        <f t="shared" si="20"/>
        <v>23.985500000000002</v>
      </c>
      <c r="V242" s="31">
        <v>0.142</v>
      </c>
      <c r="W242" s="55">
        <v>-0.66156</v>
      </c>
      <c r="X242" s="55">
        <f t="shared" si="21"/>
        <v>-0.47082500000000005</v>
      </c>
      <c r="Y242" s="52">
        <v>13.484</v>
      </c>
      <c r="Z242" s="30">
        <v>2044.0183167157</v>
      </c>
    </row>
    <row r="243" spans="1:26" ht="12.75">
      <c r="A243" s="2">
        <v>36686</v>
      </c>
      <c r="B243" s="23">
        <v>161</v>
      </c>
      <c r="C243" s="3">
        <v>0.533680558</v>
      </c>
      <c r="D243" s="53">
        <v>0.533680558</v>
      </c>
      <c r="E243" s="4">
        <v>2339</v>
      </c>
      <c r="F243" s="32">
        <v>0</v>
      </c>
      <c r="G243" s="3">
        <v>38.7462766</v>
      </c>
      <c r="H243" s="3">
        <v>-77.93817122</v>
      </c>
      <c r="I243" s="28">
        <v>843.7</v>
      </c>
      <c r="J243" s="5">
        <f t="shared" si="17"/>
        <v>797.1</v>
      </c>
      <c r="K243" s="29">
        <f t="shared" si="16"/>
        <v>1992.4345146038859</v>
      </c>
      <c r="L243" s="29">
        <f t="shared" si="18"/>
        <v>2041.9345146038859</v>
      </c>
      <c r="N243" s="30">
        <f t="shared" si="19"/>
        <v>2041.9345146038859</v>
      </c>
      <c r="O243" s="5">
        <v>15.6</v>
      </c>
      <c r="P243" s="5">
        <v>59.5</v>
      </c>
      <c r="Q243" s="5">
        <v>63.4</v>
      </c>
      <c r="R243" s="1">
        <v>5.98E-06</v>
      </c>
      <c r="S243" s="31">
        <v>5.156</v>
      </c>
      <c r="T243" s="25">
        <v>903.298</v>
      </c>
      <c r="U243" s="25">
        <f t="shared" si="20"/>
        <v>153.96466666666666</v>
      </c>
      <c r="V243" s="31">
        <v>0.152</v>
      </c>
      <c r="W243" s="55">
        <v>0.44622000000000006</v>
      </c>
      <c r="X243" s="55">
        <f t="shared" si="21"/>
        <v>-0.28823000000000004</v>
      </c>
      <c r="Y243" s="52">
        <v>12.868</v>
      </c>
      <c r="Z243" s="30">
        <v>2041.9345146038859</v>
      </c>
    </row>
    <row r="244" spans="1:26" ht="12.75">
      <c r="A244" s="2">
        <v>36686</v>
      </c>
      <c r="B244" s="23">
        <v>161</v>
      </c>
      <c r="C244" s="3">
        <v>0.53379631</v>
      </c>
      <c r="D244" s="53">
        <v>0.53379631</v>
      </c>
      <c r="E244" s="4">
        <v>2349</v>
      </c>
      <c r="F244" s="32">
        <v>0</v>
      </c>
      <c r="G244" s="3">
        <v>38.74562925</v>
      </c>
      <c r="H244" s="3">
        <v>-77.94567992</v>
      </c>
      <c r="I244" s="28">
        <v>843.7</v>
      </c>
      <c r="J244" s="5">
        <f t="shared" si="17"/>
        <v>797.1</v>
      </c>
      <c r="K244" s="29">
        <f t="shared" si="16"/>
        <v>1992.4345146038859</v>
      </c>
      <c r="L244" s="29">
        <f t="shared" si="18"/>
        <v>2041.9345146038859</v>
      </c>
      <c r="N244" s="30">
        <f t="shared" si="19"/>
        <v>2041.9345146038859</v>
      </c>
      <c r="O244" s="5">
        <v>15.4</v>
      </c>
      <c r="P244" s="5">
        <v>60.2</v>
      </c>
      <c r="Q244" s="5">
        <v>70.9</v>
      </c>
      <c r="S244" s="31">
        <v>2.176</v>
      </c>
      <c r="T244" s="25">
        <v>-672.827</v>
      </c>
      <c r="U244" s="25">
        <f t="shared" si="20"/>
        <v>21.485500000000002</v>
      </c>
      <c r="V244" s="31">
        <v>0.162</v>
      </c>
      <c r="W244" s="55">
        <v>0.44400000000000006</v>
      </c>
      <c r="X244" s="55">
        <f t="shared" si="21"/>
        <v>-0.10544999999999999</v>
      </c>
      <c r="Y244" s="52">
        <v>13.476</v>
      </c>
      <c r="Z244" s="30">
        <v>2041.9345146038859</v>
      </c>
    </row>
    <row r="245" spans="1:26" ht="12.75">
      <c r="A245" s="2">
        <v>36686</v>
      </c>
      <c r="B245" s="23">
        <v>161</v>
      </c>
      <c r="C245" s="3">
        <v>0.533912063</v>
      </c>
      <c r="D245" s="53">
        <v>0.533912063</v>
      </c>
      <c r="E245" s="4">
        <v>2359</v>
      </c>
      <c r="F245" s="32">
        <v>0</v>
      </c>
      <c r="G245" s="3">
        <v>38.74498786</v>
      </c>
      <c r="H245" s="3">
        <v>-77.95325976</v>
      </c>
      <c r="I245" s="28">
        <v>843</v>
      </c>
      <c r="J245" s="5">
        <f t="shared" si="17"/>
        <v>796.4</v>
      </c>
      <c r="K245" s="29">
        <f t="shared" si="16"/>
        <v>1999.730110881638</v>
      </c>
      <c r="L245" s="29">
        <f t="shared" si="18"/>
        <v>2049.230110881638</v>
      </c>
      <c r="N245" s="30">
        <f t="shared" si="19"/>
        <v>2049.230110881638</v>
      </c>
      <c r="O245" s="5">
        <v>15.4</v>
      </c>
      <c r="P245" s="5">
        <v>60.2</v>
      </c>
      <c r="Q245" s="5">
        <v>72</v>
      </c>
      <c r="S245" s="31">
        <v>4.644</v>
      </c>
      <c r="T245" s="25">
        <v>585.924</v>
      </c>
      <c r="U245" s="25">
        <f t="shared" si="20"/>
        <v>125.2565</v>
      </c>
      <c r="V245" s="31">
        <v>0.172</v>
      </c>
      <c r="W245" s="55">
        <v>0.44067000000000006</v>
      </c>
      <c r="X245" s="55">
        <f t="shared" si="21"/>
        <v>0.07714500000000003</v>
      </c>
      <c r="Y245" s="52">
        <v>12.398</v>
      </c>
      <c r="Z245" s="30">
        <v>2049.230110881638</v>
      </c>
    </row>
    <row r="246" spans="1:26" ht="12.75">
      <c r="A246" s="2">
        <v>36686</v>
      </c>
      <c r="B246" s="23">
        <v>161</v>
      </c>
      <c r="C246" s="3">
        <v>0.534027755</v>
      </c>
      <c r="D246" s="53">
        <v>0.534027755</v>
      </c>
      <c r="E246" s="4">
        <v>2369</v>
      </c>
      <c r="F246" s="32">
        <v>0</v>
      </c>
      <c r="G246" s="3">
        <v>38.74452419</v>
      </c>
      <c r="H246" s="3">
        <v>-77.96079062</v>
      </c>
      <c r="I246" s="28">
        <v>842.8</v>
      </c>
      <c r="J246" s="5">
        <f t="shared" si="17"/>
        <v>796.1999999999999</v>
      </c>
      <c r="K246" s="29">
        <f t="shared" si="16"/>
        <v>2001.8157447923886</v>
      </c>
      <c r="L246" s="29">
        <f t="shared" si="18"/>
        <v>2051.3157447923886</v>
      </c>
      <c r="N246" s="30">
        <f t="shared" si="19"/>
        <v>2051.3157447923886</v>
      </c>
      <c r="O246" s="5">
        <v>15.7</v>
      </c>
      <c r="P246" s="5">
        <v>57.7</v>
      </c>
      <c r="Q246" s="5">
        <v>69.9</v>
      </c>
      <c r="S246" s="31">
        <v>3.461</v>
      </c>
      <c r="T246" s="25">
        <v>7.048</v>
      </c>
      <c r="U246" s="25">
        <f t="shared" si="20"/>
        <v>167.73566666666667</v>
      </c>
      <c r="V246" s="31">
        <v>0.141</v>
      </c>
      <c r="W246" s="55">
        <v>-0.6715500000000001</v>
      </c>
      <c r="X246" s="55">
        <f t="shared" si="21"/>
        <v>-0.11025999999999998</v>
      </c>
      <c r="Y246" s="52">
        <v>13.432</v>
      </c>
      <c r="Z246" s="30">
        <v>2051.3157447923886</v>
      </c>
    </row>
    <row r="247" spans="1:26" ht="12.75">
      <c r="A247" s="2">
        <v>36686</v>
      </c>
      <c r="B247" s="23">
        <v>161</v>
      </c>
      <c r="C247" s="3">
        <v>0.534143507</v>
      </c>
      <c r="D247" s="53">
        <v>0.534143507</v>
      </c>
      <c r="E247" s="4">
        <v>2379</v>
      </c>
      <c r="F247" s="32">
        <v>0</v>
      </c>
      <c r="G247" s="3">
        <v>38.74432338</v>
      </c>
      <c r="H247" s="3">
        <v>-77.96830829</v>
      </c>
      <c r="I247" s="28">
        <v>842.1</v>
      </c>
      <c r="J247" s="5">
        <f t="shared" si="17"/>
        <v>795.5</v>
      </c>
      <c r="K247" s="29">
        <f t="shared" si="16"/>
        <v>2009.1195914156763</v>
      </c>
      <c r="L247" s="29">
        <f t="shared" si="18"/>
        <v>2058.619591415676</v>
      </c>
      <c r="N247" s="30">
        <f t="shared" si="19"/>
        <v>2058.619591415676</v>
      </c>
      <c r="O247" s="5">
        <v>15.8</v>
      </c>
      <c r="P247" s="5">
        <v>55.5</v>
      </c>
      <c r="Q247" s="5">
        <v>71.3</v>
      </c>
      <c r="S247" s="31">
        <v>2.856</v>
      </c>
      <c r="T247" s="25">
        <v>-309.201</v>
      </c>
      <c r="U247" s="25">
        <f t="shared" si="20"/>
        <v>43.964999999999996</v>
      </c>
      <c r="V247" s="31">
        <v>0.161</v>
      </c>
      <c r="W247" s="55">
        <v>0.43623000000000006</v>
      </c>
      <c r="X247" s="55">
        <f t="shared" si="21"/>
        <v>0.07233500000000002</v>
      </c>
      <c r="Y247" s="52">
        <v>12.777</v>
      </c>
      <c r="Z247" s="30">
        <v>2058.619591415676</v>
      </c>
    </row>
    <row r="248" spans="1:26" ht="12.75">
      <c r="A248" s="2">
        <v>36686</v>
      </c>
      <c r="B248" s="23">
        <v>161</v>
      </c>
      <c r="C248" s="3">
        <v>0.53425926</v>
      </c>
      <c r="D248" s="53">
        <v>0.53425926</v>
      </c>
      <c r="E248" s="4">
        <v>2389</v>
      </c>
      <c r="F248" s="32">
        <v>0</v>
      </c>
      <c r="G248" s="3">
        <v>38.74336828</v>
      </c>
      <c r="H248" s="3">
        <v>-77.97568163</v>
      </c>
      <c r="I248" s="28">
        <v>840.6</v>
      </c>
      <c r="J248" s="5">
        <f t="shared" si="17"/>
        <v>794</v>
      </c>
      <c r="K248" s="29">
        <f t="shared" si="16"/>
        <v>2024.792357386826</v>
      </c>
      <c r="L248" s="29">
        <f t="shared" si="18"/>
        <v>2074.292357386826</v>
      </c>
      <c r="N248" s="30">
        <f t="shared" si="19"/>
        <v>2074.292357386826</v>
      </c>
      <c r="O248" s="5">
        <v>15.6</v>
      </c>
      <c r="P248" s="5">
        <v>55.2</v>
      </c>
      <c r="Q248" s="5">
        <v>67.9</v>
      </c>
      <c r="S248" s="31">
        <v>4.488</v>
      </c>
      <c r="T248" s="25">
        <v>529.674</v>
      </c>
      <c r="U248" s="25">
        <f t="shared" si="20"/>
        <v>173.986</v>
      </c>
      <c r="V248" s="31">
        <v>0.161</v>
      </c>
      <c r="W248" s="55">
        <v>0.43401000000000006</v>
      </c>
      <c r="X248" s="55">
        <f t="shared" si="21"/>
        <v>0.25493000000000005</v>
      </c>
      <c r="Y248" s="52">
        <v>13.428</v>
      </c>
      <c r="Z248" s="30">
        <v>2074.292357386826</v>
      </c>
    </row>
    <row r="249" spans="1:26" ht="12.75">
      <c r="A249" s="2">
        <v>36686</v>
      </c>
      <c r="B249" s="23">
        <v>161</v>
      </c>
      <c r="C249" s="3">
        <v>0.534375012</v>
      </c>
      <c r="D249" s="53">
        <v>0.534375012</v>
      </c>
      <c r="E249" s="4">
        <v>2399</v>
      </c>
      <c r="F249" s="32">
        <v>0</v>
      </c>
      <c r="G249" s="3">
        <v>38.74191823</v>
      </c>
      <c r="H249" s="3">
        <v>-77.9829142</v>
      </c>
      <c r="I249" s="28">
        <v>837.8</v>
      </c>
      <c r="J249" s="5">
        <f t="shared" si="17"/>
        <v>791.1999999999999</v>
      </c>
      <c r="K249" s="29">
        <f t="shared" si="16"/>
        <v>2054.1275681140287</v>
      </c>
      <c r="L249" s="29">
        <f t="shared" si="18"/>
        <v>2103.6275681140287</v>
      </c>
      <c r="N249" s="30">
        <f t="shared" si="19"/>
        <v>2103.6275681140287</v>
      </c>
      <c r="O249" s="5">
        <v>15.1</v>
      </c>
      <c r="P249" s="5">
        <v>57.7</v>
      </c>
      <c r="Q249" s="5">
        <v>66.5</v>
      </c>
      <c r="R249" s="1">
        <v>-2.83E-06</v>
      </c>
      <c r="S249" s="31">
        <v>3.006</v>
      </c>
      <c r="T249" s="25">
        <v>-259.201</v>
      </c>
      <c r="U249" s="25">
        <f t="shared" si="20"/>
        <v>-19.76383333333335</v>
      </c>
      <c r="V249" s="31">
        <v>0.152</v>
      </c>
      <c r="W249" s="55">
        <v>0.43179000000000006</v>
      </c>
      <c r="X249" s="55">
        <f t="shared" si="21"/>
        <v>0.25252500000000005</v>
      </c>
      <c r="Y249" s="52">
        <v>13.578</v>
      </c>
      <c r="Z249" s="30">
        <v>2103.6275681140287</v>
      </c>
    </row>
    <row r="250" spans="1:26" ht="12.75">
      <c r="A250" s="2">
        <v>36686</v>
      </c>
      <c r="B250" s="23">
        <v>161</v>
      </c>
      <c r="C250" s="3">
        <v>0.534490764</v>
      </c>
      <c r="D250" s="53">
        <v>0.534490764</v>
      </c>
      <c r="E250" s="4">
        <v>2409</v>
      </c>
      <c r="F250" s="32">
        <v>0</v>
      </c>
      <c r="G250" s="3">
        <v>38.7405263</v>
      </c>
      <c r="H250" s="3">
        <v>-77.9901196</v>
      </c>
      <c r="I250" s="28">
        <v>833.4</v>
      </c>
      <c r="J250" s="5">
        <f t="shared" si="17"/>
        <v>786.8</v>
      </c>
      <c r="K250" s="29">
        <f t="shared" si="16"/>
        <v>2100.436162192603</v>
      </c>
      <c r="L250" s="29">
        <f t="shared" si="18"/>
        <v>2149.936162192603</v>
      </c>
      <c r="N250" s="30">
        <f t="shared" si="19"/>
        <v>2149.936162192603</v>
      </c>
      <c r="O250" s="5">
        <v>14.6</v>
      </c>
      <c r="P250" s="5">
        <v>56.4</v>
      </c>
      <c r="Q250" s="5">
        <v>65.1</v>
      </c>
      <c r="S250" s="31">
        <v>3.412</v>
      </c>
      <c r="T250" s="25">
        <v>-50.451</v>
      </c>
      <c r="U250" s="25">
        <f t="shared" si="20"/>
        <v>83.96549999999998</v>
      </c>
      <c r="V250" s="31">
        <v>0.142</v>
      </c>
      <c r="W250" s="55">
        <v>-0.6804300000000001</v>
      </c>
      <c r="X250" s="55">
        <f t="shared" si="21"/>
        <v>0.06512000000000003</v>
      </c>
      <c r="Y250" s="52">
        <v>13.336</v>
      </c>
      <c r="Z250" s="30">
        <v>2149.936162192603</v>
      </c>
    </row>
    <row r="251" spans="1:26" ht="12.75">
      <c r="A251" s="2">
        <v>36686</v>
      </c>
      <c r="B251" s="23">
        <v>161</v>
      </c>
      <c r="C251" s="3">
        <v>0.534606457</v>
      </c>
      <c r="D251" s="53">
        <v>0.534606457</v>
      </c>
      <c r="E251" s="4">
        <v>2419</v>
      </c>
      <c r="F251" s="32">
        <v>0</v>
      </c>
      <c r="G251" s="3">
        <v>38.73908842</v>
      </c>
      <c r="H251" s="3">
        <v>-77.99699133</v>
      </c>
      <c r="I251" s="28">
        <v>830.2</v>
      </c>
      <c r="J251" s="5">
        <f t="shared" si="17"/>
        <v>783.6</v>
      </c>
      <c r="K251" s="29">
        <f t="shared" si="16"/>
        <v>2134.2780893053105</v>
      </c>
      <c r="L251" s="29">
        <f t="shared" si="18"/>
        <v>2183.7780893053105</v>
      </c>
      <c r="N251" s="30">
        <f t="shared" si="19"/>
        <v>2183.7780893053105</v>
      </c>
      <c r="O251" s="5">
        <v>14.9</v>
      </c>
      <c r="P251" s="5">
        <v>52.7</v>
      </c>
      <c r="Q251" s="5">
        <v>66.8</v>
      </c>
      <c r="S251" s="31">
        <v>3.765</v>
      </c>
      <c r="T251" s="25">
        <v>158.424</v>
      </c>
      <c r="U251" s="25">
        <f t="shared" si="20"/>
        <v>12.715499999999992</v>
      </c>
      <c r="V251" s="31">
        <v>0.141</v>
      </c>
      <c r="W251" s="55">
        <v>-0.6826500000000001</v>
      </c>
      <c r="X251" s="55">
        <f t="shared" si="21"/>
        <v>-0.1221</v>
      </c>
      <c r="Y251" s="52">
        <v>12.602</v>
      </c>
      <c r="Z251" s="30">
        <v>2183.7780893053105</v>
      </c>
    </row>
    <row r="252" spans="1:26" ht="12.75">
      <c r="A252" s="2">
        <v>36686</v>
      </c>
      <c r="B252" s="23">
        <v>161</v>
      </c>
      <c r="C252" s="3">
        <v>0.534722209</v>
      </c>
      <c r="D252" s="53">
        <v>0.534722209</v>
      </c>
      <c r="E252" s="4">
        <v>2429</v>
      </c>
      <c r="F252" s="32">
        <v>0</v>
      </c>
      <c r="G252" s="3">
        <v>38.73763576</v>
      </c>
      <c r="H252" s="3">
        <v>-78.00369119</v>
      </c>
      <c r="I252" s="28">
        <v>826.9</v>
      </c>
      <c r="J252" s="5">
        <f t="shared" si="17"/>
        <v>780.3</v>
      </c>
      <c r="K252" s="29">
        <f t="shared" si="16"/>
        <v>2169.3226320496647</v>
      </c>
      <c r="L252" s="29">
        <f t="shared" si="18"/>
        <v>2218.8226320496647</v>
      </c>
      <c r="N252" s="30">
        <f t="shared" si="19"/>
        <v>2218.8226320496647</v>
      </c>
      <c r="O252" s="5">
        <v>14.7</v>
      </c>
      <c r="P252" s="5">
        <v>51.2</v>
      </c>
      <c r="Q252" s="5">
        <v>64.9</v>
      </c>
      <c r="S252" s="31">
        <v>3.695</v>
      </c>
      <c r="T252" s="25">
        <v>104.674</v>
      </c>
      <c r="U252" s="25">
        <f t="shared" si="20"/>
        <v>28.986499999999992</v>
      </c>
      <c r="V252" s="31">
        <v>0.152</v>
      </c>
      <c r="W252" s="55">
        <v>0.42402000000000006</v>
      </c>
      <c r="X252" s="55">
        <f t="shared" si="21"/>
        <v>0.06049500000000002</v>
      </c>
      <c r="Y252" s="52">
        <v>13.522</v>
      </c>
      <c r="Z252" s="30">
        <v>2218.8226320496647</v>
      </c>
    </row>
    <row r="253" spans="1:26" ht="12.75">
      <c r="A253" s="2">
        <v>36686</v>
      </c>
      <c r="B253" s="23">
        <v>161</v>
      </c>
      <c r="C253" s="3">
        <v>0.534837961</v>
      </c>
      <c r="D253" s="53">
        <v>0.534837961</v>
      </c>
      <c r="E253" s="4">
        <v>2439</v>
      </c>
      <c r="F253" s="32">
        <v>0</v>
      </c>
      <c r="G253" s="3">
        <v>38.73619856</v>
      </c>
      <c r="H253" s="3">
        <v>-78.01023443</v>
      </c>
      <c r="I253" s="28">
        <v>824</v>
      </c>
      <c r="J253" s="5">
        <f t="shared" si="17"/>
        <v>777.4</v>
      </c>
      <c r="K253" s="29">
        <f t="shared" si="16"/>
        <v>2200.2419192050315</v>
      </c>
      <c r="L253" s="29">
        <f t="shared" si="18"/>
        <v>2249.7419192050315</v>
      </c>
      <c r="N253" s="30">
        <f t="shared" si="19"/>
        <v>2249.7419192050315</v>
      </c>
      <c r="O253" s="5">
        <v>14.5</v>
      </c>
      <c r="P253" s="5">
        <v>50.2</v>
      </c>
      <c r="Q253" s="5">
        <v>62.4</v>
      </c>
      <c r="S253" s="31">
        <v>3.264</v>
      </c>
      <c r="T253" s="25">
        <v>-106.701</v>
      </c>
      <c r="U253" s="25">
        <f t="shared" si="20"/>
        <v>62.7365</v>
      </c>
      <c r="V253" s="31">
        <v>0.162</v>
      </c>
      <c r="W253" s="55">
        <v>0.42180000000000006</v>
      </c>
      <c r="X253" s="55">
        <f t="shared" si="21"/>
        <v>0.05809000000000001</v>
      </c>
      <c r="Y253" s="52">
        <v>12.583</v>
      </c>
      <c r="Z253" s="30">
        <v>2249.7419192050315</v>
      </c>
    </row>
    <row r="254" spans="1:26" ht="12.75">
      <c r="A254" s="2">
        <v>36686</v>
      </c>
      <c r="B254" s="23">
        <v>161</v>
      </c>
      <c r="C254" s="3">
        <v>0.534953713</v>
      </c>
      <c r="D254" s="53">
        <v>0.534953713</v>
      </c>
      <c r="E254" s="4">
        <v>2449</v>
      </c>
      <c r="F254" s="32">
        <v>0</v>
      </c>
      <c r="G254" s="3">
        <v>38.73473159</v>
      </c>
      <c r="H254" s="3">
        <v>-78.01671689</v>
      </c>
      <c r="I254" s="28">
        <v>820.5</v>
      </c>
      <c r="J254" s="5">
        <f t="shared" si="17"/>
        <v>773.9</v>
      </c>
      <c r="K254" s="29">
        <f t="shared" si="16"/>
        <v>2237.7122719631257</v>
      </c>
      <c r="L254" s="29">
        <f t="shared" si="18"/>
        <v>2287.2122719631257</v>
      </c>
      <c r="N254" s="30">
        <f t="shared" si="19"/>
        <v>2287.2122719631257</v>
      </c>
      <c r="O254" s="5">
        <v>14.2</v>
      </c>
      <c r="P254" s="5">
        <v>50</v>
      </c>
      <c r="Q254" s="5">
        <v>59.9</v>
      </c>
      <c r="S254" s="31">
        <v>3.784</v>
      </c>
      <c r="T254" s="25">
        <v>154.549</v>
      </c>
      <c r="U254" s="25">
        <f t="shared" si="20"/>
        <v>0.2156666666666638</v>
      </c>
      <c r="V254" s="31">
        <v>0.151</v>
      </c>
      <c r="W254" s="55">
        <v>0.41958000000000006</v>
      </c>
      <c r="X254" s="55">
        <f t="shared" si="21"/>
        <v>0.055685000000000005</v>
      </c>
      <c r="Y254" s="52">
        <v>13.533</v>
      </c>
      <c r="Z254" s="30">
        <v>2287.2122719631257</v>
      </c>
    </row>
    <row r="255" spans="1:26" ht="12.75">
      <c r="A255" s="2">
        <v>36686</v>
      </c>
      <c r="B255" s="23">
        <v>161</v>
      </c>
      <c r="C255" s="3">
        <v>0.535069466</v>
      </c>
      <c r="D255" s="53">
        <v>0.535069466</v>
      </c>
      <c r="E255" s="4">
        <v>2459</v>
      </c>
      <c r="F255" s="32">
        <v>0</v>
      </c>
      <c r="G255" s="3">
        <v>38.73312321</v>
      </c>
      <c r="H255" s="3">
        <v>-78.02310398</v>
      </c>
      <c r="I255" s="28">
        <v>816.7</v>
      </c>
      <c r="J255" s="5">
        <f t="shared" si="17"/>
        <v>770.1</v>
      </c>
      <c r="K255" s="29">
        <f t="shared" si="16"/>
        <v>2278.5867265299803</v>
      </c>
      <c r="L255" s="29">
        <f t="shared" si="18"/>
        <v>2328.0867265299803</v>
      </c>
      <c r="N255" s="30">
        <f t="shared" si="19"/>
        <v>2328.0867265299803</v>
      </c>
      <c r="O255" s="5">
        <v>13.8</v>
      </c>
      <c r="P255" s="5">
        <v>49.8</v>
      </c>
      <c r="Q255" s="5">
        <v>58.1</v>
      </c>
      <c r="R255" s="1">
        <v>-1.77E-05</v>
      </c>
      <c r="S255" s="31">
        <v>3.422</v>
      </c>
      <c r="T255" s="25">
        <v>-56.576</v>
      </c>
      <c r="U255" s="25">
        <f t="shared" si="20"/>
        <v>33.9865</v>
      </c>
      <c r="V255" s="31">
        <v>0.173</v>
      </c>
      <c r="W255" s="55">
        <v>0.41736000000000006</v>
      </c>
      <c r="X255" s="55">
        <f t="shared" si="21"/>
        <v>0.05328000000000003</v>
      </c>
      <c r="Y255" s="52">
        <v>13.479</v>
      </c>
      <c r="Z255" s="30">
        <v>2328.0867265299803</v>
      </c>
    </row>
    <row r="256" spans="1:26" ht="12.75">
      <c r="A256" s="2">
        <v>36686</v>
      </c>
      <c r="B256" s="23">
        <v>161</v>
      </c>
      <c r="C256" s="3">
        <v>0.535185158</v>
      </c>
      <c r="D256" s="53">
        <v>0.535185158</v>
      </c>
      <c r="E256" s="4">
        <v>2469</v>
      </c>
      <c r="F256" s="32">
        <v>0</v>
      </c>
      <c r="G256" s="3">
        <v>38.73149567</v>
      </c>
      <c r="H256" s="3">
        <v>-78.02941258</v>
      </c>
      <c r="I256" s="28">
        <v>813.8</v>
      </c>
      <c r="J256" s="5">
        <f t="shared" si="17"/>
        <v>767.1999999999999</v>
      </c>
      <c r="K256" s="29">
        <f t="shared" si="16"/>
        <v>2309.916314176191</v>
      </c>
      <c r="L256" s="29">
        <f t="shared" si="18"/>
        <v>2359.416314176191</v>
      </c>
      <c r="N256" s="30">
        <f t="shared" si="19"/>
        <v>2359.416314176191</v>
      </c>
      <c r="O256" s="5">
        <v>13.7</v>
      </c>
      <c r="P256" s="5">
        <v>49.3</v>
      </c>
      <c r="Q256" s="5">
        <v>58.6</v>
      </c>
      <c r="S256" s="31">
        <v>3.442</v>
      </c>
      <c r="T256" s="25">
        <v>-57.825</v>
      </c>
      <c r="U256" s="25">
        <f t="shared" si="20"/>
        <v>32.7575</v>
      </c>
      <c r="V256" s="31">
        <v>0.172</v>
      </c>
      <c r="W256" s="55">
        <v>0.41514</v>
      </c>
      <c r="X256" s="55">
        <f t="shared" si="21"/>
        <v>0.23587500000000006</v>
      </c>
      <c r="Y256" s="52">
        <v>13.588</v>
      </c>
      <c r="Z256" s="30">
        <v>2359.416314176191</v>
      </c>
    </row>
    <row r="257" spans="1:26" ht="12.75">
      <c r="A257" s="2">
        <v>36686</v>
      </c>
      <c r="B257" s="23">
        <v>161</v>
      </c>
      <c r="C257" s="3">
        <v>0.53530091</v>
      </c>
      <c r="D257" s="53">
        <v>0.53530091</v>
      </c>
      <c r="E257" s="4">
        <v>2479</v>
      </c>
      <c r="F257" s="32">
        <v>0</v>
      </c>
      <c r="G257" s="3">
        <v>38.7297818</v>
      </c>
      <c r="H257" s="3">
        <v>-78.03565683</v>
      </c>
      <c r="I257" s="28">
        <v>810.2</v>
      </c>
      <c r="J257" s="5">
        <f t="shared" si="17"/>
        <v>763.6</v>
      </c>
      <c r="K257" s="29">
        <f t="shared" si="16"/>
        <v>2348.9733824409604</v>
      </c>
      <c r="L257" s="29">
        <f t="shared" si="18"/>
        <v>2398.4733824409604</v>
      </c>
      <c r="N257" s="30">
        <f t="shared" si="19"/>
        <v>2398.4733824409604</v>
      </c>
      <c r="O257" s="5">
        <v>13.8</v>
      </c>
      <c r="P257" s="5">
        <v>46.7</v>
      </c>
      <c r="Q257" s="5">
        <v>57.4</v>
      </c>
      <c r="S257" s="31">
        <v>2.321</v>
      </c>
      <c r="T257" s="25">
        <v>-636.7</v>
      </c>
      <c r="U257" s="25">
        <f t="shared" si="20"/>
        <v>-99.76316666666668</v>
      </c>
      <c r="V257" s="31">
        <v>0.191</v>
      </c>
      <c r="W257" s="55">
        <v>0.41292</v>
      </c>
      <c r="X257" s="55">
        <f t="shared" si="21"/>
        <v>0.41847000000000006</v>
      </c>
      <c r="Y257" s="52">
        <v>13.563</v>
      </c>
      <c r="Z257" s="30">
        <v>2398.4733824409604</v>
      </c>
    </row>
    <row r="258" spans="1:26" ht="12.75">
      <c r="A258" s="2">
        <v>36686</v>
      </c>
      <c r="B258" s="23">
        <v>161</v>
      </c>
      <c r="C258" s="3">
        <v>0.535416663</v>
      </c>
      <c r="D258" s="53">
        <v>0.535416663</v>
      </c>
      <c r="E258" s="4">
        <v>2489</v>
      </c>
      <c r="F258" s="32">
        <v>0</v>
      </c>
      <c r="G258" s="3">
        <v>38.72800897</v>
      </c>
      <c r="H258" s="3">
        <v>-78.0418935</v>
      </c>
      <c r="I258" s="28">
        <v>806.7</v>
      </c>
      <c r="J258" s="5">
        <f t="shared" si="17"/>
        <v>760.1</v>
      </c>
      <c r="K258" s="29">
        <f t="shared" si="16"/>
        <v>2387.1224681134167</v>
      </c>
      <c r="L258" s="29">
        <f t="shared" si="18"/>
        <v>2436.6224681134167</v>
      </c>
      <c r="N258" s="30">
        <f t="shared" si="19"/>
        <v>2436.6224681134167</v>
      </c>
      <c r="O258" s="5">
        <v>13.6</v>
      </c>
      <c r="P258" s="5">
        <v>46.5</v>
      </c>
      <c r="Q258" s="5">
        <v>55.4</v>
      </c>
      <c r="S258" s="31">
        <v>4.478</v>
      </c>
      <c r="T258" s="25">
        <v>517.049</v>
      </c>
      <c r="U258" s="25">
        <f t="shared" si="20"/>
        <v>-31.03400000000001</v>
      </c>
      <c r="V258" s="31">
        <v>0.201</v>
      </c>
      <c r="W258" s="55">
        <v>0.40959</v>
      </c>
      <c r="X258" s="55">
        <f t="shared" si="21"/>
        <v>0.4160650000000001</v>
      </c>
      <c r="Y258" s="52">
        <v>13.493</v>
      </c>
      <c r="Z258" s="30">
        <v>2436.6224681134167</v>
      </c>
    </row>
    <row r="259" spans="1:26" ht="12.75">
      <c r="A259" s="2">
        <v>36686</v>
      </c>
      <c r="B259" s="23">
        <v>161</v>
      </c>
      <c r="C259" s="3">
        <v>0.535532415</v>
      </c>
      <c r="D259" s="53">
        <v>0.535532415</v>
      </c>
      <c r="E259" s="4">
        <v>2499</v>
      </c>
      <c r="F259" s="32">
        <v>0</v>
      </c>
      <c r="G259" s="3">
        <v>38.72627919</v>
      </c>
      <c r="H259" s="3">
        <v>-78.04802398</v>
      </c>
      <c r="I259" s="28">
        <v>803.8</v>
      </c>
      <c r="J259" s="5">
        <f t="shared" si="17"/>
        <v>757.1999999999999</v>
      </c>
      <c r="K259" s="29">
        <f t="shared" si="16"/>
        <v>2418.865021731402</v>
      </c>
      <c r="L259" s="29">
        <f t="shared" si="18"/>
        <v>2468.365021731402</v>
      </c>
      <c r="N259" s="30">
        <f t="shared" si="19"/>
        <v>2468.365021731402</v>
      </c>
      <c r="O259" s="5">
        <v>13.4</v>
      </c>
      <c r="P259" s="5">
        <v>46.1</v>
      </c>
      <c r="Q259" s="5">
        <v>54.9</v>
      </c>
      <c r="S259" s="31">
        <v>2.531</v>
      </c>
      <c r="T259" s="25">
        <v>-534.075</v>
      </c>
      <c r="U259" s="25">
        <f t="shared" si="20"/>
        <v>-102.26300000000002</v>
      </c>
      <c r="V259" s="31">
        <v>0.212</v>
      </c>
      <c r="W259" s="55">
        <v>0.40737</v>
      </c>
      <c r="X259" s="55">
        <f t="shared" si="21"/>
        <v>0.41365999999999997</v>
      </c>
      <c r="Y259" s="52">
        <v>12.629</v>
      </c>
      <c r="Z259" s="30">
        <v>2468.365021731402</v>
      </c>
    </row>
    <row r="260" spans="1:26" ht="12.75">
      <c r="A260" s="2">
        <v>36686</v>
      </c>
      <c r="B260" s="23">
        <v>161</v>
      </c>
      <c r="C260" s="3">
        <v>0.535648167</v>
      </c>
      <c r="D260" s="53">
        <v>0.535648167</v>
      </c>
      <c r="E260" s="4">
        <v>2509</v>
      </c>
      <c r="F260" s="32">
        <v>0</v>
      </c>
      <c r="G260" s="3">
        <v>38.72465706</v>
      </c>
      <c r="H260" s="3">
        <v>-78.05420749</v>
      </c>
      <c r="I260" s="28">
        <v>800.4</v>
      </c>
      <c r="J260" s="5">
        <f t="shared" si="17"/>
        <v>753.8</v>
      </c>
      <c r="K260" s="29">
        <f t="shared" si="16"/>
        <v>2456.2356138106516</v>
      </c>
      <c r="L260" s="29">
        <f t="shared" si="18"/>
        <v>2505.7356138106516</v>
      </c>
      <c r="N260" s="30">
        <f t="shared" si="19"/>
        <v>2505.7356138106516</v>
      </c>
      <c r="O260" s="5">
        <v>13.2</v>
      </c>
      <c r="P260" s="5">
        <v>45.5</v>
      </c>
      <c r="Q260" s="5">
        <v>53.6</v>
      </c>
      <c r="S260" s="31">
        <v>3.951</v>
      </c>
      <c r="T260" s="25">
        <v>252.175</v>
      </c>
      <c r="U260" s="25">
        <f t="shared" si="20"/>
        <v>-85.99200000000003</v>
      </c>
      <c r="V260" s="31">
        <v>0.192</v>
      </c>
      <c r="W260" s="55">
        <v>0.40515</v>
      </c>
      <c r="X260" s="55">
        <f t="shared" si="21"/>
        <v>0.411255</v>
      </c>
      <c r="Y260" s="52">
        <v>12.884</v>
      </c>
      <c r="Z260" s="30">
        <v>2505.7356138106516</v>
      </c>
    </row>
    <row r="261" spans="1:26" ht="12.75">
      <c r="A261" s="2">
        <v>36686</v>
      </c>
      <c r="B261" s="23">
        <v>161</v>
      </c>
      <c r="C261" s="3">
        <v>0.53576386</v>
      </c>
      <c r="D261" s="53">
        <v>0.53576386</v>
      </c>
      <c r="E261" s="4">
        <v>2519</v>
      </c>
      <c r="F261" s="32">
        <v>0</v>
      </c>
      <c r="G261" s="3">
        <v>38.72315065</v>
      </c>
      <c r="H261" s="3">
        <v>-78.06039346</v>
      </c>
      <c r="I261" s="28">
        <v>797.7</v>
      </c>
      <c r="J261" s="5">
        <f t="shared" si="17"/>
        <v>751.1</v>
      </c>
      <c r="K261" s="29">
        <f t="shared" si="16"/>
        <v>2486.032534219104</v>
      </c>
      <c r="L261" s="29">
        <f t="shared" si="18"/>
        <v>2535.532534219104</v>
      </c>
      <c r="N261" s="30">
        <f t="shared" si="19"/>
        <v>2535.532534219104</v>
      </c>
      <c r="O261" s="5">
        <v>12.8</v>
      </c>
      <c r="P261" s="5">
        <v>45.7</v>
      </c>
      <c r="Q261" s="5">
        <v>54.3</v>
      </c>
      <c r="R261" s="1">
        <v>-1.41E-05</v>
      </c>
      <c r="S261" s="31">
        <v>3.834</v>
      </c>
      <c r="T261" s="25">
        <v>145.8</v>
      </c>
      <c r="U261" s="25">
        <f t="shared" si="20"/>
        <v>-52.26266666666669</v>
      </c>
      <c r="V261" s="31">
        <v>0.19</v>
      </c>
      <c r="W261" s="55">
        <v>0.40293</v>
      </c>
      <c r="X261" s="55">
        <f t="shared" si="21"/>
        <v>0.40885</v>
      </c>
      <c r="Y261" s="52">
        <v>12.982</v>
      </c>
      <c r="Z261" s="30">
        <v>2535.532534219104</v>
      </c>
    </row>
    <row r="262" spans="1:26" ht="12.75">
      <c r="A262" s="2">
        <v>36686</v>
      </c>
      <c r="B262" s="23">
        <v>161</v>
      </c>
      <c r="C262" s="3">
        <v>0.535879612</v>
      </c>
      <c r="D262" s="53">
        <v>0.535879612</v>
      </c>
      <c r="E262" s="4">
        <v>2529</v>
      </c>
      <c r="F262" s="32">
        <v>0</v>
      </c>
      <c r="G262" s="3">
        <v>38.72166546</v>
      </c>
      <c r="H262" s="3">
        <v>-78.0664981</v>
      </c>
      <c r="I262" s="28">
        <v>796.5</v>
      </c>
      <c r="J262" s="5">
        <f t="shared" si="17"/>
        <v>749.9</v>
      </c>
      <c r="K262" s="29">
        <f t="shared" si="16"/>
        <v>2499.310007596026</v>
      </c>
      <c r="L262" s="29">
        <f t="shared" si="18"/>
        <v>2548.810007596026</v>
      </c>
      <c r="N262" s="30">
        <f t="shared" si="19"/>
        <v>2548.810007596026</v>
      </c>
      <c r="O262" s="5">
        <v>13</v>
      </c>
      <c r="P262" s="5">
        <v>45.5</v>
      </c>
      <c r="Q262" s="5">
        <v>51.9</v>
      </c>
      <c r="S262" s="31">
        <v>4.309</v>
      </c>
      <c r="T262" s="25">
        <v>407.05</v>
      </c>
      <c r="U262" s="25">
        <f t="shared" si="20"/>
        <v>25.216499999999986</v>
      </c>
      <c r="V262" s="31">
        <v>0.231</v>
      </c>
      <c r="W262" s="55">
        <v>0.40071</v>
      </c>
      <c r="X262" s="55">
        <f t="shared" si="21"/>
        <v>0.406445</v>
      </c>
      <c r="Y262" s="52">
        <v>12.879</v>
      </c>
      <c r="Z262" s="30">
        <v>2548.810007596026</v>
      </c>
    </row>
    <row r="263" spans="1:26" ht="12.75">
      <c r="A263" s="2">
        <v>36686</v>
      </c>
      <c r="B263" s="23">
        <v>161</v>
      </c>
      <c r="C263" s="3">
        <v>0.535995364</v>
      </c>
      <c r="D263" s="53">
        <v>0.535995364</v>
      </c>
      <c r="E263" s="4">
        <v>2539</v>
      </c>
      <c r="F263" s="32">
        <v>0</v>
      </c>
      <c r="G263" s="3">
        <v>38.7200904</v>
      </c>
      <c r="H263" s="3">
        <v>-78.07256157</v>
      </c>
      <c r="I263" s="28">
        <v>792.9</v>
      </c>
      <c r="J263" s="5">
        <f t="shared" si="17"/>
        <v>746.3</v>
      </c>
      <c r="K263" s="29">
        <f t="shared" si="16"/>
        <v>2539.270283800053</v>
      </c>
      <c r="L263" s="29">
        <f t="shared" si="18"/>
        <v>2588.770283800053</v>
      </c>
      <c r="N263" s="30">
        <f t="shared" si="19"/>
        <v>2588.770283800053</v>
      </c>
      <c r="O263" s="5">
        <v>13.1</v>
      </c>
      <c r="P263" s="5">
        <v>44.2</v>
      </c>
      <c r="Q263" s="5">
        <v>49.9</v>
      </c>
      <c r="S263" s="31">
        <v>2.926</v>
      </c>
      <c r="T263" s="25">
        <v>-329.075</v>
      </c>
      <c r="U263" s="25">
        <f t="shared" si="20"/>
        <v>76.48733333333334</v>
      </c>
      <c r="V263" s="31">
        <v>0.211</v>
      </c>
      <c r="W263" s="55">
        <v>0.39849</v>
      </c>
      <c r="X263" s="55">
        <f t="shared" si="21"/>
        <v>0.40404</v>
      </c>
      <c r="Y263" s="52">
        <v>13.586</v>
      </c>
      <c r="Z263" s="30">
        <v>2588.770283800053</v>
      </c>
    </row>
    <row r="264" spans="1:26" ht="12.75">
      <c r="A264" s="2">
        <v>36686</v>
      </c>
      <c r="B264" s="23">
        <v>161</v>
      </c>
      <c r="C264" s="3">
        <v>0.536111116</v>
      </c>
      <c r="D264" s="53">
        <v>0.536111116</v>
      </c>
      <c r="E264" s="4">
        <v>2549</v>
      </c>
      <c r="F264" s="32">
        <v>0</v>
      </c>
      <c r="G264" s="3">
        <v>38.71858977</v>
      </c>
      <c r="H264" s="3">
        <v>-78.07896437</v>
      </c>
      <c r="I264" s="28">
        <v>790</v>
      </c>
      <c r="J264" s="5">
        <f t="shared" si="17"/>
        <v>743.4</v>
      </c>
      <c r="K264" s="29">
        <f t="shared" si="16"/>
        <v>2571.600940172367</v>
      </c>
      <c r="L264" s="29">
        <f t="shared" si="18"/>
        <v>2621.100940172367</v>
      </c>
      <c r="N264" s="30">
        <f t="shared" si="19"/>
        <v>2621.100940172367</v>
      </c>
      <c r="O264" s="5">
        <v>13.1</v>
      </c>
      <c r="P264" s="5">
        <v>43</v>
      </c>
      <c r="Q264" s="5">
        <v>49.6</v>
      </c>
      <c r="S264" s="31">
        <v>4.019</v>
      </c>
      <c r="T264" s="25">
        <v>247.175</v>
      </c>
      <c r="U264" s="25">
        <f t="shared" si="20"/>
        <v>31.508333333333336</v>
      </c>
      <c r="V264" s="31">
        <v>0.211</v>
      </c>
      <c r="W264" s="55">
        <v>0.39627</v>
      </c>
      <c r="X264" s="55">
        <f t="shared" si="21"/>
        <v>0.40182000000000007</v>
      </c>
      <c r="Y264" s="52">
        <v>13.446</v>
      </c>
      <c r="Z264" s="30">
        <v>2621.100940172367</v>
      </c>
    </row>
    <row r="265" spans="1:26" ht="12.75">
      <c r="A265" s="2">
        <v>36686</v>
      </c>
      <c r="B265" s="23">
        <v>161</v>
      </c>
      <c r="C265" s="3">
        <v>0.536226869</v>
      </c>
      <c r="D265" s="53">
        <v>0.536226869</v>
      </c>
      <c r="E265" s="4">
        <v>2559</v>
      </c>
      <c r="F265" s="32">
        <v>0</v>
      </c>
      <c r="G265" s="3">
        <v>38.717187</v>
      </c>
      <c r="H265" s="3">
        <v>-78.08528903</v>
      </c>
      <c r="I265" s="28">
        <v>788.8</v>
      </c>
      <c r="J265" s="5">
        <f t="shared" si="17"/>
        <v>742.1999999999999</v>
      </c>
      <c r="K265" s="29">
        <f aca="true" t="shared" si="22" ref="K265:K328">(8303.951372*(LN(1013.25/J265)))</f>
        <v>2585.0160503145635</v>
      </c>
      <c r="L265" s="29">
        <f t="shared" si="18"/>
        <v>2634.5160503145635</v>
      </c>
      <c r="N265" s="30">
        <f t="shared" si="19"/>
        <v>2634.5160503145635</v>
      </c>
      <c r="O265" s="5">
        <v>13.2</v>
      </c>
      <c r="P265" s="5">
        <v>41.9</v>
      </c>
      <c r="Q265" s="5">
        <v>55.6</v>
      </c>
      <c r="S265" s="31">
        <v>3.236</v>
      </c>
      <c r="T265" s="25">
        <v>-174.2</v>
      </c>
      <c r="U265" s="25">
        <f t="shared" si="20"/>
        <v>91.48750000000003</v>
      </c>
      <c r="V265" s="31">
        <v>0.193</v>
      </c>
      <c r="W265" s="55">
        <v>0.39294</v>
      </c>
      <c r="X265" s="55">
        <f t="shared" si="21"/>
        <v>0.399415</v>
      </c>
      <c r="Y265" s="52">
        <v>13.368</v>
      </c>
      <c r="Z265" s="30">
        <v>2634.5160503145635</v>
      </c>
    </row>
    <row r="266" spans="1:26" ht="12.75">
      <c r="A266" s="2">
        <v>36686</v>
      </c>
      <c r="B266" s="23">
        <v>161</v>
      </c>
      <c r="C266" s="3">
        <v>0.536342621</v>
      </c>
      <c r="D266" s="53">
        <v>0.536342621</v>
      </c>
      <c r="E266" s="4">
        <v>2569</v>
      </c>
      <c r="F266" s="32">
        <v>0</v>
      </c>
      <c r="G266" s="3">
        <v>38.71570384</v>
      </c>
      <c r="H266" s="3">
        <v>-78.0917121</v>
      </c>
      <c r="I266" s="28">
        <v>785.8</v>
      </c>
      <c r="J266" s="5">
        <f aca="true" t="shared" si="23" ref="J266:J329">(I266-46.6)</f>
        <v>739.1999999999999</v>
      </c>
      <c r="K266" s="29">
        <f t="shared" si="22"/>
        <v>2618.648949155147</v>
      </c>
      <c r="L266" s="29">
        <f aca="true" t="shared" si="24" ref="L266:L329">(K266+49.5)</f>
        <v>2668.148949155147</v>
      </c>
      <c r="N266" s="30">
        <f aca="true" t="shared" si="25" ref="N266:N329">AVERAGE(L266:M266)</f>
        <v>2668.148949155147</v>
      </c>
      <c r="O266" s="5">
        <v>13.4</v>
      </c>
      <c r="P266" s="5">
        <v>40.4</v>
      </c>
      <c r="Q266" s="5">
        <v>55.1</v>
      </c>
      <c r="S266" s="31">
        <v>4.001</v>
      </c>
      <c r="T266" s="25">
        <v>244.55</v>
      </c>
      <c r="U266" s="25">
        <f t="shared" si="20"/>
        <v>90.21666666666668</v>
      </c>
      <c r="V266" s="31">
        <v>0.192</v>
      </c>
      <c r="W266" s="55">
        <v>0.39072</v>
      </c>
      <c r="X266" s="55">
        <f t="shared" si="21"/>
        <v>0.39701000000000003</v>
      </c>
      <c r="Y266" s="52">
        <v>13.153</v>
      </c>
      <c r="Z266" s="30">
        <v>2668.148949155147</v>
      </c>
    </row>
    <row r="267" spans="1:26" ht="12.75">
      <c r="A267" s="2">
        <v>36686</v>
      </c>
      <c r="B267" s="23">
        <v>161</v>
      </c>
      <c r="C267" s="3">
        <v>0.536458313</v>
      </c>
      <c r="D267" s="53">
        <v>0.536458313</v>
      </c>
      <c r="E267" s="4">
        <v>2579</v>
      </c>
      <c r="F267" s="32">
        <v>0</v>
      </c>
      <c r="G267" s="3">
        <v>38.71425273</v>
      </c>
      <c r="H267" s="3">
        <v>-78.09823893</v>
      </c>
      <c r="I267" s="28">
        <v>782.1</v>
      </c>
      <c r="J267" s="5">
        <f t="shared" si="23"/>
        <v>735.5</v>
      </c>
      <c r="K267" s="29">
        <f t="shared" si="22"/>
        <v>2660.3180134355966</v>
      </c>
      <c r="L267" s="29">
        <f t="shared" si="24"/>
        <v>2709.8180134355966</v>
      </c>
      <c r="N267" s="30">
        <f t="shared" si="25"/>
        <v>2709.8180134355966</v>
      </c>
      <c r="O267" s="5">
        <v>13.1</v>
      </c>
      <c r="P267" s="5">
        <v>39.9</v>
      </c>
      <c r="Q267" s="5">
        <v>51.4</v>
      </c>
      <c r="R267" s="1">
        <v>-1.17E-05</v>
      </c>
      <c r="S267" s="31">
        <v>3.144</v>
      </c>
      <c r="T267" s="25">
        <v>-229.075</v>
      </c>
      <c r="U267" s="25">
        <f t="shared" si="20"/>
        <v>27.73750000000001</v>
      </c>
      <c r="V267" s="31">
        <v>0.191</v>
      </c>
      <c r="W267" s="55">
        <v>0.3885</v>
      </c>
      <c r="X267" s="55">
        <f t="shared" si="21"/>
        <v>0.39460500000000004</v>
      </c>
      <c r="Y267" s="52">
        <v>12.958</v>
      </c>
      <c r="Z267" s="30">
        <v>2709.8180134355966</v>
      </c>
    </row>
    <row r="268" spans="1:26" ht="12.75">
      <c r="A268" s="2">
        <v>36686</v>
      </c>
      <c r="B268" s="23">
        <v>161</v>
      </c>
      <c r="C268" s="3">
        <v>0.536574066</v>
      </c>
      <c r="D268" s="53">
        <v>0.536574066</v>
      </c>
      <c r="E268" s="4">
        <v>2589</v>
      </c>
      <c r="F268" s="32">
        <v>0</v>
      </c>
      <c r="G268" s="3">
        <v>38.71281571</v>
      </c>
      <c r="H268" s="3">
        <v>-78.10471657</v>
      </c>
      <c r="I268" s="28">
        <v>781.9</v>
      </c>
      <c r="J268" s="5">
        <f t="shared" si="23"/>
        <v>735.3</v>
      </c>
      <c r="K268" s="29">
        <f t="shared" si="22"/>
        <v>2662.5763630203624</v>
      </c>
      <c r="L268" s="29">
        <f t="shared" si="24"/>
        <v>2712.0763630203624</v>
      </c>
      <c r="N268" s="30">
        <f t="shared" si="25"/>
        <v>2712.0763630203624</v>
      </c>
      <c r="O268" s="5">
        <v>13.1</v>
      </c>
      <c r="P268" s="5">
        <v>40</v>
      </c>
      <c r="Q268" s="5">
        <v>49.5</v>
      </c>
      <c r="S268" s="31">
        <v>4.239</v>
      </c>
      <c r="T268" s="25">
        <v>347.176</v>
      </c>
      <c r="U268" s="25">
        <f t="shared" si="20"/>
        <v>17.75850000000001</v>
      </c>
      <c r="V268" s="31">
        <v>0.192</v>
      </c>
      <c r="W268" s="55">
        <v>0.38628</v>
      </c>
      <c r="X268" s="55">
        <f t="shared" si="21"/>
        <v>0.39220000000000005</v>
      </c>
      <c r="Y268" s="52">
        <v>13.181</v>
      </c>
      <c r="Z268" s="30">
        <v>2712.0763630203624</v>
      </c>
    </row>
    <row r="269" spans="1:26" ht="12.75">
      <c r="A269" s="2">
        <v>36686</v>
      </c>
      <c r="B269" s="23">
        <v>161</v>
      </c>
      <c r="C269" s="3">
        <v>0.536689818</v>
      </c>
      <c r="D269" s="53">
        <v>0.536689818</v>
      </c>
      <c r="E269" s="4">
        <v>2599</v>
      </c>
      <c r="F269" s="32">
        <v>0</v>
      </c>
      <c r="G269" s="3">
        <v>38.7113347</v>
      </c>
      <c r="H269" s="3">
        <v>-78.11113901</v>
      </c>
      <c r="I269" s="28">
        <v>783.3</v>
      </c>
      <c r="J269" s="5">
        <f t="shared" si="23"/>
        <v>736.6999999999999</v>
      </c>
      <c r="K269" s="29">
        <f t="shared" si="22"/>
        <v>2646.78079858265</v>
      </c>
      <c r="L269" s="29">
        <f t="shared" si="24"/>
        <v>2696.28079858265</v>
      </c>
      <c r="N269" s="30">
        <f t="shared" si="25"/>
        <v>2696.28079858265</v>
      </c>
      <c r="O269" s="5">
        <v>13.6</v>
      </c>
      <c r="P269" s="5">
        <v>39.8</v>
      </c>
      <c r="Q269" s="5">
        <v>49.1</v>
      </c>
      <c r="S269" s="31">
        <v>2.997</v>
      </c>
      <c r="T269" s="25">
        <v>-284.199</v>
      </c>
      <c r="U269" s="25">
        <f t="shared" si="20"/>
        <v>25.237833333333338</v>
      </c>
      <c r="V269" s="31">
        <v>0.182</v>
      </c>
      <c r="W269" s="55">
        <v>0.38406</v>
      </c>
      <c r="X269" s="55">
        <f t="shared" si="21"/>
        <v>0.38979499999999995</v>
      </c>
      <c r="Y269" s="52">
        <v>13.516</v>
      </c>
      <c r="Z269" s="30">
        <v>2696.28079858265</v>
      </c>
    </row>
    <row r="270" spans="1:26" ht="12.75">
      <c r="A270" s="2">
        <v>36686</v>
      </c>
      <c r="B270" s="23">
        <v>161</v>
      </c>
      <c r="C270" s="3">
        <v>0.53680557</v>
      </c>
      <c r="D270" s="53">
        <v>0.53680557</v>
      </c>
      <c r="E270" s="4">
        <v>2609</v>
      </c>
      <c r="F270" s="32">
        <v>0</v>
      </c>
      <c r="G270" s="3">
        <v>38.7098354</v>
      </c>
      <c r="H270" s="3">
        <v>-78.11789979</v>
      </c>
      <c r="I270" s="28">
        <v>782.4</v>
      </c>
      <c r="J270" s="5">
        <f t="shared" si="23"/>
        <v>735.8</v>
      </c>
      <c r="K270" s="29">
        <f t="shared" si="22"/>
        <v>2656.931640233498</v>
      </c>
      <c r="L270" s="29">
        <f t="shared" si="24"/>
        <v>2706.431640233498</v>
      </c>
      <c r="N270" s="30">
        <f t="shared" si="25"/>
        <v>2706.431640233498</v>
      </c>
      <c r="O270" s="5">
        <v>13.6</v>
      </c>
      <c r="P270" s="5">
        <v>39.5</v>
      </c>
      <c r="Q270" s="5">
        <v>54.6</v>
      </c>
      <c r="S270" s="31">
        <v>3.451</v>
      </c>
      <c r="T270" s="25">
        <v>-22.949</v>
      </c>
      <c r="U270" s="25">
        <f t="shared" si="20"/>
        <v>-19.782833333333333</v>
      </c>
      <c r="V270" s="31">
        <v>0.173</v>
      </c>
      <c r="W270" s="55">
        <v>0.38184</v>
      </c>
      <c r="X270" s="55">
        <f t="shared" si="21"/>
        <v>0.38739000000000007</v>
      </c>
      <c r="Y270" s="52">
        <v>12.628</v>
      </c>
      <c r="Z270" s="30">
        <v>2706.431640233498</v>
      </c>
    </row>
    <row r="271" spans="1:26" ht="12.75">
      <c r="A271" s="2">
        <v>36686</v>
      </c>
      <c r="B271" s="23">
        <v>161</v>
      </c>
      <c r="C271" s="3">
        <v>0.536921322</v>
      </c>
      <c r="D271" s="53">
        <v>0.536921322</v>
      </c>
      <c r="E271" s="4">
        <v>2619</v>
      </c>
      <c r="F271" s="32">
        <v>0</v>
      </c>
      <c r="G271" s="3">
        <v>38.70843017</v>
      </c>
      <c r="H271" s="3">
        <v>-78.12507395</v>
      </c>
      <c r="I271" s="28">
        <v>783.4</v>
      </c>
      <c r="J271" s="5">
        <f t="shared" si="23"/>
        <v>736.8</v>
      </c>
      <c r="K271" s="29">
        <f t="shared" si="22"/>
        <v>2645.6536928636474</v>
      </c>
      <c r="L271" s="29">
        <f t="shared" si="24"/>
        <v>2695.1536928636474</v>
      </c>
      <c r="N271" s="30">
        <f t="shared" si="25"/>
        <v>2695.1536928636474</v>
      </c>
      <c r="O271" s="5">
        <v>13.8</v>
      </c>
      <c r="P271" s="5">
        <v>39.3</v>
      </c>
      <c r="Q271" s="5">
        <v>54.9</v>
      </c>
      <c r="T271" s="25">
        <v>-24.074</v>
      </c>
      <c r="U271" s="25">
        <f t="shared" si="20"/>
        <v>5.238166666666666</v>
      </c>
      <c r="V271" s="31">
        <v>0.162</v>
      </c>
      <c r="W271" s="55">
        <v>0.37962000000000007</v>
      </c>
      <c r="X271" s="55">
        <f t="shared" si="21"/>
        <v>0.38517</v>
      </c>
      <c r="Y271" s="52">
        <v>13.848</v>
      </c>
      <c r="Z271" s="30">
        <v>2695.1536928636474</v>
      </c>
    </row>
    <row r="272" spans="1:26" ht="12.75">
      <c r="A272" s="2">
        <v>36686</v>
      </c>
      <c r="B272" s="23">
        <v>161</v>
      </c>
      <c r="C272" s="3">
        <v>0.537037015</v>
      </c>
      <c r="D272" s="53">
        <v>0.537037015</v>
      </c>
      <c r="E272" s="4">
        <v>2629</v>
      </c>
      <c r="F272" s="32">
        <v>0</v>
      </c>
      <c r="G272" s="3">
        <v>38.70708025</v>
      </c>
      <c r="H272" s="3">
        <v>-78.1324932</v>
      </c>
      <c r="I272" s="28">
        <v>784.4</v>
      </c>
      <c r="J272" s="5">
        <f t="shared" si="23"/>
        <v>737.8</v>
      </c>
      <c r="K272" s="29">
        <f t="shared" si="22"/>
        <v>2634.3910417786606</v>
      </c>
      <c r="L272" s="29">
        <f t="shared" si="24"/>
        <v>2683.8910417786606</v>
      </c>
      <c r="N272" s="30">
        <f t="shared" si="25"/>
        <v>2683.8910417786606</v>
      </c>
      <c r="O272" s="5">
        <v>13.8</v>
      </c>
      <c r="P272" s="5">
        <v>39.2</v>
      </c>
      <c r="Q272" s="5">
        <v>50.3</v>
      </c>
      <c r="T272" s="25">
        <v>-25.324</v>
      </c>
      <c r="U272" s="25">
        <f t="shared" si="20"/>
        <v>-39.74083333333334</v>
      </c>
      <c r="V272" s="31">
        <v>0.171</v>
      </c>
      <c r="W272" s="55">
        <v>0.37740000000000007</v>
      </c>
      <c r="X272" s="55">
        <f t="shared" si="21"/>
        <v>0.38295000000000007</v>
      </c>
      <c r="Y272" s="52">
        <v>13.746</v>
      </c>
      <c r="Z272" s="30">
        <v>2683.8910417786606</v>
      </c>
    </row>
    <row r="273" spans="1:26" ht="12.75">
      <c r="A273" s="2">
        <v>36686</v>
      </c>
      <c r="B273" s="23">
        <v>161</v>
      </c>
      <c r="C273" s="3">
        <v>0.537152767</v>
      </c>
      <c r="D273" s="53">
        <v>0.537152767</v>
      </c>
      <c r="E273" s="4">
        <v>2639</v>
      </c>
      <c r="F273" s="32">
        <v>0</v>
      </c>
      <c r="G273" s="3">
        <v>38.7056786</v>
      </c>
      <c r="H273" s="3">
        <v>-78.14007703</v>
      </c>
      <c r="I273" s="28">
        <v>784.5</v>
      </c>
      <c r="J273" s="5">
        <f t="shared" si="23"/>
        <v>737.9</v>
      </c>
      <c r="K273" s="29">
        <f t="shared" si="22"/>
        <v>2633.265616369062</v>
      </c>
      <c r="L273" s="29">
        <f t="shared" si="24"/>
        <v>2682.765616369062</v>
      </c>
      <c r="N273" s="30">
        <f t="shared" si="25"/>
        <v>2682.765616369062</v>
      </c>
      <c r="O273" s="5">
        <v>13.6</v>
      </c>
      <c r="P273" s="5">
        <v>40</v>
      </c>
      <c r="Q273" s="5">
        <v>50.9</v>
      </c>
      <c r="R273" s="1">
        <v>3.08E-06</v>
      </c>
      <c r="T273" s="25">
        <v>-26.699</v>
      </c>
      <c r="U273" s="25">
        <f t="shared" si="20"/>
        <v>-6.011500000000005</v>
      </c>
      <c r="V273" s="31">
        <v>0.179</v>
      </c>
      <c r="W273" s="55">
        <v>0.37407000000000007</v>
      </c>
      <c r="X273" s="55">
        <f t="shared" si="21"/>
        <v>0.3805450000000001</v>
      </c>
      <c r="Y273" s="52">
        <v>13.86</v>
      </c>
      <c r="Z273" s="30">
        <v>2682.765616369062</v>
      </c>
    </row>
    <row r="274" spans="1:26" ht="12.75">
      <c r="A274" s="2">
        <v>36686</v>
      </c>
      <c r="B274" s="23">
        <v>161</v>
      </c>
      <c r="C274" s="3">
        <v>0.537268519</v>
      </c>
      <c r="D274" s="53">
        <v>0.537268519</v>
      </c>
      <c r="E274" s="4">
        <v>2649</v>
      </c>
      <c r="F274" s="32">
        <v>0</v>
      </c>
      <c r="G274" s="3">
        <v>38.70385543</v>
      </c>
      <c r="H274" s="3">
        <v>-78.1477311</v>
      </c>
      <c r="I274" s="28">
        <v>784.7</v>
      </c>
      <c r="J274" s="5">
        <f t="shared" si="23"/>
        <v>738.1</v>
      </c>
      <c r="K274" s="29">
        <f t="shared" si="22"/>
        <v>2631.015223029544</v>
      </c>
      <c r="L274" s="29">
        <f t="shared" si="24"/>
        <v>2680.515223029544</v>
      </c>
      <c r="N274" s="30">
        <f t="shared" si="25"/>
        <v>2680.515223029544</v>
      </c>
      <c r="O274" s="5">
        <v>13.6</v>
      </c>
      <c r="P274" s="5">
        <v>40.8</v>
      </c>
      <c r="Q274" s="5">
        <v>51.6</v>
      </c>
      <c r="T274" s="25">
        <v>-27.949</v>
      </c>
      <c r="U274" s="25">
        <f t="shared" si="20"/>
        <v>-68.53233333333334</v>
      </c>
      <c r="V274" s="31">
        <v>0.233</v>
      </c>
      <c r="W274" s="55">
        <v>0.37185000000000007</v>
      </c>
      <c r="X274" s="55">
        <f t="shared" si="21"/>
        <v>0.3781400000000001</v>
      </c>
      <c r="Y274" s="52">
        <v>13.915</v>
      </c>
      <c r="Z274" s="30">
        <v>2680.515223029544</v>
      </c>
    </row>
    <row r="275" spans="1:26" ht="12.75">
      <c r="A275" s="2">
        <v>36686</v>
      </c>
      <c r="B275" s="23">
        <v>161</v>
      </c>
      <c r="C275" s="3">
        <v>0.537384272</v>
      </c>
      <c r="D275" s="53">
        <v>0.537384272</v>
      </c>
      <c r="E275" s="4">
        <v>2659</v>
      </c>
      <c r="F275" s="32">
        <v>0</v>
      </c>
      <c r="G275" s="3">
        <v>38.70169771</v>
      </c>
      <c r="H275" s="3">
        <v>-78.15520249</v>
      </c>
      <c r="I275" s="28">
        <v>785</v>
      </c>
      <c r="J275" s="5">
        <f t="shared" si="23"/>
        <v>738.4</v>
      </c>
      <c r="K275" s="29">
        <f t="shared" si="22"/>
        <v>2627.640776099803</v>
      </c>
      <c r="L275" s="29">
        <f t="shared" si="24"/>
        <v>2677.140776099803</v>
      </c>
      <c r="N275" s="30">
        <f t="shared" si="25"/>
        <v>2677.140776099803</v>
      </c>
      <c r="O275" s="5">
        <v>13.9</v>
      </c>
      <c r="P275" s="5">
        <v>39.7</v>
      </c>
      <c r="Q275" s="5">
        <v>48.9</v>
      </c>
      <c r="T275" s="25">
        <v>-29.074</v>
      </c>
      <c r="U275" s="25">
        <f t="shared" si="20"/>
        <v>-26.0115</v>
      </c>
      <c r="V275" s="31">
        <v>0.451</v>
      </c>
      <c r="W275" s="55">
        <v>3.6996300000000004</v>
      </c>
      <c r="X275" s="55">
        <f t="shared" si="21"/>
        <v>0.9307350000000002</v>
      </c>
      <c r="Y275" s="52">
        <v>13.349</v>
      </c>
      <c r="Z275" s="30">
        <v>2677.140776099803</v>
      </c>
    </row>
    <row r="276" spans="1:26" ht="12.75">
      <c r="A276" s="2">
        <v>36686</v>
      </c>
      <c r="B276" s="23">
        <v>161</v>
      </c>
      <c r="C276" s="3">
        <v>0.537500024</v>
      </c>
      <c r="D276" s="53">
        <v>0.537500024</v>
      </c>
      <c r="E276" s="4">
        <v>2669</v>
      </c>
      <c r="F276" s="32">
        <v>0</v>
      </c>
      <c r="G276" s="3">
        <v>38.69949202</v>
      </c>
      <c r="H276" s="3">
        <v>-78.16284897</v>
      </c>
      <c r="I276" s="28">
        <v>786.1</v>
      </c>
      <c r="J276" s="5">
        <f t="shared" si="23"/>
        <v>739.5</v>
      </c>
      <c r="K276" s="29">
        <f t="shared" si="22"/>
        <v>2615.2795227051843</v>
      </c>
      <c r="L276" s="29">
        <f t="shared" si="24"/>
        <v>2664.7795227051843</v>
      </c>
      <c r="N276" s="30">
        <f t="shared" si="25"/>
        <v>2664.7795227051843</v>
      </c>
      <c r="O276" s="5">
        <v>14.2</v>
      </c>
      <c r="P276" s="5">
        <v>39.2</v>
      </c>
      <c r="Q276" s="5">
        <v>48.9</v>
      </c>
      <c r="T276" s="25">
        <v>-30.449</v>
      </c>
      <c r="U276" s="25">
        <f aca="true" t="shared" si="26" ref="U276:U291">AVERAGE(T271:T276)</f>
        <v>-27.2615</v>
      </c>
      <c r="V276" s="31">
        <v>0.68</v>
      </c>
      <c r="W276" s="55">
        <v>5.917410000000001</v>
      </c>
      <c r="X276" s="55">
        <f t="shared" si="21"/>
        <v>1.8533300000000004</v>
      </c>
      <c r="Y276" s="52">
        <v>12.958</v>
      </c>
      <c r="Z276" s="30">
        <v>2664.7795227051843</v>
      </c>
    </row>
    <row r="277" spans="1:26" ht="12.75">
      <c r="A277" s="2">
        <v>36686</v>
      </c>
      <c r="B277" s="23">
        <v>161</v>
      </c>
      <c r="C277" s="3">
        <v>0.537615716</v>
      </c>
      <c r="D277" s="53">
        <v>0.537615716</v>
      </c>
      <c r="E277" s="4">
        <v>2679</v>
      </c>
      <c r="F277" s="32">
        <v>0</v>
      </c>
      <c r="G277" s="3">
        <v>38.6974197</v>
      </c>
      <c r="H277" s="3">
        <v>-78.17068403</v>
      </c>
      <c r="I277" s="28">
        <v>785.9</v>
      </c>
      <c r="J277" s="5">
        <f t="shared" si="23"/>
        <v>739.3</v>
      </c>
      <c r="K277" s="29">
        <f t="shared" si="22"/>
        <v>2617.52565508891</v>
      </c>
      <c r="L277" s="29">
        <f t="shared" si="24"/>
        <v>2667.02565508891</v>
      </c>
      <c r="N277" s="30">
        <f t="shared" si="25"/>
        <v>2667.02565508891</v>
      </c>
      <c r="O277" s="5">
        <v>14.3</v>
      </c>
      <c r="P277" s="5">
        <v>39</v>
      </c>
      <c r="Q277" s="5">
        <v>54.4</v>
      </c>
      <c r="T277" s="25">
        <v>-31.699</v>
      </c>
      <c r="U277" s="25">
        <f t="shared" si="26"/>
        <v>-28.532333333333337</v>
      </c>
      <c r="V277" s="31">
        <v>0.771</v>
      </c>
      <c r="W277" s="55">
        <v>7.02519</v>
      </c>
      <c r="X277" s="55">
        <f t="shared" si="21"/>
        <v>2.960925000000001</v>
      </c>
      <c r="Y277" s="52">
        <v>13.848</v>
      </c>
      <c r="Z277" s="30">
        <v>2667.02565508891</v>
      </c>
    </row>
    <row r="278" spans="1:26" ht="12.75">
      <c r="A278" s="2">
        <v>36686</v>
      </c>
      <c r="B278" s="23">
        <v>161</v>
      </c>
      <c r="C278" s="3">
        <v>0.537731469</v>
      </c>
      <c r="D278" s="53">
        <v>0.537731469</v>
      </c>
      <c r="E278" s="4">
        <v>2689</v>
      </c>
      <c r="F278" s="32">
        <v>0</v>
      </c>
      <c r="G278" s="3">
        <v>38.69560277</v>
      </c>
      <c r="H278" s="3">
        <v>-78.17857648</v>
      </c>
      <c r="I278" s="28">
        <v>785.5</v>
      </c>
      <c r="J278" s="5">
        <f t="shared" si="23"/>
        <v>738.9</v>
      </c>
      <c r="K278" s="29">
        <f t="shared" si="22"/>
        <v>2622.0197433447242</v>
      </c>
      <c r="L278" s="29">
        <f t="shared" si="24"/>
        <v>2671.5197433447242</v>
      </c>
      <c r="N278" s="30">
        <f t="shared" si="25"/>
        <v>2671.5197433447242</v>
      </c>
      <c r="O278" s="5">
        <v>14</v>
      </c>
      <c r="P278" s="5">
        <v>39.1</v>
      </c>
      <c r="Q278" s="5">
        <v>49</v>
      </c>
      <c r="T278" s="25">
        <v>-32.824</v>
      </c>
      <c r="U278" s="25">
        <f t="shared" si="26"/>
        <v>-29.782333333333337</v>
      </c>
      <c r="V278" s="31">
        <v>0.811</v>
      </c>
      <c r="W278" s="55">
        <v>7.022970000000001</v>
      </c>
      <c r="X278" s="55">
        <f t="shared" si="21"/>
        <v>4.06852</v>
      </c>
      <c r="Y278" s="52">
        <v>13.746</v>
      </c>
      <c r="Z278" s="30">
        <v>2671.5197433447242</v>
      </c>
    </row>
    <row r="279" spans="1:26" ht="12.75">
      <c r="A279" s="2">
        <v>36686</v>
      </c>
      <c r="B279" s="23">
        <v>161</v>
      </c>
      <c r="C279" s="3">
        <v>0.537847221</v>
      </c>
      <c r="D279" s="53">
        <v>0.537847221</v>
      </c>
      <c r="E279" s="4">
        <v>2699</v>
      </c>
      <c r="F279" s="32">
        <v>0</v>
      </c>
      <c r="G279" s="3">
        <v>38.69401827</v>
      </c>
      <c r="H279" s="3">
        <v>-78.18652601</v>
      </c>
      <c r="I279" s="28">
        <v>785.9</v>
      </c>
      <c r="J279" s="5">
        <f t="shared" si="23"/>
        <v>739.3</v>
      </c>
      <c r="K279" s="29">
        <f t="shared" si="22"/>
        <v>2617.52565508891</v>
      </c>
      <c r="L279" s="29">
        <f t="shared" si="24"/>
        <v>2667.02565508891</v>
      </c>
      <c r="N279" s="30">
        <f t="shared" si="25"/>
        <v>2667.02565508891</v>
      </c>
      <c r="O279" s="5">
        <v>14.1</v>
      </c>
      <c r="P279" s="5">
        <v>39.1</v>
      </c>
      <c r="Q279" s="5">
        <v>46</v>
      </c>
      <c r="R279" s="1">
        <v>4.45E-06</v>
      </c>
      <c r="T279" s="25">
        <v>-34.073</v>
      </c>
      <c r="U279" s="25">
        <f t="shared" si="26"/>
        <v>-31.011333333333337</v>
      </c>
      <c r="V279" s="31">
        <v>0.791</v>
      </c>
      <c r="W279" s="55">
        <v>7.0207500000000005</v>
      </c>
      <c r="X279" s="55">
        <f t="shared" si="21"/>
        <v>5.1763</v>
      </c>
      <c r="Y279" s="52">
        <v>13.86</v>
      </c>
      <c r="Z279" s="30">
        <v>2667.02565508891</v>
      </c>
    </row>
    <row r="280" spans="1:26" ht="12.75">
      <c r="A280" s="2">
        <v>36686</v>
      </c>
      <c r="B280" s="23">
        <v>161</v>
      </c>
      <c r="C280" s="3">
        <v>0.537962973</v>
      </c>
      <c r="D280" s="53">
        <v>0.537962973</v>
      </c>
      <c r="E280" s="4">
        <v>2709</v>
      </c>
      <c r="F280" s="32">
        <v>0</v>
      </c>
      <c r="G280" s="3">
        <v>38.69252081</v>
      </c>
      <c r="H280" s="3">
        <v>-78.19442552</v>
      </c>
      <c r="I280" s="28">
        <v>785.6</v>
      </c>
      <c r="J280" s="5">
        <f t="shared" si="23"/>
        <v>739</v>
      </c>
      <c r="K280" s="29">
        <f t="shared" si="22"/>
        <v>2620.895993241919</v>
      </c>
      <c r="L280" s="29">
        <f t="shared" si="24"/>
        <v>2670.395993241919</v>
      </c>
      <c r="N280" s="30">
        <f t="shared" si="25"/>
        <v>2670.395993241919</v>
      </c>
      <c r="O280" s="5">
        <v>14.1</v>
      </c>
      <c r="P280" s="5">
        <v>39</v>
      </c>
      <c r="Q280" s="5">
        <v>49</v>
      </c>
      <c r="T280" s="25">
        <v>-35.448</v>
      </c>
      <c r="U280" s="25">
        <f t="shared" si="26"/>
        <v>-32.26116666666667</v>
      </c>
      <c r="V280" s="31">
        <v>0.761</v>
      </c>
      <c r="W280" s="55">
        <v>7.01742</v>
      </c>
      <c r="X280" s="55">
        <f t="shared" si="21"/>
        <v>6.283895</v>
      </c>
      <c r="Y280" s="52">
        <v>13.915</v>
      </c>
      <c r="Z280" s="30">
        <v>2670.395993241919</v>
      </c>
    </row>
    <row r="281" spans="1:26" ht="12.75">
      <c r="A281" s="2">
        <v>36686</v>
      </c>
      <c r="B281" s="23">
        <v>161</v>
      </c>
      <c r="C281" s="3">
        <v>0.538078725</v>
      </c>
      <c r="D281" s="53">
        <v>0.538078725</v>
      </c>
      <c r="E281" s="4">
        <v>2719</v>
      </c>
      <c r="F281" s="32">
        <v>0</v>
      </c>
      <c r="G281" s="3">
        <v>38.6908408</v>
      </c>
      <c r="H281" s="3">
        <v>-78.20229702</v>
      </c>
      <c r="I281" s="28">
        <v>785.6</v>
      </c>
      <c r="J281" s="5">
        <f t="shared" si="23"/>
        <v>739</v>
      </c>
      <c r="K281" s="29">
        <f t="shared" si="22"/>
        <v>2620.895993241919</v>
      </c>
      <c r="L281" s="29">
        <f t="shared" si="24"/>
        <v>2670.395993241919</v>
      </c>
      <c r="N281" s="30">
        <f t="shared" si="25"/>
        <v>2670.395993241919</v>
      </c>
      <c r="O281" s="5">
        <v>14.1</v>
      </c>
      <c r="P281" s="5">
        <v>38.9</v>
      </c>
      <c r="Q281" s="5">
        <v>49</v>
      </c>
      <c r="T281" s="25">
        <v>-36.698</v>
      </c>
      <c r="U281" s="25">
        <f t="shared" si="26"/>
        <v>-33.53183333333334</v>
      </c>
      <c r="V281" s="31">
        <v>0.732</v>
      </c>
      <c r="W281" s="55">
        <v>5.905200000000001</v>
      </c>
      <c r="X281" s="55">
        <f t="shared" si="21"/>
        <v>6.65149</v>
      </c>
      <c r="Y281" s="52">
        <v>13.349</v>
      </c>
      <c r="Z281" s="30">
        <v>2670.395993241919</v>
      </c>
    </row>
    <row r="282" spans="1:26" ht="12.75">
      <c r="A282" s="2">
        <v>36686</v>
      </c>
      <c r="B282" s="23">
        <v>161</v>
      </c>
      <c r="C282" s="3">
        <v>0.538194418</v>
      </c>
      <c r="D282" s="53">
        <v>0.538194418</v>
      </c>
      <c r="E282" s="4">
        <v>2729</v>
      </c>
      <c r="F282" s="32">
        <v>0</v>
      </c>
      <c r="G282" s="3">
        <v>38.68881242</v>
      </c>
      <c r="H282" s="3">
        <v>-78.21005794</v>
      </c>
      <c r="I282" s="28">
        <v>785.7</v>
      </c>
      <c r="J282" s="5">
        <f t="shared" si="23"/>
        <v>739.1</v>
      </c>
      <c r="K282" s="29">
        <f t="shared" si="22"/>
        <v>2619.7723951924404</v>
      </c>
      <c r="L282" s="29">
        <f t="shared" si="24"/>
        <v>2669.2723951924404</v>
      </c>
      <c r="N282" s="30">
        <f t="shared" si="25"/>
        <v>2669.2723951924404</v>
      </c>
      <c r="O282" s="5">
        <v>14.1</v>
      </c>
      <c r="P282" s="5">
        <v>39</v>
      </c>
      <c r="Q282" s="5">
        <v>48.5</v>
      </c>
      <c r="T282" s="25">
        <v>-37.823</v>
      </c>
      <c r="U282" s="25">
        <f t="shared" si="26"/>
        <v>-34.76083333333334</v>
      </c>
      <c r="V282" s="31">
        <v>0.741</v>
      </c>
      <c r="W282" s="55">
        <v>5.90298</v>
      </c>
      <c r="X282" s="55">
        <f t="shared" si="21"/>
        <v>6.649085</v>
      </c>
      <c r="Y282" s="52">
        <v>12.958</v>
      </c>
      <c r="Z282" s="30">
        <v>2669.2723951924404</v>
      </c>
    </row>
    <row r="283" spans="1:26" ht="12.75">
      <c r="A283" s="2">
        <v>36686</v>
      </c>
      <c r="B283" s="23">
        <v>161</v>
      </c>
      <c r="C283" s="3">
        <v>0.53831017</v>
      </c>
      <c r="D283" s="53">
        <v>0.53831017</v>
      </c>
      <c r="E283" s="4">
        <v>2739</v>
      </c>
      <c r="F283" s="32">
        <v>0</v>
      </c>
      <c r="G283" s="3">
        <v>38.68680769</v>
      </c>
      <c r="H283" s="3">
        <v>-78.21780083</v>
      </c>
      <c r="I283" s="28">
        <v>785.9</v>
      </c>
      <c r="J283" s="5">
        <f t="shared" si="23"/>
        <v>739.3</v>
      </c>
      <c r="K283" s="29">
        <f t="shared" si="22"/>
        <v>2617.52565508891</v>
      </c>
      <c r="L283" s="29">
        <f t="shared" si="24"/>
        <v>2667.02565508891</v>
      </c>
      <c r="N283" s="30">
        <f t="shared" si="25"/>
        <v>2667.02565508891</v>
      </c>
      <c r="O283" s="5">
        <v>14.2</v>
      </c>
      <c r="P283" s="5">
        <v>39</v>
      </c>
      <c r="Q283" s="5">
        <v>49.5</v>
      </c>
      <c r="T283" s="25">
        <v>-39.073</v>
      </c>
      <c r="U283" s="25">
        <f t="shared" si="26"/>
        <v>-35.98983333333334</v>
      </c>
      <c r="V283" s="31">
        <v>0.693</v>
      </c>
      <c r="W283" s="55">
        <v>5.90076</v>
      </c>
      <c r="X283" s="55">
        <f t="shared" si="21"/>
        <v>6.46168</v>
      </c>
      <c r="Y283" s="52">
        <v>13.132</v>
      </c>
      <c r="Z283" s="30">
        <v>2667.02565508891</v>
      </c>
    </row>
    <row r="284" spans="1:26" ht="12.75">
      <c r="A284" s="2">
        <v>36686</v>
      </c>
      <c r="B284" s="23">
        <v>161</v>
      </c>
      <c r="C284" s="3">
        <v>0.538425922</v>
      </c>
      <c r="D284" s="53">
        <v>0.538425922</v>
      </c>
      <c r="E284" s="4">
        <v>2749</v>
      </c>
      <c r="F284" s="32">
        <v>0</v>
      </c>
      <c r="G284" s="3">
        <v>38.68493044</v>
      </c>
      <c r="H284" s="3">
        <v>-78.22555191</v>
      </c>
      <c r="I284" s="28">
        <v>784.5</v>
      </c>
      <c r="J284" s="5">
        <f t="shared" si="23"/>
        <v>737.9</v>
      </c>
      <c r="K284" s="29">
        <f t="shared" si="22"/>
        <v>2633.265616369062</v>
      </c>
      <c r="L284" s="29">
        <f t="shared" si="24"/>
        <v>2682.765616369062</v>
      </c>
      <c r="N284" s="30">
        <f t="shared" si="25"/>
        <v>2682.765616369062</v>
      </c>
      <c r="O284" s="5">
        <v>14</v>
      </c>
      <c r="P284" s="5">
        <v>38.8</v>
      </c>
      <c r="Q284" s="5">
        <v>45.1</v>
      </c>
      <c r="T284" s="25">
        <v>-40.448</v>
      </c>
      <c r="U284" s="25">
        <f t="shared" si="26"/>
        <v>-37.2605</v>
      </c>
      <c r="V284" s="31">
        <v>0.661</v>
      </c>
      <c r="W284" s="55">
        <v>5.898540000000001</v>
      </c>
      <c r="X284" s="55">
        <f t="shared" si="21"/>
        <v>6.274275</v>
      </c>
      <c r="Y284" s="52">
        <v>12.906</v>
      </c>
      <c r="Z284" s="30">
        <v>2682.765616369062</v>
      </c>
    </row>
    <row r="285" spans="1:26" ht="12.75">
      <c r="A285" s="2">
        <v>36686</v>
      </c>
      <c r="B285" s="23">
        <v>161</v>
      </c>
      <c r="C285" s="3">
        <v>0.538541675</v>
      </c>
      <c r="D285" s="53">
        <v>0.538541675</v>
      </c>
      <c r="E285" s="4">
        <v>2759</v>
      </c>
      <c r="F285" s="32">
        <v>0</v>
      </c>
      <c r="G285" s="3">
        <v>38.68398554</v>
      </c>
      <c r="H285" s="3">
        <v>-78.23342399</v>
      </c>
      <c r="I285" s="28">
        <v>783.9</v>
      </c>
      <c r="J285" s="5">
        <f t="shared" si="23"/>
        <v>737.3</v>
      </c>
      <c r="K285" s="29">
        <f t="shared" si="22"/>
        <v>2640.02045787928</v>
      </c>
      <c r="L285" s="29">
        <f t="shared" si="24"/>
        <v>2689.52045787928</v>
      </c>
      <c r="N285" s="30">
        <f t="shared" si="25"/>
        <v>2689.52045787928</v>
      </c>
      <c r="O285" s="5">
        <v>13.8</v>
      </c>
      <c r="P285" s="5">
        <v>39</v>
      </c>
      <c r="Q285" s="5">
        <v>51.5</v>
      </c>
      <c r="R285" s="1">
        <v>4.65E-06</v>
      </c>
      <c r="T285" s="25">
        <v>-41.698</v>
      </c>
      <c r="U285" s="25">
        <f t="shared" si="26"/>
        <v>-38.531333333333336</v>
      </c>
      <c r="V285" s="31">
        <v>0.643</v>
      </c>
      <c r="W285" s="55">
        <v>4.78521</v>
      </c>
      <c r="X285" s="55">
        <f aca="true" t="shared" si="27" ref="X285:X291">AVERAGE(W280:W285)</f>
        <v>5.9016850000000005</v>
      </c>
      <c r="Y285" s="52">
        <v>13.25</v>
      </c>
      <c r="Z285" s="30">
        <v>2689.52045787928</v>
      </c>
    </row>
    <row r="286" spans="1:26" ht="12.75">
      <c r="A286" s="2">
        <v>36686</v>
      </c>
      <c r="B286" s="23">
        <v>161</v>
      </c>
      <c r="C286" s="3">
        <v>0.538657427</v>
      </c>
      <c r="D286" s="53">
        <v>0.538657427</v>
      </c>
      <c r="E286" s="4">
        <v>2769</v>
      </c>
      <c r="F286" s="32">
        <v>0</v>
      </c>
      <c r="G286" s="3">
        <v>38.68376633</v>
      </c>
      <c r="H286" s="3">
        <v>-78.24107391</v>
      </c>
      <c r="I286" s="28">
        <v>783.2</v>
      </c>
      <c r="J286" s="5">
        <f t="shared" si="23"/>
        <v>736.6</v>
      </c>
      <c r="K286" s="29">
        <f t="shared" si="22"/>
        <v>2647.9080573058895</v>
      </c>
      <c r="L286" s="29">
        <f t="shared" si="24"/>
        <v>2697.4080573058895</v>
      </c>
      <c r="N286" s="30">
        <f t="shared" si="25"/>
        <v>2697.4080573058895</v>
      </c>
      <c r="O286" s="5">
        <v>13.6</v>
      </c>
      <c r="P286" s="5">
        <v>39.3</v>
      </c>
      <c r="Q286" s="5">
        <v>48.5</v>
      </c>
      <c r="T286" s="25">
        <v>-42.823</v>
      </c>
      <c r="U286" s="25">
        <f t="shared" si="26"/>
        <v>-39.7605</v>
      </c>
      <c r="V286" s="31">
        <v>0.641</v>
      </c>
      <c r="W286" s="55">
        <v>4.7841</v>
      </c>
      <c r="X286" s="55">
        <f t="shared" si="27"/>
        <v>5.529464999999999</v>
      </c>
      <c r="Y286" s="52">
        <v>13.93</v>
      </c>
      <c r="Z286" s="30">
        <v>2697.4080573058895</v>
      </c>
    </row>
    <row r="287" spans="1:26" ht="12.75">
      <c r="A287" s="2">
        <v>36686</v>
      </c>
      <c r="B287" s="23">
        <v>161</v>
      </c>
      <c r="C287" s="3">
        <v>0.538773119</v>
      </c>
      <c r="D287" s="53">
        <v>0.538773119</v>
      </c>
      <c r="E287" s="4">
        <v>2779</v>
      </c>
      <c r="F287" s="32">
        <v>0</v>
      </c>
      <c r="G287" s="3">
        <v>38.68397378</v>
      </c>
      <c r="H287" s="3">
        <v>-78.24865985</v>
      </c>
      <c r="I287" s="28">
        <v>780.6</v>
      </c>
      <c r="J287" s="5">
        <f t="shared" si="23"/>
        <v>734</v>
      </c>
      <c r="K287" s="29">
        <f t="shared" si="22"/>
        <v>2677.2706250505935</v>
      </c>
      <c r="L287" s="29">
        <f t="shared" si="24"/>
        <v>2726.7706250505935</v>
      </c>
      <c r="N287" s="30">
        <f t="shared" si="25"/>
        <v>2726.7706250505935</v>
      </c>
      <c r="O287" s="5">
        <v>13.3</v>
      </c>
      <c r="P287" s="5">
        <v>39.6</v>
      </c>
      <c r="Q287" s="5">
        <v>55.5</v>
      </c>
      <c r="T287" s="25">
        <v>-44.073</v>
      </c>
      <c r="U287" s="25">
        <f t="shared" si="26"/>
        <v>-40.98966666666667</v>
      </c>
      <c r="V287" s="31">
        <v>0.621</v>
      </c>
      <c r="W287" s="55">
        <v>4.78077</v>
      </c>
      <c r="X287" s="55">
        <f t="shared" si="27"/>
        <v>5.34206</v>
      </c>
      <c r="Y287" s="52">
        <v>13.231</v>
      </c>
      <c r="Z287" s="30">
        <v>2726.7706250505935</v>
      </c>
    </row>
    <row r="288" spans="1:26" ht="12.75">
      <c r="A288" s="2">
        <v>36686</v>
      </c>
      <c r="B288" s="23">
        <v>161</v>
      </c>
      <c r="C288" s="3">
        <v>0.538888872</v>
      </c>
      <c r="D288" s="53">
        <v>0.538888872</v>
      </c>
      <c r="E288" s="4">
        <v>2789</v>
      </c>
      <c r="F288" s="32">
        <v>0</v>
      </c>
      <c r="G288" s="3">
        <v>38.68435992</v>
      </c>
      <c r="H288" s="3">
        <v>-78.25605491</v>
      </c>
      <c r="I288" s="28">
        <v>777.9</v>
      </c>
      <c r="J288" s="5">
        <f t="shared" si="23"/>
        <v>731.3</v>
      </c>
      <c r="K288" s="29">
        <f t="shared" si="22"/>
        <v>2707.8728144714623</v>
      </c>
      <c r="L288" s="29">
        <f t="shared" si="24"/>
        <v>2757.3728144714623</v>
      </c>
      <c r="N288" s="30">
        <f t="shared" si="25"/>
        <v>2757.3728144714623</v>
      </c>
      <c r="O288" s="5">
        <v>12.9</v>
      </c>
      <c r="P288" s="5">
        <v>39.7</v>
      </c>
      <c r="Q288" s="5">
        <v>57.1</v>
      </c>
      <c r="S288" s="31">
        <v>4.111</v>
      </c>
      <c r="T288" s="25">
        <v>269.553</v>
      </c>
      <c r="U288" s="25">
        <f t="shared" si="26"/>
        <v>10.239666666666665</v>
      </c>
      <c r="V288" s="31">
        <v>0.534</v>
      </c>
      <c r="W288" s="55">
        <v>3.6685500000000006</v>
      </c>
      <c r="X288" s="55">
        <f t="shared" si="27"/>
        <v>4.969655</v>
      </c>
      <c r="Y288" s="52">
        <v>12.734</v>
      </c>
      <c r="Z288" s="30">
        <v>2757.3728144714623</v>
      </c>
    </row>
    <row r="289" spans="1:26" ht="12.75">
      <c r="A289" s="2">
        <v>36686</v>
      </c>
      <c r="B289" s="23">
        <v>161</v>
      </c>
      <c r="C289" s="3">
        <v>0.539004624</v>
      </c>
      <c r="D289" s="53">
        <v>0.539004624</v>
      </c>
      <c r="E289" s="4">
        <v>2799</v>
      </c>
      <c r="F289" s="32">
        <v>0</v>
      </c>
      <c r="G289" s="3">
        <v>38.68474175</v>
      </c>
      <c r="H289" s="3">
        <v>-78.26314699</v>
      </c>
      <c r="I289" s="28">
        <v>774.5</v>
      </c>
      <c r="J289" s="5">
        <f t="shared" si="23"/>
        <v>727.9</v>
      </c>
      <c r="K289" s="29">
        <f t="shared" si="22"/>
        <v>2746.570026312272</v>
      </c>
      <c r="L289" s="29">
        <f t="shared" si="24"/>
        <v>2796.070026312272</v>
      </c>
      <c r="N289" s="30">
        <f t="shared" si="25"/>
        <v>2796.070026312272</v>
      </c>
      <c r="O289" s="5">
        <v>12.6</v>
      </c>
      <c r="P289" s="5">
        <v>39.8</v>
      </c>
      <c r="Q289" s="5">
        <v>56.2</v>
      </c>
      <c r="S289" s="31">
        <v>3.402</v>
      </c>
      <c r="U289" s="25">
        <f t="shared" si="26"/>
        <v>20.1022</v>
      </c>
      <c r="V289" s="31">
        <v>0.402</v>
      </c>
      <c r="X289" s="55">
        <f t="shared" si="27"/>
        <v>4.783434</v>
      </c>
      <c r="Y289" s="52">
        <v>0.024</v>
      </c>
      <c r="Z289" s="30">
        <v>2796.070026312272</v>
      </c>
    </row>
    <row r="290" spans="1:26" ht="12.75">
      <c r="A290" s="2">
        <v>36686</v>
      </c>
      <c r="B290" s="23">
        <v>161</v>
      </c>
      <c r="C290" s="3">
        <v>0.539120376</v>
      </c>
      <c r="D290" s="53">
        <v>0.539120376</v>
      </c>
      <c r="E290" s="4">
        <v>2809</v>
      </c>
      <c r="F290" s="32">
        <v>0</v>
      </c>
      <c r="G290" s="3">
        <v>38.68489728</v>
      </c>
      <c r="H290" s="3">
        <v>-78.26986524</v>
      </c>
      <c r="I290" s="28">
        <v>771.4</v>
      </c>
      <c r="J290" s="5">
        <f t="shared" si="23"/>
        <v>724.8</v>
      </c>
      <c r="K290" s="29">
        <f t="shared" si="22"/>
        <v>2782.0106380395455</v>
      </c>
      <c r="L290" s="29">
        <f t="shared" si="24"/>
        <v>2831.5106380395455</v>
      </c>
      <c r="N290" s="30">
        <f t="shared" si="25"/>
        <v>2831.5106380395455</v>
      </c>
      <c r="O290" s="5">
        <v>12.4</v>
      </c>
      <c r="P290" s="5">
        <v>39.9</v>
      </c>
      <c r="Q290" s="5">
        <v>53.6</v>
      </c>
      <c r="S290" s="31">
        <v>3.402</v>
      </c>
      <c r="U290" s="25">
        <f t="shared" si="26"/>
        <v>35.23975</v>
      </c>
      <c r="V290" s="31">
        <v>0.272</v>
      </c>
      <c r="X290" s="55">
        <f t="shared" si="27"/>
        <v>4.5046575</v>
      </c>
      <c r="Y290" s="52">
        <v>-0.011</v>
      </c>
      <c r="Z290" s="30">
        <v>2831.5106380395455</v>
      </c>
    </row>
    <row r="291" spans="1:26" ht="12.75">
      <c r="A291" s="2">
        <v>36686</v>
      </c>
      <c r="B291" s="23">
        <v>161</v>
      </c>
      <c r="C291" s="3">
        <v>0.539236128</v>
      </c>
      <c r="D291" s="53">
        <v>0.539236128</v>
      </c>
      <c r="E291" s="4">
        <v>2819</v>
      </c>
      <c r="F291" s="32">
        <v>0</v>
      </c>
      <c r="G291" s="3">
        <v>38.68473053</v>
      </c>
      <c r="H291" s="3">
        <v>-78.2763673</v>
      </c>
      <c r="I291" s="28">
        <v>769.1</v>
      </c>
      <c r="J291" s="5">
        <f t="shared" si="23"/>
        <v>722.5</v>
      </c>
      <c r="K291" s="29">
        <f t="shared" si="22"/>
        <v>2808.4033751825664</v>
      </c>
      <c r="L291" s="29">
        <f t="shared" si="24"/>
        <v>2857.9033751825664</v>
      </c>
      <c r="N291" s="30">
        <f t="shared" si="25"/>
        <v>2857.9033751825664</v>
      </c>
      <c r="O291" s="5">
        <v>12.4</v>
      </c>
      <c r="P291" s="5">
        <v>38.7</v>
      </c>
      <c r="Q291" s="5">
        <v>52.9</v>
      </c>
      <c r="R291" s="1">
        <v>-3.49E-06</v>
      </c>
      <c r="S291" s="31">
        <v>2.5</v>
      </c>
      <c r="U291" s="25">
        <f t="shared" si="26"/>
        <v>60.88566666666666</v>
      </c>
      <c r="V291" s="31">
        <v>0.239</v>
      </c>
      <c r="X291" s="55">
        <f t="shared" si="27"/>
        <v>4.41114</v>
      </c>
      <c r="Y291" s="52">
        <v>0.001</v>
      </c>
      <c r="Z291" s="30">
        <v>2857.9033751825664</v>
      </c>
    </row>
    <row r="292" spans="1:26" ht="12.75">
      <c r="A292" s="2">
        <v>36686</v>
      </c>
      <c r="B292" s="23">
        <v>161</v>
      </c>
      <c r="C292" s="3">
        <v>0.539351881</v>
      </c>
      <c r="D292" s="53">
        <v>0.539351881</v>
      </c>
      <c r="E292" s="4">
        <v>2829</v>
      </c>
      <c r="F292" s="32">
        <v>0</v>
      </c>
      <c r="G292" s="3">
        <v>38.68436445</v>
      </c>
      <c r="H292" s="3">
        <v>-78.28261017</v>
      </c>
      <c r="I292" s="28">
        <v>767.5</v>
      </c>
      <c r="J292" s="5">
        <f t="shared" si="23"/>
        <v>720.9</v>
      </c>
      <c r="K292" s="29">
        <f t="shared" si="22"/>
        <v>2826.8131405104014</v>
      </c>
      <c r="L292" s="29">
        <f t="shared" si="24"/>
        <v>2876.3131405104014</v>
      </c>
      <c r="N292" s="30">
        <f t="shared" si="25"/>
        <v>2876.3131405104014</v>
      </c>
      <c r="O292" s="5">
        <v>12.7</v>
      </c>
      <c r="P292" s="5">
        <v>37.8</v>
      </c>
      <c r="Q292" s="5">
        <v>58</v>
      </c>
      <c r="S292" s="31">
        <v>4.219</v>
      </c>
      <c r="V292" s="31">
        <v>0.222</v>
      </c>
      <c r="Y292" s="52">
        <v>-0.015</v>
      </c>
      <c r="Z292" s="30">
        <v>2876.3131405104014</v>
      </c>
    </row>
    <row r="293" spans="1:26" ht="12.75">
      <c r="A293" s="2">
        <v>36686</v>
      </c>
      <c r="B293" s="23">
        <v>161</v>
      </c>
      <c r="C293" s="3">
        <v>0.539467573</v>
      </c>
      <c r="D293" s="53">
        <v>0.539467573</v>
      </c>
      <c r="E293" s="4">
        <v>2839</v>
      </c>
      <c r="F293" s="32">
        <v>0</v>
      </c>
      <c r="G293" s="3">
        <v>38.68400273</v>
      </c>
      <c r="H293" s="3">
        <v>-78.2887785</v>
      </c>
      <c r="I293" s="28">
        <v>766</v>
      </c>
      <c r="J293" s="5">
        <f t="shared" si="23"/>
        <v>719.4</v>
      </c>
      <c r="K293" s="29">
        <f t="shared" si="22"/>
        <v>2844.1094420605064</v>
      </c>
      <c r="L293" s="29">
        <f t="shared" si="24"/>
        <v>2893.6094420605064</v>
      </c>
      <c r="N293" s="30">
        <f t="shared" si="25"/>
        <v>2893.6094420605064</v>
      </c>
      <c r="O293" s="5">
        <v>12.2</v>
      </c>
      <c r="P293" s="5">
        <v>37.8</v>
      </c>
      <c r="Q293" s="5">
        <v>59.6</v>
      </c>
      <c r="S293" s="31">
        <v>3.166</v>
      </c>
      <c r="V293" s="31">
        <v>0.191</v>
      </c>
      <c r="Y293" s="52">
        <v>0.011</v>
      </c>
      <c r="Z293" s="30">
        <v>2893.6094420605064</v>
      </c>
    </row>
    <row r="294" spans="1:26" ht="12.75">
      <c r="A294" s="2">
        <v>36686</v>
      </c>
      <c r="B294" s="23">
        <v>161</v>
      </c>
      <c r="C294" s="3">
        <v>0.539583325</v>
      </c>
      <c r="D294" s="53">
        <v>0.539583325</v>
      </c>
      <c r="E294" s="4">
        <v>2849</v>
      </c>
      <c r="F294" s="32">
        <v>0</v>
      </c>
      <c r="G294" s="3">
        <v>38.68395941</v>
      </c>
      <c r="H294" s="3">
        <v>-78.29489466</v>
      </c>
      <c r="I294" s="28">
        <v>764.6</v>
      </c>
      <c r="J294" s="5">
        <f t="shared" si="23"/>
        <v>718</v>
      </c>
      <c r="K294" s="29">
        <f t="shared" si="22"/>
        <v>2860.2852255542366</v>
      </c>
      <c r="L294" s="29">
        <f t="shared" si="24"/>
        <v>2909.7852255542366</v>
      </c>
      <c r="N294" s="30">
        <f t="shared" si="25"/>
        <v>2909.7852255542366</v>
      </c>
      <c r="O294" s="5">
        <v>12</v>
      </c>
      <c r="P294" s="5">
        <v>38.2</v>
      </c>
      <c r="Q294" s="5">
        <v>56.9</v>
      </c>
      <c r="S294" s="31">
        <v>2.602</v>
      </c>
      <c r="V294" s="31">
        <v>0.192</v>
      </c>
      <c r="Y294" s="52">
        <v>0.009</v>
      </c>
      <c r="Z294" s="30">
        <v>2909.7852255542366</v>
      </c>
    </row>
    <row r="295" spans="1:26" ht="12.75">
      <c r="A295" s="2">
        <v>36686</v>
      </c>
      <c r="B295" s="23">
        <v>161</v>
      </c>
      <c r="C295" s="3">
        <v>0.539699078</v>
      </c>
      <c r="D295" s="53">
        <v>0.539699078</v>
      </c>
      <c r="E295" s="4">
        <v>2859</v>
      </c>
      <c r="F295" s="32">
        <v>0</v>
      </c>
      <c r="G295" s="3">
        <v>38.68382946</v>
      </c>
      <c r="H295" s="3">
        <v>-78.30103982</v>
      </c>
      <c r="I295" s="28">
        <v>763.9</v>
      </c>
      <c r="J295" s="5">
        <f t="shared" si="23"/>
        <v>717.3</v>
      </c>
      <c r="K295" s="29">
        <f t="shared" si="22"/>
        <v>2868.384948847296</v>
      </c>
      <c r="L295" s="29">
        <f t="shared" si="24"/>
        <v>2917.884948847296</v>
      </c>
      <c r="N295" s="30">
        <f t="shared" si="25"/>
        <v>2917.884948847296</v>
      </c>
      <c r="O295" s="5">
        <v>11.6</v>
      </c>
      <c r="P295" s="5">
        <v>39.3</v>
      </c>
      <c r="Q295" s="5">
        <v>60.1</v>
      </c>
      <c r="S295" s="31">
        <v>5.263</v>
      </c>
      <c r="V295" s="31">
        <v>0.193</v>
      </c>
      <c r="Y295" s="52">
        <v>0.009</v>
      </c>
      <c r="Z295" s="30">
        <v>2917.884948847296</v>
      </c>
    </row>
    <row r="296" spans="1:26" ht="12.75">
      <c r="A296" s="2">
        <v>36686</v>
      </c>
      <c r="B296" s="23">
        <v>161</v>
      </c>
      <c r="C296" s="3">
        <v>0.53981483</v>
      </c>
      <c r="D296" s="53">
        <v>0.53981483</v>
      </c>
      <c r="E296" s="4">
        <v>2869</v>
      </c>
      <c r="F296" s="32">
        <v>0</v>
      </c>
      <c r="G296" s="3">
        <v>38.68352738</v>
      </c>
      <c r="H296" s="3">
        <v>-78.30714451</v>
      </c>
      <c r="I296" s="28">
        <v>763.3</v>
      </c>
      <c r="J296" s="5">
        <f t="shared" si="23"/>
        <v>716.6999999999999</v>
      </c>
      <c r="K296" s="29">
        <f t="shared" si="22"/>
        <v>2875.3338625348138</v>
      </c>
      <c r="L296" s="29">
        <f t="shared" si="24"/>
        <v>2924.8338625348138</v>
      </c>
      <c r="N296" s="30">
        <f t="shared" si="25"/>
        <v>2924.8338625348138</v>
      </c>
      <c r="O296" s="5">
        <v>11.4</v>
      </c>
      <c r="P296" s="5">
        <v>40.3</v>
      </c>
      <c r="Q296" s="5">
        <v>60.9</v>
      </c>
      <c r="S296" s="31">
        <v>2.866</v>
      </c>
      <c r="V296" s="31">
        <v>0.183</v>
      </c>
      <c r="Y296" s="52">
        <v>0.006</v>
      </c>
      <c r="Z296" s="30">
        <v>2924.8338625348138</v>
      </c>
    </row>
    <row r="297" spans="1:26" ht="12.75">
      <c r="A297" s="2">
        <v>36686</v>
      </c>
      <c r="B297" s="23">
        <v>161</v>
      </c>
      <c r="C297" s="3">
        <v>0.539930582</v>
      </c>
      <c r="D297" s="53">
        <v>0.539930582</v>
      </c>
      <c r="E297" s="4">
        <v>2879</v>
      </c>
      <c r="F297" s="32">
        <v>0</v>
      </c>
      <c r="G297" s="3">
        <v>38.68328158</v>
      </c>
      <c r="H297" s="3">
        <v>-78.31326394</v>
      </c>
      <c r="I297" s="28">
        <v>762.9</v>
      </c>
      <c r="J297" s="5">
        <f t="shared" si="23"/>
        <v>716.3</v>
      </c>
      <c r="K297" s="29">
        <f t="shared" si="22"/>
        <v>2879.969704314392</v>
      </c>
      <c r="L297" s="29">
        <f t="shared" si="24"/>
        <v>2929.469704314392</v>
      </c>
      <c r="N297" s="30">
        <f t="shared" si="25"/>
        <v>2929.469704314392</v>
      </c>
      <c r="O297" s="5">
        <v>11.3</v>
      </c>
      <c r="P297" s="5">
        <v>40.9</v>
      </c>
      <c r="Q297" s="5">
        <v>63.9</v>
      </c>
      <c r="R297" s="1">
        <v>3.92E-06</v>
      </c>
      <c r="S297" s="31">
        <v>3.876</v>
      </c>
      <c r="V297" s="31">
        <v>0.18</v>
      </c>
      <c r="Y297" s="52">
        <v>0.007</v>
      </c>
      <c r="Z297" s="30">
        <v>2929.469704314392</v>
      </c>
    </row>
    <row r="298" spans="1:26" ht="12.75">
      <c r="A298" s="2">
        <v>36686</v>
      </c>
      <c r="B298" s="23">
        <v>161</v>
      </c>
      <c r="C298" s="3">
        <v>0.540046275</v>
      </c>
      <c r="D298" s="53">
        <v>0.540046275</v>
      </c>
      <c r="E298" s="4">
        <v>2889</v>
      </c>
      <c r="F298" s="32">
        <v>0</v>
      </c>
      <c r="G298" s="3">
        <v>38.68308771</v>
      </c>
      <c r="H298" s="3">
        <v>-78.31942029</v>
      </c>
      <c r="I298" s="28">
        <v>761.4</v>
      </c>
      <c r="J298" s="5">
        <f t="shared" si="23"/>
        <v>714.8</v>
      </c>
      <c r="K298" s="29">
        <f t="shared" si="22"/>
        <v>2897.3771973189264</v>
      </c>
      <c r="L298" s="29">
        <f t="shared" si="24"/>
        <v>2946.8771973189264</v>
      </c>
      <c r="N298" s="30">
        <f t="shared" si="25"/>
        <v>2946.8771973189264</v>
      </c>
      <c r="O298" s="5">
        <v>11</v>
      </c>
      <c r="P298" s="5">
        <v>41.5</v>
      </c>
      <c r="Q298" s="5">
        <v>64.5</v>
      </c>
      <c r="S298" s="31">
        <v>3.237</v>
      </c>
      <c r="V298" s="31">
        <v>0.174</v>
      </c>
      <c r="Y298" s="52">
        <v>0.009</v>
      </c>
      <c r="Z298" s="30">
        <v>2946.8771973189264</v>
      </c>
    </row>
    <row r="299" spans="1:26" ht="12.75">
      <c r="A299" s="2">
        <v>36686</v>
      </c>
      <c r="B299" s="23">
        <v>161</v>
      </c>
      <c r="C299" s="3">
        <v>0.540162027</v>
      </c>
      <c r="D299" s="53">
        <v>0.540162027</v>
      </c>
      <c r="E299" s="4">
        <v>2899</v>
      </c>
      <c r="F299" s="32">
        <v>0</v>
      </c>
      <c r="G299" s="3">
        <v>38.68286481</v>
      </c>
      <c r="H299" s="3">
        <v>-78.32566781</v>
      </c>
      <c r="I299" s="28">
        <v>760.2</v>
      </c>
      <c r="J299" s="5">
        <f t="shared" si="23"/>
        <v>713.6</v>
      </c>
      <c r="K299" s="29">
        <f t="shared" si="22"/>
        <v>2911.329513183769</v>
      </c>
      <c r="L299" s="29">
        <f t="shared" si="24"/>
        <v>2960.829513183769</v>
      </c>
      <c r="N299" s="30">
        <f t="shared" si="25"/>
        <v>2960.829513183769</v>
      </c>
      <c r="O299" s="5">
        <v>10.9</v>
      </c>
      <c r="P299" s="5">
        <v>41.8</v>
      </c>
      <c r="Q299" s="5">
        <v>58.6</v>
      </c>
      <c r="S299" s="31">
        <v>4.201</v>
      </c>
      <c r="V299" s="31">
        <v>0.162</v>
      </c>
      <c r="Y299" s="52">
        <v>0.009</v>
      </c>
      <c r="Z299" s="30">
        <v>2960.829513183769</v>
      </c>
    </row>
    <row r="300" spans="1:26" ht="12.75">
      <c r="A300" s="2">
        <v>36686</v>
      </c>
      <c r="B300" s="23">
        <v>161</v>
      </c>
      <c r="C300" s="3">
        <v>0.540277779</v>
      </c>
      <c r="D300" s="53">
        <v>0.540277779</v>
      </c>
      <c r="E300" s="4">
        <v>2909</v>
      </c>
      <c r="F300" s="32">
        <v>0</v>
      </c>
      <c r="G300" s="3">
        <v>38.68269174</v>
      </c>
      <c r="H300" s="3">
        <v>-78.33189655</v>
      </c>
      <c r="I300" s="28">
        <v>759.6</v>
      </c>
      <c r="J300" s="5">
        <f t="shared" si="23"/>
        <v>713</v>
      </c>
      <c r="K300" s="29">
        <f t="shared" si="22"/>
        <v>2918.314471990686</v>
      </c>
      <c r="L300" s="29">
        <f t="shared" si="24"/>
        <v>2967.814471990686</v>
      </c>
      <c r="N300" s="30">
        <f t="shared" si="25"/>
        <v>2967.814471990686</v>
      </c>
      <c r="O300" s="5">
        <v>11</v>
      </c>
      <c r="P300" s="5">
        <v>41.7</v>
      </c>
      <c r="Q300" s="5">
        <v>52.4</v>
      </c>
      <c r="S300" s="31">
        <v>3.301</v>
      </c>
      <c r="V300" s="31">
        <v>0.171</v>
      </c>
      <c r="Y300" s="52">
        <v>0.006</v>
      </c>
      <c r="Z300" s="30">
        <v>2967.814471990686</v>
      </c>
    </row>
    <row r="301" spans="1:26" ht="12.75">
      <c r="A301" s="2">
        <v>36686</v>
      </c>
      <c r="B301" s="23">
        <v>161</v>
      </c>
      <c r="C301" s="3">
        <v>0.540393531</v>
      </c>
      <c r="D301" s="53">
        <v>0.540393531</v>
      </c>
      <c r="E301" s="4">
        <v>2919</v>
      </c>
      <c r="F301" s="32">
        <v>0</v>
      </c>
      <c r="G301" s="3">
        <v>38.68267945</v>
      </c>
      <c r="H301" s="3">
        <v>-78.33823394</v>
      </c>
      <c r="I301" s="28">
        <v>757.8</v>
      </c>
      <c r="J301" s="5">
        <f t="shared" si="23"/>
        <v>711.1999999999999</v>
      </c>
      <c r="K301" s="29">
        <f t="shared" si="22"/>
        <v>2939.304670597978</v>
      </c>
      <c r="L301" s="29">
        <f t="shared" si="24"/>
        <v>2988.804670597978</v>
      </c>
      <c r="N301" s="30">
        <f t="shared" si="25"/>
        <v>2988.804670597978</v>
      </c>
      <c r="O301" s="5">
        <v>10.9</v>
      </c>
      <c r="P301" s="5">
        <v>41.3</v>
      </c>
      <c r="Q301" s="5">
        <v>59.4</v>
      </c>
      <c r="S301" s="31">
        <v>3.644</v>
      </c>
      <c r="V301" s="31">
        <v>0.181</v>
      </c>
      <c r="Y301" s="52">
        <v>-0.006</v>
      </c>
      <c r="Z301" s="30">
        <v>2988.804670597978</v>
      </c>
    </row>
    <row r="302" spans="1:26" ht="12.75">
      <c r="A302" s="2">
        <v>36686</v>
      </c>
      <c r="B302" s="23">
        <v>161</v>
      </c>
      <c r="C302" s="3">
        <v>0.540509284</v>
      </c>
      <c r="D302" s="53">
        <v>0.540509284</v>
      </c>
      <c r="E302" s="4">
        <v>2929</v>
      </c>
      <c r="F302" s="32">
        <v>0</v>
      </c>
      <c r="G302" s="3">
        <v>38.68276835</v>
      </c>
      <c r="H302" s="3">
        <v>-78.3445934</v>
      </c>
      <c r="I302" s="28">
        <v>757.1</v>
      </c>
      <c r="J302" s="5">
        <f t="shared" si="23"/>
        <v>710.5</v>
      </c>
      <c r="K302" s="29">
        <f t="shared" si="22"/>
        <v>2947.4818759579302</v>
      </c>
      <c r="L302" s="29">
        <f t="shared" si="24"/>
        <v>2996.9818759579302</v>
      </c>
      <c r="N302" s="30">
        <f t="shared" si="25"/>
        <v>2996.9818759579302</v>
      </c>
      <c r="O302" s="5">
        <v>11</v>
      </c>
      <c r="P302" s="5">
        <v>40.7</v>
      </c>
      <c r="Q302" s="5">
        <v>61.4</v>
      </c>
      <c r="S302" s="31">
        <v>3.459</v>
      </c>
      <c r="V302" s="31">
        <v>0.162</v>
      </c>
      <c r="Y302" s="52">
        <v>0.005</v>
      </c>
      <c r="Z302" s="30">
        <v>2996.9818759579302</v>
      </c>
    </row>
    <row r="303" spans="1:26" ht="12.75">
      <c r="A303" s="2">
        <v>36686</v>
      </c>
      <c r="B303" s="23">
        <v>161</v>
      </c>
      <c r="C303" s="3">
        <v>0.540624976</v>
      </c>
      <c r="D303" s="53">
        <v>0.540624976</v>
      </c>
      <c r="E303" s="4">
        <v>2939</v>
      </c>
      <c r="F303" s="32">
        <v>0</v>
      </c>
      <c r="G303" s="3">
        <v>38.682695</v>
      </c>
      <c r="H303" s="3">
        <v>-78.35095717</v>
      </c>
      <c r="I303" s="28">
        <v>757.5</v>
      </c>
      <c r="J303" s="5">
        <f t="shared" si="23"/>
        <v>710.9</v>
      </c>
      <c r="K303" s="29">
        <f t="shared" si="22"/>
        <v>2942.8082012196696</v>
      </c>
      <c r="L303" s="29">
        <f t="shared" si="24"/>
        <v>2992.3082012196696</v>
      </c>
      <c r="N303" s="30">
        <f t="shared" si="25"/>
        <v>2992.3082012196696</v>
      </c>
      <c r="O303" s="5">
        <v>11.1</v>
      </c>
      <c r="P303" s="5">
        <v>40.9</v>
      </c>
      <c r="Q303" s="5">
        <v>57</v>
      </c>
      <c r="R303" s="1">
        <v>2.17E-06</v>
      </c>
      <c r="S303" s="31">
        <v>3.664</v>
      </c>
      <c r="V303" s="31">
        <v>0.192</v>
      </c>
      <c r="Y303" s="52">
        <v>0.008</v>
      </c>
      <c r="Z303" s="30">
        <v>2992.3082012196696</v>
      </c>
    </row>
    <row r="304" spans="1:26" ht="12.75">
      <c r="A304" s="2">
        <v>36686</v>
      </c>
      <c r="B304" s="23">
        <v>161</v>
      </c>
      <c r="C304" s="3">
        <v>0.540740728</v>
      </c>
      <c r="D304" s="53">
        <v>0.540740728</v>
      </c>
      <c r="E304" s="4">
        <v>2949</v>
      </c>
      <c r="F304" s="32">
        <v>0</v>
      </c>
      <c r="G304" s="3">
        <v>38.68262667</v>
      </c>
      <c r="H304" s="3">
        <v>-78.35760931</v>
      </c>
      <c r="I304" s="28">
        <v>758.2</v>
      </c>
      <c r="J304" s="5">
        <f t="shared" si="23"/>
        <v>711.6</v>
      </c>
      <c r="K304" s="29">
        <f t="shared" si="22"/>
        <v>2934.635594640274</v>
      </c>
      <c r="L304" s="29">
        <f t="shared" si="24"/>
        <v>2984.135594640274</v>
      </c>
      <c r="N304" s="30">
        <f t="shared" si="25"/>
        <v>2984.135594640274</v>
      </c>
      <c r="O304" s="5">
        <v>11.4</v>
      </c>
      <c r="P304" s="5">
        <v>40.5</v>
      </c>
      <c r="Q304" s="5">
        <v>53.9</v>
      </c>
      <c r="S304" s="31">
        <v>3.432</v>
      </c>
      <c r="V304" s="31">
        <v>0.172</v>
      </c>
      <c r="Y304" s="52">
        <v>0.01</v>
      </c>
      <c r="Z304" s="30">
        <v>2984.135594640274</v>
      </c>
    </row>
    <row r="305" spans="1:26" ht="12.75">
      <c r="A305" s="2">
        <v>36686</v>
      </c>
      <c r="B305" s="23">
        <v>161</v>
      </c>
      <c r="C305" s="3">
        <v>0.540856481</v>
      </c>
      <c r="D305" s="53">
        <v>0.540856481</v>
      </c>
      <c r="E305" s="4">
        <v>2959</v>
      </c>
      <c r="F305" s="32">
        <v>0</v>
      </c>
      <c r="G305" s="3">
        <v>38.6826462</v>
      </c>
      <c r="H305" s="3">
        <v>-78.36452742</v>
      </c>
      <c r="I305" s="28">
        <v>759.1</v>
      </c>
      <c r="J305" s="5">
        <f t="shared" si="23"/>
        <v>712.5</v>
      </c>
      <c r="K305" s="29">
        <f t="shared" si="22"/>
        <v>2924.139762564197</v>
      </c>
      <c r="L305" s="29">
        <f t="shared" si="24"/>
        <v>2973.639762564197</v>
      </c>
      <c r="N305" s="30">
        <f t="shared" si="25"/>
        <v>2973.639762564197</v>
      </c>
      <c r="O305" s="5">
        <v>11.9</v>
      </c>
      <c r="P305" s="5">
        <v>39.3</v>
      </c>
      <c r="Q305" s="5">
        <v>56.9</v>
      </c>
      <c r="S305" s="31">
        <v>3.674</v>
      </c>
      <c r="V305" s="31">
        <v>0.15</v>
      </c>
      <c r="Y305" s="52">
        <v>0.004</v>
      </c>
      <c r="Z305" s="30">
        <v>2973.639762564197</v>
      </c>
    </row>
    <row r="306" spans="1:26" ht="12.75">
      <c r="A306" s="2">
        <v>36686</v>
      </c>
      <c r="B306" s="23">
        <v>161</v>
      </c>
      <c r="C306" s="3">
        <v>0.540972233</v>
      </c>
      <c r="D306" s="53">
        <v>0.540972233</v>
      </c>
      <c r="E306" s="4">
        <v>2969</v>
      </c>
      <c r="F306" s="32">
        <v>0</v>
      </c>
      <c r="G306" s="3">
        <v>38.68275204</v>
      </c>
      <c r="H306" s="3">
        <v>-78.37178936</v>
      </c>
      <c r="I306" s="28">
        <v>759.2</v>
      </c>
      <c r="J306" s="5">
        <f t="shared" si="23"/>
        <v>712.6</v>
      </c>
      <c r="K306" s="29">
        <f t="shared" si="22"/>
        <v>2922.9743774844655</v>
      </c>
      <c r="L306" s="29">
        <f t="shared" si="24"/>
        <v>2972.4743774844655</v>
      </c>
      <c r="N306" s="30">
        <f t="shared" si="25"/>
        <v>2972.4743774844655</v>
      </c>
      <c r="O306" s="5">
        <v>12.2</v>
      </c>
      <c r="P306" s="5">
        <v>37.9</v>
      </c>
      <c r="Q306" s="5">
        <v>58.3</v>
      </c>
      <c r="S306" s="31">
        <v>4.119</v>
      </c>
      <c r="V306" s="31">
        <v>0.181</v>
      </c>
      <c r="Y306" s="52">
        <v>0.006</v>
      </c>
      <c r="Z306" s="30">
        <v>2972.4743774844655</v>
      </c>
    </row>
    <row r="307" spans="1:26" ht="12.75">
      <c r="A307" s="2">
        <v>36686</v>
      </c>
      <c r="B307" s="23">
        <v>161</v>
      </c>
      <c r="C307" s="3">
        <v>0.541087985</v>
      </c>
      <c r="D307" s="53">
        <v>0.541087985</v>
      </c>
      <c r="E307" s="4">
        <v>2979</v>
      </c>
      <c r="F307" s="32">
        <v>0</v>
      </c>
      <c r="G307" s="3">
        <v>38.68247152</v>
      </c>
      <c r="H307" s="3">
        <v>-78.37920038</v>
      </c>
      <c r="I307" s="28">
        <v>759.1</v>
      </c>
      <c r="J307" s="5">
        <f t="shared" si="23"/>
        <v>712.5</v>
      </c>
      <c r="K307" s="29">
        <f t="shared" si="22"/>
        <v>2924.139762564197</v>
      </c>
      <c r="L307" s="29">
        <f t="shared" si="24"/>
        <v>2973.639762564197</v>
      </c>
      <c r="N307" s="30">
        <f t="shared" si="25"/>
        <v>2973.639762564197</v>
      </c>
      <c r="O307" s="5">
        <v>12.2</v>
      </c>
      <c r="P307" s="5">
        <v>37.4</v>
      </c>
      <c r="Q307" s="5">
        <v>60.4</v>
      </c>
      <c r="S307" s="31">
        <v>3.844</v>
      </c>
      <c r="V307" s="31">
        <v>0.141</v>
      </c>
      <c r="Y307" s="52">
        <v>0.009</v>
      </c>
      <c r="Z307" s="30">
        <v>2973.639762564197</v>
      </c>
    </row>
    <row r="308" spans="1:26" ht="12.75">
      <c r="A308" s="2">
        <v>36686</v>
      </c>
      <c r="B308" s="23">
        <v>161</v>
      </c>
      <c r="C308" s="3">
        <v>0.541203678</v>
      </c>
      <c r="D308" s="53">
        <v>0.541203678</v>
      </c>
      <c r="E308" s="4">
        <v>2989</v>
      </c>
      <c r="F308" s="32">
        <v>0</v>
      </c>
      <c r="G308" s="3">
        <v>38.6816815</v>
      </c>
      <c r="H308" s="3">
        <v>-78.38669075</v>
      </c>
      <c r="I308" s="28">
        <v>758.8</v>
      </c>
      <c r="J308" s="5">
        <f t="shared" si="23"/>
        <v>712.1999999999999</v>
      </c>
      <c r="K308" s="29">
        <f t="shared" si="22"/>
        <v>2927.6368994329</v>
      </c>
      <c r="L308" s="29">
        <f t="shared" si="24"/>
        <v>2977.1368994329</v>
      </c>
      <c r="N308" s="30">
        <f t="shared" si="25"/>
        <v>2977.1368994329</v>
      </c>
      <c r="O308" s="5">
        <v>12.2</v>
      </c>
      <c r="P308" s="5">
        <v>37.3</v>
      </c>
      <c r="Q308" s="5">
        <v>63.1</v>
      </c>
      <c r="S308" s="31">
        <v>3.096</v>
      </c>
      <c r="V308" s="31">
        <v>0.144</v>
      </c>
      <c r="Y308" s="52">
        <v>0.008</v>
      </c>
      <c r="Z308" s="30">
        <v>2977.1368994329</v>
      </c>
    </row>
    <row r="309" spans="1:26" ht="12.75">
      <c r="A309" s="2">
        <v>36686</v>
      </c>
      <c r="B309" s="23">
        <v>161</v>
      </c>
      <c r="C309" s="3">
        <v>0.54131943</v>
      </c>
      <c r="D309" s="53">
        <v>0.54131943</v>
      </c>
      <c r="E309" s="4">
        <v>2999</v>
      </c>
      <c r="F309" s="32">
        <v>0</v>
      </c>
      <c r="G309" s="3">
        <v>38.68070454</v>
      </c>
      <c r="H309" s="3">
        <v>-78.39412089</v>
      </c>
      <c r="I309" s="28">
        <v>758.7</v>
      </c>
      <c r="J309" s="5">
        <f t="shared" si="23"/>
        <v>712.1</v>
      </c>
      <c r="K309" s="29">
        <f t="shared" si="22"/>
        <v>2928.802939085451</v>
      </c>
      <c r="L309" s="29">
        <f t="shared" si="24"/>
        <v>2978.302939085451</v>
      </c>
      <c r="N309" s="30">
        <f t="shared" si="25"/>
        <v>2978.302939085451</v>
      </c>
      <c r="O309" s="5">
        <v>12.5</v>
      </c>
      <c r="P309" s="5">
        <v>36.8</v>
      </c>
      <c r="Q309" s="5">
        <v>64.4</v>
      </c>
      <c r="R309" s="1">
        <v>-1.19E-06</v>
      </c>
      <c r="S309" s="31">
        <v>3.176</v>
      </c>
      <c r="V309" s="31">
        <v>0.164</v>
      </c>
      <c r="Y309" s="52">
        <v>0.007</v>
      </c>
      <c r="Z309" s="30">
        <v>2978.302939085451</v>
      </c>
    </row>
    <row r="310" spans="1:26" ht="12.75">
      <c r="A310" s="2">
        <v>36686</v>
      </c>
      <c r="B310" s="23">
        <v>161</v>
      </c>
      <c r="C310" s="3">
        <v>0.541435182</v>
      </c>
      <c r="D310" s="53">
        <v>0.541435182</v>
      </c>
      <c r="E310" s="4">
        <v>3009</v>
      </c>
      <c r="F310" s="32">
        <v>0</v>
      </c>
      <c r="G310" s="3">
        <v>38.67985645</v>
      </c>
      <c r="H310" s="3">
        <v>-78.4015849</v>
      </c>
      <c r="I310" s="28">
        <v>758.4</v>
      </c>
      <c r="J310" s="5">
        <f t="shared" si="23"/>
        <v>711.8</v>
      </c>
      <c r="K310" s="29">
        <f t="shared" si="22"/>
        <v>2932.3020407758245</v>
      </c>
      <c r="L310" s="29">
        <f t="shared" si="24"/>
        <v>2981.8020407758245</v>
      </c>
      <c r="N310" s="30">
        <f t="shared" si="25"/>
        <v>2981.8020407758245</v>
      </c>
      <c r="O310" s="5">
        <v>12.7</v>
      </c>
      <c r="P310" s="5">
        <v>36.1</v>
      </c>
      <c r="Q310" s="5">
        <v>67</v>
      </c>
      <c r="S310" s="31">
        <v>3.804</v>
      </c>
      <c r="V310" s="31">
        <v>0.152</v>
      </c>
      <c r="Y310" s="52">
        <v>0.008</v>
      </c>
      <c r="Z310" s="30">
        <v>2981.8020407758245</v>
      </c>
    </row>
    <row r="311" spans="1:26" ht="12.75">
      <c r="A311" s="2">
        <v>36686</v>
      </c>
      <c r="B311" s="23">
        <v>161</v>
      </c>
      <c r="C311" s="3">
        <v>0.541550934</v>
      </c>
      <c r="D311" s="53">
        <v>0.541550934</v>
      </c>
      <c r="E311" s="4">
        <v>3019</v>
      </c>
      <c r="F311" s="32">
        <v>0</v>
      </c>
      <c r="G311" s="3">
        <v>38.67922787</v>
      </c>
      <c r="H311" s="3">
        <v>-78.40904747</v>
      </c>
      <c r="I311" s="28">
        <v>758.4</v>
      </c>
      <c r="J311" s="5">
        <f t="shared" si="23"/>
        <v>711.8</v>
      </c>
      <c r="K311" s="29">
        <f t="shared" si="22"/>
        <v>2932.3020407758245</v>
      </c>
      <c r="L311" s="29">
        <f t="shared" si="24"/>
        <v>2981.8020407758245</v>
      </c>
      <c r="N311" s="30">
        <f t="shared" si="25"/>
        <v>2981.8020407758245</v>
      </c>
      <c r="O311" s="5">
        <v>12.8</v>
      </c>
      <c r="P311" s="5">
        <v>35.7</v>
      </c>
      <c r="Q311" s="5">
        <v>65.4</v>
      </c>
      <c r="S311" s="31">
        <v>3.694</v>
      </c>
      <c r="V311" s="31">
        <v>0.163</v>
      </c>
      <c r="Y311" s="52">
        <v>0.006</v>
      </c>
      <c r="Z311" s="30">
        <v>2981.8020407758245</v>
      </c>
    </row>
    <row r="312" spans="1:26" ht="12.75">
      <c r="A312" s="2">
        <v>36686</v>
      </c>
      <c r="B312" s="23">
        <v>161</v>
      </c>
      <c r="C312" s="3">
        <v>0.541666687</v>
      </c>
      <c r="D312" s="53">
        <v>0.541666687</v>
      </c>
      <c r="E312" s="4">
        <v>3029</v>
      </c>
      <c r="F312" s="32">
        <v>0</v>
      </c>
      <c r="G312" s="3">
        <v>38.67879784</v>
      </c>
      <c r="H312" s="3">
        <v>-78.4165463</v>
      </c>
      <c r="I312" s="28">
        <v>758.2</v>
      </c>
      <c r="J312" s="5">
        <f t="shared" si="23"/>
        <v>711.6</v>
      </c>
      <c r="K312" s="29">
        <f t="shared" si="22"/>
        <v>2934.635594640274</v>
      </c>
      <c r="L312" s="29">
        <f t="shared" si="24"/>
        <v>2984.135594640274</v>
      </c>
      <c r="N312" s="30">
        <f t="shared" si="25"/>
        <v>2984.135594640274</v>
      </c>
      <c r="O312" s="5">
        <v>12.8</v>
      </c>
      <c r="P312" s="5">
        <v>35.5</v>
      </c>
      <c r="Q312" s="5">
        <v>68.3</v>
      </c>
      <c r="S312" s="31">
        <v>3.551</v>
      </c>
      <c r="V312" s="31">
        <v>0.15</v>
      </c>
      <c r="Y312" s="52">
        <v>0.006</v>
      </c>
      <c r="Z312" s="30">
        <v>2984.135594640274</v>
      </c>
    </row>
    <row r="313" spans="1:26" ht="12.75">
      <c r="A313" s="2">
        <v>36686</v>
      </c>
      <c r="B313" s="23">
        <v>161</v>
      </c>
      <c r="C313" s="3">
        <v>0.541782379</v>
      </c>
      <c r="D313" s="53">
        <v>0.541782379</v>
      </c>
      <c r="E313" s="4">
        <v>3039</v>
      </c>
      <c r="F313" s="32">
        <v>0</v>
      </c>
      <c r="G313" s="3">
        <v>38.67866908</v>
      </c>
      <c r="H313" s="3">
        <v>-78.42399057</v>
      </c>
      <c r="I313" s="28">
        <v>757.9</v>
      </c>
      <c r="J313" s="5">
        <f t="shared" si="23"/>
        <v>711.3</v>
      </c>
      <c r="K313" s="29">
        <f t="shared" si="22"/>
        <v>2938.1371554646653</v>
      </c>
      <c r="L313" s="29">
        <f t="shared" si="24"/>
        <v>2987.6371554646653</v>
      </c>
      <c r="N313" s="30">
        <f t="shared" si="25"/>
        <v>2987.6371554646653</v>
      </c>
      <c r="O313" s="5">
        <v>12.8</v>
      </c>
      <c r="P313" s="5">
        <v>35.5</v>
      </c>
      <c r="Q313" s="5">
        <v>69.4</v>
      </c>
      <c r="S313" s="31">
        <v>3.512</v>
      </c>
      <c r="V313" s="31">
        <v>0.152</v>
      </c>
      <c r="Y313" s="52">
        <v>0.008</v>
      </c>
      <c r="Z313" s="30">
        <v>2987.6371554646653</v>
      </c>
    </row>
    <row r="314" spans="1:26" ht="12.75">
      <c r="A314" s="2">
        <v>36686</v>
      </c>
      <c r="B314" s="23">
        <v>161</v>
      </c>
      <c r="C314" s="3">
        <v>0.541898131</v>
      </c>
      <c r="D314" s="53">
        <v>0.541898131</v>
      </c>
      <c r="E314" s="4">
        <v>3049</v>
      </c>
      <c r="F314" s="32">
        <v>0</v>
      </c>
      <c r="G314" s="3">
        <v>38.67898002</v>
      </c>
      <c r="H314" s="3">
        <v>-78.43140621</v>
      </c>
      <c r="I314" s="28">
        <v>757.5</v>
      </c>
      <c r="J314" s="5">
        <f t="shared" si="23"/>
        <v>710.9</v>
      </c>
      <c r="K314" s="29">
        <f t="shared" si="22"/>
        <v>2942.8082012196696</v>
      </c>
      <c r="L314" s="29">
        <f t="shared" si="24"/>
        <v>2992.3082012196696</v>
      </c>
      <c r="N314" s="30">
        <f t="shared" si="25"/>
        <v>2992.3082012196696</v>
      </c>
      <c r="O314" s="5">
        <v>12.7</v>
      </c>
      <c r="P314" s="5">
        <v>35.4</v>
      </c>
      <c r="Q314" s="5">
        <v>64.5</v>
      </c>
      <c r="S314" s="31">
        <v>3.775</v>
      </c>
      <c r="V314" s="31">
        <v>0.163</v>
      </c>
      <c r="Y314" s="52">
        <v>0.009</v>
      </c>
      <c r="Z314" s="30">
        <v>2992.3082012196696</v>
      </c>
    </row>
    <row r="315" spans="1:26" ht="12.75">
      <c r="A315" s="2">
        <v>36686</v>
      </c>
      <c r="B315" s="23">
        <v>161</v>
      </c>
      <c r="C315" s="3">
        <v>0.542013884</v>
      </c>
      <c r="D315" s="53">
        <v>0.542013884</v>
      </c>
      <c r="E315" s="4">
        <v>3059</v>
      </c>
      <c r="F315" s="32">
        <v>0</v>
      </c>
      <c r="G315" s="3">
        <v>38.67958385</v>
      </c>
      <c r="H315" s="3">
        <v>-78.43881886</v>
      </c>
      <c r="I315" s="28">
        <v>756.7</v>
      </c>
      <c r="J315" s="5">
        <f t="shared" si="23"/>
        <v>710.1</v>
      </c>
      <c r="K315" s="29">
        <f t="shared" si="22"/>
        <v>2952.158182640432</v>
      </c>
      <c r="L315" s="29">
        <f t="shared" si="24"/>
        <v>3001.658182640432</v>
      </c>
      <c r="N315" s="30">
        <f t="shared" si="25"/>
        <v>3001.658182640432</v>
      </c>
      <c r="O315" s="5">
        <v>12.6</v>
      </c>
      <c r="P315" s="5">
        <v>35.3</v>
      </c>
      <c r="Q315" s="5">
        <v>65.4</v>
      </c>
      <c r="R315" s="1">
        <v>2.05E-06</v>
      </c>
      <c r="S315" s="31">
        <v>3.441</v>
      </c>
      <c r="V315" s="31">
        <v>0.142</v>
      </c>
      <c r="Y315" s="52">
        <v>0.006</v>
      </c>
      <c r="Z315" s="30">
        <v>3001.658182640432</v>
      </c>
    </row>
    <row r="316" spans="1:26" ht="12.75">
      <c r="A316" s="2">
        <v>36686</v>
      </c>
      <c r="B316" s="23">
        <v>161</v>
      </c>
      <c r="C316" s="3">
        <v>0.542129636</v>
      </c>
      <c r="D316" s="53">
        <v>0.542129636</v>
      </c>
      <c r="E316" s="4">
        <v>3069</v>
      </c>
      <c r="F316" s="32">
        <v>0</v>
      </c>
      <c r="G316" s="3">
        <v>38.68025544</v>
      </c>
      <c r="H316" s="3">
        <v>-78.44620597</v>
      </c>
      <c r="I316" s="28">
        <v>756.4</v>
      </c>
      <c r="J316" s="5">
        <f t="shared" si="23"/>
        <v>709.8</v>
      </c>
      <c r="K316" s="29">
        <f t="shared" si="22"/>
        <v>2955.667141649755</v>
      </c>
      <c r="L316" s="29">
        <f t="shared" si="24"/>
        <v>3005.167141649755</v>
      </c>
      <c r="N316" s="30">
        <f t="shared" si="25"/>
        <v>3005.167141649755</v>
      </c>
      <c r="O316" s="5">
        <v>12.6</v>
      </c>
      <c r="P316" s="5">
        <v>35.4</v>
      </c>
      <c r="Q316" s="5">
        <v>64.7</v>
      </c>
      <c r="S316" s="31">
        <v>4.642</v>
      </c>
      <c r="V316" s="31">
        <v>0.141</v>
      </c>
      <c r="Y316" s="52">
        <v>0.006</v>
      </c>
      <c r="Z316" s="30">
        <v>3005.167141649755</v>
      </c>
    </row>
    <row r="317" spans="1:26" ht="12.75">
      <c r="A317" s="2">
        <v>36686</v>
      </c>
      <c r="B317" s="23">
        <v>161</v>
      </c>
      <c r="C317" s="3">
        <v>0.542245388</v>
      </c>
      <c r="D317" s="53">
        <v>0.542245388</v>
      </c>
      <c r="E317" s="4">
        <v>3079</v>
      </c>
      <c r="F317" s="32">
        <v>0</v>
      </c>
      <c r="G317" s="3">
        <v>38.68091829</v>
      </c>
      <c r="H317" s="3">
        <v>-78.45345967</v>
      </c>
      <c r="I317" s="28">
        <v>756</v>
      </c>
      <c r="J317" s="5">
        <f t="shared" si="23"/>
        <v>709.4</v>
      </c>
      <c r="K317" s="29">
        <f t="shared" si="22"/>
        <v>2960.348061374606</v>
      </c>
      <c r="L317" s="29">
        <f t="shared" si="24"/>
        <v>3009.848061374606</v>
      </c>
      <c r="N317" s="30">
        <f t="shared" si="25"/>
        <v>3009.848061374606</v>
      </c>
      <c r="O317" s="5">
        <v>12.6</v>
      </c>
      <c r="P317" s="5">
        <v>34.9</v>
      </c>
      <c r="Q317" s="5">
        <v>70.5</v>
      </c>
      <c r="S317" s="31">
        <v>2.421</v>
      </c>
      <c r="V317" s="31">
        <v>0.142</v>
      </c>
      <c r="Y317" s="52">
        <v>0.006</v>
      </c>
      <c r="Z317" s="30">
        <v>3009.848061374606</v>
      </c>
    </row>
    <row r="318" spans="1:26" ht="12.75">
      <c r="A318" s="2">
        <v>36686</v>
      </c>
      <c r="B318" s="23">
        <v>161</v>
      </c>
      <c r="C318" s="3">
        <v>0.54236114</v>
      </c>
      <c r="D318" s="53">
        <v>0.54236114</v>
      </c>
      <c r="E318" s="4">
        <v>3089</v>
      </c>
      <c r="F318" s="32">
        <v>0</v>
      </c>
      <c r="G318" s="3">
        <v>38.68170469</v>
      </c>
      <c r="H318" s="3">
        <v>-78.46069851</v>
      </c>
      <c r="I318" s="28">
        <v>755.6</v>
      </c>
      <c r="J318" s="5">
        <f t="shared" si="23"/>
        <v>709</v>
      </c>
      <c r="K318" s="29">
        <f t="shared" si="22"/>
        <v>2965.0316212122443</v>
      </c>
      <c r="L318" s="29">
        <f t="shared" si="24"/>
        <v>3014.5316212122443</v>
      </c>
      <c r="N318" s="30">
        <f t="shared" si="25"/>
        <v>3014.5316212122443</v>
      </c>
      <c r="O318" s="5">
        <v>12.5</v>
      </c>
      <c r="P318" s="5">
        <v>35.2</v>
      </c>
      <c r="Q318" s="5">
        <v>74.9</v>
      </c>
      <c r="S318" s="31">
        <v>3.615</v>
      </c>
      <c r="V318" s="31">
        <v>0.154</v>
      </c>
      <c r="Y318" s="52">
        <v>0.009</v>
      </c>
      <c r="Z318" s="30">
        <v>3014.5316212122443</v>
      </c>
    </row>
    <row r="319" spans="1:26" ht="12.75">
      <c r="A319" s="2">
        <v>36686</v>
      </c>
      <c r="B319" s="23">
        <v>161</v>
      </c>
      <c r="C319" s="3">
        <v>0.542476833</v>
      </c>
      <c r="D319" s="53">
        <v>0.542476833</v>
      </c>
      <c r="E319" s="4">
        <v>3099</v>
      </c>
      <c r="F319" s="32">
        <v>0</v>
      </c>
      <c r="G319" s="3">
        <v>38.68267419</v>
      </c>
      <c r="H319" s="3">
        <v>-78.46787233</v>
      </c>
      <c r="I319" s="28">
        <v>754.4</v>
      </c>
      <c r="J319" s="5">
        <f t="shared" si="23"/>
        <v>707.8</v>
      </c>
      <c r="K319" s="29">
        <f t="shared" si="22"/>
        <v>2979.098171225254</v>
      </c>
      <c r="L319" s="29">
        <f t="shared" si="24"/>
        <v>3028.598171225254</v>
      </c>
      <c r="N319" s="30">
        <f t="shared" si="25"/>
        <v>3028.598171225254</v>
      </c>
      <c r="O319" s="5">
        <v>12.4</v>
      </c>
      <c r="P319" s="5">
        <v>34.8</v>
      </c>
      <c r="Q319" s="5">
        <v>75.6</v>
      </c>
      <c r="S319" s="31">
        <v>3.116</v>
      </c>
      <c r="V319" s="31">
        <v>0.142</v>
      </c>
      <c r="Y319" s="52">
        <v>0.006</v>
      </c>
      <c r="Z319" s="30">
        <v>3028.598171225254</v>
      </c>
    </row>
    <row r="320" spans="1:26" ht="12.75">
      <c r="A320" s="2">
        <v>36686</v>
      </c>
      <c r="B320" s="23">
        <v>161</v>
      </c>
      <c r="C320" s="3">
        <v>0.542592585</v>
      </c>
      <c r="D320" s="53">
        <v>0.542592585</v>
      </c>
      <c r="E320" s="4">
        <v>3109</v>
      </c>
      <c r="F320" s="32">
        <v>0</v>
      </c>
      <c r="G320" s="3">
        <v>38.68373406</v>
      </c>
      <c r="H320" s="3">
        <v>-78.47500756</v>
      </c>
      <c r="I320" s="28">
        <v>753.7</v>
      </c>
      <c r="J320" s="5">
        <f t="shared" si="23"/>
        <v>707.1</v>
      </c>
      <c r="K320" s="29">
        <f t="shared" si="22"/>
        <v>2987.3146761862376</v>
      </c>
      <c r="L320" s="29">
        <f t="shared" si="24"/>
        <v>3036.8146761862376</v>
      </c>
      <c r="N320" s="30">
        <f t="shared" si="25"/>
        <v>3036.8146761862376</v>
      </c>
      <c r="O320" s="5">
        <v>12.3</v>
      </c>
      <c r="P320" s="5">
        <v>34.3</v>
      </c>
      <c r="Q320" s="5">
        <v>73.7</v>
      </c>
      <c r="S320" s="31">
        <v>3.96</v>
      </c>
      <c r="V320" s="31">
        <v>0.151</v>
      </c>
      <c r="Y320" s="52">
        <v>-0.003</v>
      </c>
      <c r="Z320" s="30">
        <v>3036.8146761862376</v>
      </c>
    </row>
    <row r="321" spans="1:26" ht="12.75">
      <c r="A321" s="2">
        <v>36686</v>
      </c>
      <c r="B321" s="23">
        <v>161</v>
      </c>
      <c r="C321" s="3">
        <v>0.542708337</v>
      </c>
      <c r="D321" s="53">
        <v>0.542708337</v>
      </c>
      <c r="E321" s="4">
        <v>3119</v>
      </c>
      <c r="F321" s="32">
        <v>0</v>
      </c>
      <c r="G321" s="3">
        <v>38.68500881</v>
      </c>
      <c r="H321" s="3">
        <v>-78.48187742</v>
      </c>
      <c r="I321" s="28">
        <v>754</v>
      </c>
      <c r="J321" s="5">
        <f t="shared" si="23"/>
        <v>707.4</v>
      </c>
      <c r="K321" s="29">
        <f t="shared" si="22"/>
        <v>2983.7923213626923</v>
      </c>
      <c r="L321" s="29">
        <f t="shared" si="24"/>
        <v>3033.2923213626923</v>
      </c>
      <c r="N321" s="30">
        <f t="shared" si="25"/>
        <v>3033.2923213626923</v>
      </c>
      <c r="O321" s="5">
        <v>12.5</v>
      </c>
      <c r="P321" s="5">
        <v>33.8</v>
      </c>
      <c r="Q321" s="5">
        <v>70.8</v>
      </c>
      <c r="R321" s="1">
        <v>1.12E-06</v>
      </c>
      <c r="S321" s="31">
        <v>3.135</v>
      </c>
      <c r="V321" s="31">
        <v>0.121</v>
      </c>
      <c r="Y321" s="52">
        <v>0.006</v>
      </c>
      <c r="Z321" s="30">
        <v>3033.2923213626923</v>
      </c>
    </row>
    <row r="322" spans="1:26" ht="12.75">
      <c r="A322" s="2">
        <v>36686</v>
      </c>
      <c r="B322" s="23">
        <v>161</v>
      </c>
      <c r="C322" s="3">
        <v>0.54282409</v>
      </c>
      <c r="D322" s="53">
        <v>0.54282409</v>
      </c>
      <c r="E322" s="4">
        <v>3129</v>
      </c>
      <c r="F322" s="32">
        <v>0</v>
      </c>
      <c r="G322" s="3">
        <v>38.68640146</v>
      </c>
      <c r="H322" s="3">
        <v>-78.4888129</v>
      </c>
      <c r="I322" s="28">
        <v>754.6</v>
      </c>
      <c r="J322" s="5">
        <f t="shared" si="23"/>
        <v>708</v>
      </c>
      <c r="K322" s="29">
        <f t="shared" si="22"/>
        <v>2976.752090867226</v>
      </c>
      <c r="L322" s="29">
        <f t="shared" si="24"/>
        <v>3026.252090867226</v>
      </c>
      <c r="N322" s="30">
        <f t="shared" si="25"/>
        <v>3026.252090867226</v>
      </c>
      <c r="O322" s="5">
        <v>12.4</v>
      </c>
      <c r="P322" s="5">
        <v>34.6</v>
      </c>
      <c r="Q322" s="5">
        <v>72.9</v>
      </c>
      <c r="S322" s="31">
        <v>4.151</v>
      </c>
      <c r="V322" s="31">
        <v>0.163</v>
      </c>
      <c r="Y322" s="52">
        <v>0.006</v>
      </c>
      <c r="Z322" s="30">
        <v>3026.252090867226</v>
      </c>
    </row>
    <row r="323" spans="1:26" ht="12.75">
      <c r="A323" s="2">
        <v>36686</v>
      </c>
      <c r="B323" s="23">
        <v>161</v>
      </c>
      <c r="C323" s="3">
        <v>0.542939842</v>
      </c>
      <c r="D323" s="53">
        <v>0.542939842</v>
      </c>
      <c r="E323" s="4">
        <v>3139</v>
      </c>
      <c r="F323" s="32">
        <v>0</v>
      </c>
      <c r="G323" s="3">
        <v>38.68775043</v>
      </c>
      <c r="H323" s="3">
        <v>-78.49600796</v>
      </c>
      <c r="I323" s="28">
        <v>754.3</v>
      </c>
      <c r="J323" s="5">
        <f t="shared" si="23"/>
        <v>707.6999999999999</v>
      </c>
      <c r="K323" s="29">
        <f t="shared" si="22"/>
        <v>2980.271460011664</v>
      </c>
      <c r="L323" s="29">
        <f t="shared" si="24"/>
        <v>3029.771460011664</v>
      </c>
      <c r="N323" s="30">
        <f t="shared" si="25"/>
        <v>3029.771460011664</v>
      </c>
      <c r="O323" s="5">
        <v>12.3</v>
      </c>
      <c r="P323" s="5">
        <v>35.3</v>
      </c>
      <c r="Q323" s="5">
        <v>76</v>
      </c>
      <c r="S323" s="31">
        <v>3.863</v>
      </c>
      <c r="V323" s="31">
        <v>0.153</v>
      </c>
      <c r="Y323" s="52">
        <v>0.009</v>
      </c>
      <c r="Z323" s="30">
        <v>3029.771460011664</v>
      </c>
    </row>
    <row r="324" spans="1:26" ht="12.75">
      <c r="A324" s="2">
        <v>36686</v>
      </c>
      <c r="B324" s="23">
        <v>161</v>
      </c>
      <c r="C324" s="3">
        <v>0.543055534</v>
      </c>
      <c r="D324" s="53">
        <v>0.543055534</v>
      </c>
      <c r="E324" s="4">
        <v>3149</v>
      </c>
      <c r="F324" s="32">
        <v>0</v>
      </c>
      <c r="G324" s="3">
        <v>38.68821259</v>
      </c>
      <c r="H324" s="3">
        <v>-78.5035808</v>
      </c>
      <c r="I324" s="28">
        <v>753.8</v>
      </c>
      <c r="J324" s="5">
        <f t="shared" si="23"/>
        <v>707.1999999999999</v>
      </c>
      <c r="K324" s="29">
        <f t="shared" si="22"/>
        <v>2986.140391892123</v>
      </c>
      <c r="L324" s="29">
        <f t="shared" si="24"/>
        <v>3035.640391892123</v>
      </c>
      <c r="N324" s="30">
        <f t="shared" si="25"/>
        <v>3035.640391892123</v>
      </c>
      <c r="O324" s="5">
        <v>12</v>
      </c>
      <c r="P324" s="5">
        <v>36.8</v>
      </c>
      <c r="Q324" s="5">
        <v>67.9</v>
      </c>
      <c r="S324" s="31">
        <v>3.224</v>
      </c>
      <c r="V324" s="31">
        <v>0.163</v>
      </c>
      <c r="Y324" s="52">
        <v>0.006</v>
      </c>
      <c r="Z324" s="30">
        <v>3035.640391892123</v>
      </c>
    </row>
    <row r="325" spans="1:26" ht="12.75">
      <c r="A325" s="2">
        <v>36686</v>
      </c>
      <c r="B325" s="23">
        <v>161</v>
      </c>
      <c r="C325" s="3">
        <v>0.543171287</v>
      </c>
      <c r="D325" s="53">
        <v>0.543171287</v>
      </c>
      <c r="E325" s="4">
        <v>3159</v>
      </c>
      <c r="F325" s="32">
        <v>0</v>
      </c>
      <c r="G325" s="3">
        <v>38.68735967</v>
      </c>
      <c r="H325" s="3">
        <v>-78.51118058</v>
      </c>
      <c r="I325" s="28">
        <v>753.9</v>
      </c>
      <c r="J325" s="5">
        <f t="shared" si="23"/>
        <v>707.3</v>
      </c>
      <c r="K325" s="29">
        <f t="shared" si="22"/>
        <v>2984.9662736332566</v>
      </c>
      <c r="L325" s="29">
        <f t="shared" si="24"/>
        <v>3034.4662736332566</v>
      </c>
      <c r="N325" s="30">
        <f t="shared" si="25"/>
        <v>3034.4662736332566</v>
      </c>
      <c r="O325" s="5">
        <v>12</v>
      </c>
      <c r="P325" s="5">
        <v>36.8</v>
      </c>
      <c r="Q325" s="5">
        <v>68.4</v>
      </c>
      <c r="S325" s="31">
        <v>3.95</v>
      </c>
      <c r="V325" s="31">
        <v>0.119</v>
      </c>
      <c r="Y325" s="52">
        <v>0.006</v>
      </c>
      <c r="Z325" s="30">
        <v>3034.4662736332566</v>
      </c>
    </row>
    <row r="326" spans="1:26" ht="12.75">
      <c r="A326" s="2">
        <v>36686</v>
      </c>
      <c r="B326" s="23">
        <v>161</v>
      </c>
      <c r="C326" s="3">
        <v>0.543287039</v>
      </c>
      <c r="D326" s="53">
        <v>0.543287039</v>
      </c>
      <c r="E326" s="4">
        <v>3169</v>
      </c>
      <c r="F326" s="32">
        <v>0</v>
      </c>
      <c r="G326" s="3">
        <v>38.68492501</v>
      </c>
      <c r="H326" s="3">
        <v>-78.51841603</v>
      </c>
      <c r="I326" s="28">
        <v>754.9</v>
      </c>
      <c r="J326" s="5">
        <f t="shared" si="23"/>
        <v>708.3</v>
      </c>
      <c r="K326" s="29">
        <f t="shared" si="22"/>
        <v>2973.2342126650697</v>
      </c>
      <c r="L326" s="29">
        <f t="shared" si="24"/>
        <v>3022.7342126650697</v>
      </c>
      <c r="N326" s="30">
        <f t="shared" si="25"/>
        <v>3022.7342126650697</v>
      </c>
      <c r="O326" s="5">
        <v>12.1</v>
      </c>
      <c r="P326" s="5">
        <v>37.5</v>
      </c>
      <c r="Q326" s="5">
        <v>70.4</v>
      </c>
      <c r="S326" s="31">
        <v>3.54</v>
      </c>
      <c r="V326" s="31">
        <v>0.152</v>
      </c>
      <c r="Y326" s="52">
        <v>13.812</v>
      </c>
      <c r="Z326" s="30">
        <v>3022.7342126650697</v>
      </c>
    </row>
    <row r="327" spans="1:26" ht="12.75">
      <c r="A327" s="2">
        <v>36686</v>
      </c>
      <c r="B327" s="23">
        <v>161</v>
      </c>
      <c r="C327" s="3">
        <v>0.543402791</v>
      </c>
      <c r="D327" s="53">
        <v>0.543402791</v>
      </c>
      <c r="E327" s="4">
        <v>3179</v>
      </c>
      <c r="F327" s="32">
        <v>0</v>
      </c>
      <c r="G327" s="3">
        <v>38.68127788</v>
      </c>
      <c r="H327" s="3">
        <v>-78.52514138</v>
      </c>
      <c r="I327" s="28">
        <v>755.2</v>
      </c>
      <c r="J327" s="5">
        <f t="shared" si="23"/>
        <v>708.6</v>
      </c>
      <c r="K327" s="29">
        <f t="shared" si="22"/>
        <v>2969.717824142482</v>
      </c>
      <c r="L327" s="29">
        <f t="shared" si="24"/>
        <v>3019.217824142482</v>
      </c>
      <c r="N327" s="30">
        <f t="shared" si="25"/>
        <v>3019.217824142482</v>
      </c>
      <c r="O327" s="5">
        <v>12.1</v>
      </c>
      <c r="P327" s="5">
        <v>37.8</v>
      </c>
      <c r="Q327" s="5">
        <v>68</v>
      </c>
      <c r="R327" s="1">
        <v>1.28E-05</v>
      </c>
      <c r="S327" s="31">
        <v>3.844</v>
      </c>
      <c r="V327" s="31">
        <v>0.154</v>
      </c>
      <c r="Y327" s="52">
        <v>13.188</v>
      </c>
      <c r="Z327" s="30">
        <v>3019.217824142482</v>
      </c>
    </row>
    <row r="328" spans="1:26" ht="12.75">
      <c r="A328" s="2">
        <v>36686</v>
      </c>
      <c r="B328" s="23">
        <v>161</v>
      </c>
      <c r="C328" s="3">
        <v>0.543518543</v>
      </c>
      <c r="D328" s="53">
        <v>0.543518543</v>
      </c>
      <c r="E328" s="4">
        <v>3189</v>
      </c>
      <c r="F328" s="32">
        <v>0</v>
      </c>
      <c r="G328" s="3">
        <v>38.67688186</v>
      </c>
      <c r="H328" s="3">
        <v>-78.53149185</v>
      </c>
      <c r="I328" s="28">
        <v>755.1</v>
      </c>
      <c r="J328" s="5">
        <f t="shared" si="23"/>
        <v>708.5</v>
      </c>
      <c r="K328" s="29">
        <f t="shared" si="22"/>
        <v>2970.8897882079377</v>
      </c>
      <c r="L328" s="29">
        <f t="shared" si="24"/>
        <v>3020.3897882079377</v>
      </c>
      <c r="N328" s="30">
        <f t="shared" si="25"/>
        <v>3020.3897882079377</v>
      </c>
      <c r="O328" s="5">
        <v>12.1</v>
      </c>
      <c r="P328" s="5">
        <v>38</v>
      </c>
      <c r="Q328" s="5">
        <v>65.9</v>
      </c>
      <c r="S328" s="31">
        <v>3.614</v>
      </c>
      <c r="V328" s="31">
        <v>0.153</v>
      </c>
      <c r="Y328" s="52">
        <v>13.516</v>
      </c>
      <c r="Z328" s="30">
        <v>3020.3897882079377</v>
      </c>
    </row>
    <row r="329" spans="1:26" ht="12.75">
      <c r="A329" s="2">
        <v>36686</v>
      </c>
      <c r="B329" s="23">
        <v>161</v>
      </c>
      <c r="C329" s="3">
        <v>0.543634236</v>
      </c>
      <c r="D329" s="53">
        <v>0.543634236</v>
      </c>
      <c r="E329" s="4">
        <v>3199</v>
      </c>
      <c r="F329" s="32">
        <v>0</v>
      </c>
      <c r="G329" s="3">
        <v>38.67240944</v>
      </c>
      <c r="H329" s="3">
        <v>-78.53767573</v>
      </c>
      <c r="I329" s="28">
        <v>755.2</v>
      </c>
      <c r="J329" s="5">
        <f t="shared" si="23"/>
        <v>708.6</v>
      </c>
      <c r="K329" s="29">
        <f aca="true" t="shared" si="28" ref="K329:K392">(8303.951372*(LN(1013.25/J329)))</f>
        <v>2969.717824142482</v>
      </c>
      <c r="L329" s="29">
        <f t="shared" si="24"/>
        <v>3019.217824142482</v>
      </c>
      <c r="N329" s="30">
        <f t="shared" si="25"/>
        <v>3019.217824142482</v>
      </c>
      <c r="O329" s="5">
        <v>12.1</v>
      </c>
      <c r="P329" s="5">
        <v>38.2</v>
      </c>
      <c r="Q329" s="5">
        <v>69.4</v>
      </c>
      <c r="S329" s="31">
        <v>4.15</v>
      </c>
      <c r="V329" s="31">
        <v>0.143</v>
      </c>
      <c r="Y329" s="52">
        <v>13.565</v>
      </c>
      <c r="Z329" s="30">
        <v>3019.217824142482</v>
      </c>
    </row>
    <row r="330" spans="1:26" ht="12.75">
      <c r="A330" s="2">
        <v>36686</v>
      </c>
      <c r="B330" s="23">
        <v>161</v>
      </c>
      <c r="C330" s="3">
        <v>0.543749988</v>
      </c>
      <c r="D330" s="53">
        <v>0.543749988</v>
      </c>
      <c r="E330" s="4">
        <v>3209</v>
      </c>
      <c r="F330" s="32">
        <v>0</v>
      </c>
      <c r="G330" s="3">
        <v>38.66783898</v>
      </c>
      <c r="H330" s="3">
        <v>-78.54388659</v>
      </c>
      <c r="I330" s="28">
        <v>755</v>
      </c>
      <c r="J330" s="5">
        <f aca="true" t="shared" si="29" ref="J330:J393">(I330-46.6)</f>
        <v>708.4</v>
      </c>
      <c r="K330" s="29">
        <f t="shared" si="28"/>
        <v>2972.061917699898</v>
      </c>
      <c r="L330" s="29">
        <f aca="true" t="shared" si="30" ref="L330:L393">(K330+49.5)</f>
        <v>3021.561917699898</v>
      </c>
      <c r="N330" s="30">
        <f aca="true" t="shared" si="31" ref="N330:N393">AVERAGE(L330:M330)</f>
        <v>3021.561917699898</v>
      </c>
      <c r="O330" s="5">
        <v>12.1</v>
      </c>
      <c r="P330" s="5">
        <v>38.2</v>
      </c>
      <c r="Q330" s="5">
        <v>70.4</v>
      </c>
      <c r="S330" s="31">
        <v>3.684</v>
      </c>
      <c r="V330" s="31">
        <v>0.171</v>
      </c>
      <c r="Y330" s="52">
        <v>13.857</v>
      </c>
      <c r="Z330" s="30">
        <v>3021.561917699898</v>
      </c>
    </row>
    <row r="331" spans="1:26" ht="12.75">
      <c r="A331" s="2">
        <v>36686</v>
      </c>
      <c r="B331" s="23">
        <v>161</v>
      </c>
      <c r="C331" s="3">
        <v>0.54386574</v>
      </c>
      <c r="D331" s="53">
        <v>0.54386574</v>
      </c>
      <c r="E331" s="4">
        <v>3219</v>
      </c>
      <c r="F331" s="32">
        <v>0</v>
      </c>
      <c r="G331" s="3">
        <v>38.66308822</v>
      </c>
      <c r="H331" s="3">
        <v>-78.54999615</v>
      </c>
      <c r="I331" s="28">
        <v>753.7</v>
      </c>
      <c r="J331" s="5">
        <f t="shared" si="29"/>
        <v>707.1</v>
      </c>
      <c r="K331" s="29">
        <f t="shared" si="28"/>
        <v>2987.3146761862376</v>
      </c>
      <c r="L331" s="29">
        <f t="shared" si="30"/>
        <v>3036.8146761862376</v>
      </c>
      <c r="N331" s="30">
        <f t="shared" si="31"/>
        <v>3036.8146761862376</v>
      </c>
      <c r="O331" s="5">
        <v>11.8</v>
      </c>
      <c r="P331" s="5">
        <v>38.3</v>
      </c>
      <c r="Q331" s="5">
        <v>65.3</v>
      </c>
      <c r="S331" s="31">
        <v>3.97</v>
      </c>
      <c r="V331" s="31">
        <v>0.142</v>
      </c>
      <c r="Y331" s="52">
        <v>12.746</v>
      </c>
      <c r="Z331" s="30">
        <v>3036.8146761862376</v>
      </c>
    </row>
    <row r="332" spans="1:26" ht="12.75">
      <c r="A332" s="2">
        <v>36686</v>
      </c>
      <c r="B332" s="23">
        <v>161</v>
      </c>
      <c r="C332" s="3">
        <v>0.543981493</v>
      </c>
      <c r="D332" s="53">
        <v>0.543981493</v>
      </c>
      <c r="E332" s="4">
        <v>3229</v>
      </c>
      <c r="F332" s="32">
        <v>0</v>
      </c>
      <c r="G332" s="3">
        <v>38.65763529</v>
      </c>
      <c r="H332" s="3">
        <v>-78.55488746</v>
      </c>
      <c r="I332" s="28">
        <v>753.4</v>
      </c>
      <c r="J332" s="5">
        <f t="shared" si="29"/>
        <v>706.8</v>
      </c>
      <c r="K332" s="29">
        <f t="shared" si="28"/>
        <v>2990.8385257498344</v>
      </c>
      <c r="L332" s="29">
        <f t="shared" si="30"/>
        <v>3040.3385257498344</v>
      </c>
      <c r="N332" s="30">
        <f t="shared" si="31"/>
        <v>3040.3385257498344</v>
      </c>
      <c r="O332" s="5">
        <v>11.9</v>
      </c>
      <c r="P332" s="5">
        <v>37.4</v>
      </c>
      <c r="Q332" s="5">
        <v>65.5</v>
      </c>
      <c r="S332" s="31">
        <v>3.823</v>
      </c>
      <c r="T332" s="25">
        <v>163.866</v>
      </c>
      <c r="U332" s="25">
        <f aca="true" t="shared" si="32" ref="U332:U339">AVERAGE(T327:T332)</f>
        <v>163.866</v>
      </c>
      <c r="V332" s="31">
        <v>0.113</v>
      </c>
      <c r="W332" s="55">
        <v>-0.80808</v>
      </c>
      <c r="X332" s="55">
        <f aca="true" t="shared" si="33" ref="X332:X395">AVERAGE(W327:W332)</f>
        <v>-0.80808</v>
      </c>
      <c r="Y332" s="52">
        <v>13.222</v>
      </c>
      <c r="Z332" s="30">
        <v>3040.3385257498344</v>
      </c>
    </row>
    <row r="333" spans="1:26" ht="12.75">
      <c r="A333" s="2">
        <v>36686</v>
      </c>
      <c r="B333" s="23">
        <v>161</v>
      </c>
      <c r="C333" s="3">
        <v>0.544097245</v>
      </c>
      <c r="D333" s="53">
        <v>0.544097245</v>
      </c>
      <c r="E333" s="4">
        <v>3239</v>
      </c>
      <c r="F333" s="32">
        <v>0</v>
      </c>
      <c r="G333" s="3">
        <v>38.6509615</v>
      </c>
      <c r="H333" s="3">
        <v>-78.55680163</v>
      </c>
      <c r="I333" s="28">
        <v>755.1</v>
      </c>
      <c r="J333" s="5">
        <f t="shared" si="29"/>
        <v>708.5</v>
      </c>
      <c r="K333" s="29">
        <f t="shared" si="28"/>
        <v>2970.8897882079377</v>
      </c>
      <c r="L333" s="29">
        <f t="shared" si="30"/>
        <v>3020.3897882079377</v>
      </c>
      <c r="N333" s="30">
        <f t="shared" si="31"/>
        <v>3020.3897882079377</v>
      </c>
      <c r="O333" s="5">
        <v>12.5</v>
      </c>
      <c r="P333" s="5">
        <v>35.7</v>
      </c>
      <c r="Q333" s="5">
        <v>65.9</v>
      </c>
      <c r="R333" s="1">
        <v>4.29E-06</v>
      </c>
      <c r="S333" s="31">
        <v>3.724</v>
      </c>
      <c r="T333" s="25">
        <v>114.966</v>
      </c>
      <c r="U333" s="25">
        <f t="shared" si="32"/>
        <v>139.416</v>
      </c>
      <c r="V333" s="31">
        <v>0.132</v>
      </c>
      <c r="W333" s="55">
        <v>-0.8069700000000001</v>
      </c>
      <c r="X333" s="55">
        <f t="shared" si="33"/>
        <v>-0.807525</v>
      </c>
      <c r="Y333" s="52">
        <v>13.817</v>
      </c>
      <c r="Z333" s="30">
        <v>3020.3897882079377</v>
      </c>
    </row>
    <row r="334" spans="1:26" ht="12.75">
      <c r="A334" s="2">
        <v>36686</v>
      </c>
      <c r="B334" s="23">
        <v>161</v>
      </c>
      <c r="C334" s="3">
        <v>0.544212937</v>
      </c>
      <c r="D334" s="53">
        <v>0.544212937</v>
      </c>
      <c r="E334" s="4">
        <v>3249</v>
      </c>
      <c r="F334" s="32">
        <v>0</v>
      </c>
      <c r="G334" s="3">
        <v>38.64393391</v>
      </c>
      <c r="H334" s="3">
        <v>-78.55566066</v>
      </c>
      <c r="I334" s="28">
        <v>757.3</v>
      </c>
      <c r="J334" s="5">
        <f t="shared" si="29"/>
        <v>710.6999999999999</v>
      </c>
      <c r="K334" s="29">
        <f t="shared" si="28"/>
        <v>2945.144709780949</v>
      </c>
      <c r="L334" s="29">
        <f t="shared" si="30"/>
        <v>2994.644709780949</v>
      </c>
      <c r="N334" s="30">
        <f t="shared" si="31"/>
        <v>2994.644709780949</v>
      </c>
      <c r="O334" s="5">
        <v>12.5</v>
      </c>
      <c r="P334" s="5">
        <v>36.9</v>
      </c>
      <c r="Q334" s="5">
        <v>68</v>
      </c>
      <c r="S334" s="31">
        <v>3.894</v>
      </c>
      <c r="T334" s="25">
        <v>223.926</v>
      </c>
      <c r="U334" s="25">
        <f t="shared" si="32"/>
        <v>167.58599999999998</v>
      </c>
      <c r="V334" s="31">
        <v>0.123</v>
      </c>
      <c r="W334" s="55">
        <v>-0.8069700000000001</v>
      </c>
      <c r="X334" s="55">
        <f t="shared" si="33"/>
        <v>-0.8073400000000001</v>
      </c>
      <c r="Y334" s="52">
        <v>13.396</v>
      </c>
      <c r="Z334" s="30">
        <v>2994.644709780949</v>
      </c>
    </row>
    <row r="335" spans="1:26" ht="12.75">
      <c r="A335" s="2">
        <v>36686</v>
      </c>
      <c r="B335" s="23">
        <v>161</v>
      </c>
      <c r="C335" s="3">
        <v>0.54432869</v>
      </c>
      <c r="D335" s="53">
        <v>0.54432869</v>
      </c>
      <c r="E335" s="4">
        <v>3259</v>
      </c>
      <c r="F335" s="32">
        <v>0</v>
      </c>
      <c r="G335" s="3">
        <v>38.6370741</v>
      </c>
      <c r="H335" s="3">
        <v>-78.55166113</v>
      </c>
      <c r="I335" s="28">
        <v>759.8</v>
      </c>
      <c r="J335" s="5">
        <f t="shared" si="29"/>
        <v>713.1999999999999</v>
      </c>
      <c r="K335" s="29">
        <f t="shared" si="28"/>
        <v>2915.985499496945</v>
      </c>
      <c r="L335" s="29">
        <f t="shared" si="30"/>
        <v>2965.485499496945</v>
      </c>
      <c r="N335" s="30">
        <f t="shared" si="31"/>
        <v>2965.485499496945</v>
      </c>
      <c r="O335" s="5">
        <v>12.7</v>
      </c>
      <c r="P335" s="5">
        <v>37.6</v>
      </c>
      <c r="Q335" s="5">
        <v>69.4</v>
      </c>
      <c r="S335" s="31">
        <v>4.129</v>
      </c>
      <c r="T335" s="25">
        <v>332.525</v>
      </c>
      <c r="U335" s="25">
        <f t="shared" si="32"/>
        <v>208.82074999999998</v>
      </c>
      <c r="V335" s="31">
        <v>0.132</v>
      </c>
      <c r="W335" s="55">
        <v>-0.80586</v>
      </c>
      <c r="X335" s="55">
        <f t="shared" si="33"/>
        <v>-0.8069700000000001</v>
      </c>
      <c r="Y335" s="52">
        <v>12.913</v>
      </c>
      <c r="Z335" s="30">
        <v>2965.485499496945</v>
      </c>
    </row>
    <row r="336" spans="1:26" ht="12.75">
      <c r="A336" s="2">
        <v>36686</v>
      </c>
      <c r="B336" s="23">
        <v>161</v>
      </c>
      <c r="C336" s="3">
        <v>0.544444442</v>
      </c>
      <c r="D336" s="53">
        <v>0.544444442</v>
      </c>
      <c r="E336" s="4">
        <v>3269</v>
      </c>
      <c r="F336" s="32">
        <v>0</v>
      </c>
      <c r="G336" s="3">
        <v>38.6310697</v>
      </c>
      <c r="H336" s="3">
        <v>-78.54554738</v>
      </c>
      <c r="I336" s="28">
        <v>760.8</v>
      </c>
      <c r="J336" s="5">
        <f t="shared" si="29"/>
        <v>714.1999999999999</v>
      </c>
      <c r="K336" s="29">
        <f t="shared" si="28"/>
        <v>2904.350424913031</v>
      </c>
      <c r="L336" s="29">
        <f t="shared" si="30"/>
        <v>2953.850424913031</v>
      </c>
      <c r="N336" s="30">
        <f t="shared" si="31"/>
        <v>2953.850424913031</v>
      </c>
      <c r="O336" s="5">
        <v>13.2</v>
      </c>
      <c r="P336" s="5">
        <v>35.8</v>
      </c>
      <c r="Q336" s="5">
        <v>66.4</v>
      </c>
      <c r="S336" s="31">
        <v>3.451</v>
      </c>
      <c r="T336" s="25">
        <v>20.764</v>
      </c>
      <c r="U336" s="25">
        <f t="shared" si="32"/>
        <v>171.2094</v>
      </c>
      <c r="V336" s="31">
        <v>0.152</v>
      </c>
      <c r="W336" s="55">
        <v>0.3052500000000001</v>
      </c>
      <c r="X336" s="55">
        <f t="shared" si="33"/>
        <v>-0.5845260000000001</v>
      </c>
      <c r="Y336" s="52">
        <v>13.208</v>
      </c>
      <c r="Z336" s="30">
        <v>2953.850424913031</v>
      </c>
    </row>
    <row r="337" spans="1:26" ht="12.75">
      <c r="A337" s="2">
        <v>36686</v>
      </c>
      <c r="B337" s="23">
        <v>161</v>
      </c>
      <c r="C337" s="3">
        <v>0.544560194</v>
      </c>
      <c r="D337" s="53">
        <v>0.544560194</v>
      </c>
      <c r="E337" s="4">
        <v>3279</v>
      </c>
      <c r="F337" s="32">
        <v>0</v>
      </c>
      <c r="G337" s="3">
        <v>38.62644744</v>
      </c>
      <c r="H337" s="3">
        <v>-78.53775644</v>
      </c>
      <c r="I337" s="28">
        <v>762.5</v>
      </c>
      <c r="J337" s="5">
        <f t="shared" si="29"/>
        <v>715.9</v>
      </c>
      <c r="K337" s="29">
        <f t="shared" si="28"/>
        <v>2884.6081355881875</v>
      </c>
      <c r="L337" s="29">
        <f t="shared" si="30"/>
        <v>2934.1081355881875</v>
      </c>
      <c r="N337" s="30">
        <f t="shared" si="31"/>
        <v>2934.1081355881875</v>
      </c>
      <c r="O337" s="5">
        <v>13.1</v>
      </c>
      <c r="P337" s="5">
        <v>36.1</v>
      </c>
      <c r="Q337" s="5">
        <v>65.4</v>
      </c>
      <c r="S337" s="31">
        <v>4.229</v>
      </c>
      <c r="T337" s="25">
        <v>391.865</v>
      </c>
      <c r="U337" s="25">
        <f t="shared" si="32"/>
        <v>207.9853333333333</v>
      </c>
      <c r="V337" s="31">
        <v>0.162</v>
      </c>
      <c r="W337" s="55">
        <v>0.3052500000000001</v>
      </c>
      <c r="X337" s="55">
        <f t="shared" si="33"/>
        <v>-0.43623000000000006</v>
      </c>
      <c r="Y337" s="52">
        <v>13.682</v>
      </c>
      <c r="Z337" s="30">
        <v>2934.1081355881875</v>
      </c>
    </row>
    <row r="338" spans="1:26" ht="12.75">
      <c r="A338" s="2">
        <v>36686</v>
      </c>
      <c r="B338" s="23">
        <v>161</v>
      </c>
      <c r="C338" s="3">
        <v>0.544675946</v>
      </c>
      <c r="D338" s="53">
        <v>0.544675946</v>
      </c>
      <c r="E338" s="4">
        <v>3289</v>
      </c>
      <c r="F338" s="32">
        <v>0</v>
      </c>
      <c r="G338" s="3">
        <v>38.62345295</v>
      </c>
      <c r="H338" s="3">
        <v>-78.52895043</v>
      </c>
      <c r="I338" s="28">
        <v>763.9</v>
      </c>
      <c r="J338" s="5">
        <f t="shared" si="29"/>
        <v>717.3</v>
      </c>
      <c r="K338" s="29">
        <f t="shared" si="28"/>
        <v>2868.384948847296</v>
      </c>
      <c r="L338" s="29">
        <f t="shared" si="30"/>
        <v>2917.884948847296</v>
      </c>
      <c r="N338" s="30">
        <f t="shared" si="31"/>
        <v>2917.884948847296</v>
      </c>
      <c r="O338" s="5">
        <v>13</v>
      </c>
      <c r="P338" s="5">
        <v>37</v>
      </c>
      <c r="Q338" s="5">
        <v>65.9</v>
      </c>
      <c r="S338" s="31">
        <v>3.352</v>
      </c>
      <c r="T338" s="25">
        <v>-24.175</v>
      </c>
      <c r="U338" s="25">
        <f t="shared" si="32"/>
        <v>176.64516666666665</v>
      </c>
      <c r="V338" s="31">
        <v>0.131</v>
      </c>
      <c r="W338" s="55">
        <v>-0.80364</v>
      </c>
      <c r="X338" s="55">
        <f t="shared" si="33"/>
        <v>-0.4354900000000001</v>
      </c>
      <c r="Y338" s="52">
        <v>13.844</v>
      </c>
      <c r="Z338" s="30">
        <v>2917.884948847296</v>
      </c>
    </row>
    <row r="339" spans="1:26" ht="12.75">
      <c r="A339" s="2">
        <v>36686</v>
      </c>
      <c r="B339" s="23">
        <v>161</v>
      </c>
      <c r="C339" s="3">
        <v>0.544791639</v>
      </c>
      <c r="D339" s="53">
        <v>0.544791639</v>
      </c>
      <c r="E339" s="4">
        <v>3299</v>
      </c>
      <c r="F339" s="32">
        <v>0</v>
      </c>
      <c r="G339" s="3">
        <v>38.62222375</v>
      </c>
      <c r="H339" s="3">
        <v>-78.51959555</v>
      </c>
      <c r="I339" s="28">
        <v>765.8</v>
      </c>
      <c r="J339" s="5">
        <f t="shared" si="29"/>
        <v>719.1999999999999</v>
      </c>
      <c r="K339" s="29">
        <f t="shared" si="28"/>
        <v>2846.4183399961375</v>
      </c>
      <c r="L339" s="29">
        <f t="shared" si="30"/>
        <v>2895.9183399961375</v>
      </c>
      <c r="N339" s="30">
        <f t="shared" si="31"/>
        <v>2895.9183399961375</v>
      </c>
      <c r="O339" s="5">
        <v>13.3</v>
      </c>
      <c r="P339" s="5">
        <v>37.2</v>
      </c>
      <c r="Q339" s="5">
        <v>66.9</v>
      </c>
      <c r="R339" s="1">
        <v>8.5E-06</v>
      </c>
      <c r="S339" s="31">
        <v>4.762</v>
      </c>
      <c r="T339" s="25">
        <v>714.423</v>
      </c>
      <c r="U339" s="25">
        <f t="shared" si="32"/>
        <v>276.55466666666666</v>
      </c>
      <c r="V339" s="31">
        <v>0.112</v>
      </c>
      <c r="W339" s="55">
        <v>-0.8025300000000001</v>
      </c>
      <c r="X339" s="55">
        <f t="shared" si="33"/>
        <v>-0.43475</v>
      </c>
      <c r="Y339" s="52">
        <v>13.81</v>
      </c>
      <c r="Z339" s="30">
        <v>2895.9183399961375</v>
      </c>
    </row>
    <row r="340" spans="1:26" ht="12.75">
      <c r="A340" s="2">
        <v>36686</v>
      </c>
      <c r="B340" s="23">
        <v>161</v>
      </c>
      <c r="C340" s="3">
        <v>0.544907391</v>
      </c>
      <c r="D340" s="53">
        <v>0.544907391</v>
      </c>
      <c r="E340" s="4">
        <v>3309</v>
      </c>
      <c r="F340" s="32">
        <v>0</v>
      </c>
      <c r="G340" s="3">
        <v>38.62208617</v>
      </c>
      <c r="H340" s="3">
        <v>-78.51045001</v>
      </c>
      <c r="I340" s="28">
        <v>768.3</v>
      </c>
      <c r="J340" s="5">
        <f t="shared" si="29"/>
        <v>721.6999999999999</v>
      </c>
      <c r="K340" s="29">
        <f t="shared" si="28"/>
        <v>2817.6031560676015</v>
      </c>
      <c r="L340" s="29">
        <f t="shared" si="30"/>
        <v>2867.1031560676015</v>
      </c>
      <c r="N340" s="30">
        <f t="shared" si="31"/>
        <v>2867.1031560676015</v>
      </c>
      <c r="O340" s="5">
        <v>13.7</v>
      </c>
      <c r="P340" s="5">
        <v>37</v>
      </c>
      <c r="Q340" s="5">
        <v>66.2</v>
      </c>
      <c r="S340" s="31">
        <v>3.28</v>
      </c>
      <c r="T340" s="25">
        <v>-69.837</v>
      </c>
      <c r="U340" s="25">
        <f aca="true" t="shared" si="34" ref="U340:U403">AVERAGE(T335:T340)</f>
        <v>227.59416666666667</v>
      </c>
      <c r="V340" s="31">
        <v>0.141</v>
      </c>
      <c r="W340" s="55">
        <v>-0.8025300000000001</v>
      </c>
      <c r="X340" s="55">
        <f t="shared" si="33"/>
        <v>-0.43401</v>
      </c>
      <c r="Y340" s="52">
        <v>13.708</v>
      </c>
      <c r="Z340" s="30">
        <v>2867.1031560676015</v>
      </c>
    </row>
    <row r="341" spans="1:26" ht="12.75">
      <c r="A341" s="2">
        <v>36686</v>
      </c>
      <c r="B341" s="23">
        <v>161</v>
      </c>
      <c r="C341" s="3">
        <v>0.545023143</v>
      </c>
      <c r="D341" s="53">
        <v>0.545023143</v>
      </c>
      <c r="E341" s="4">
        <v>3319</v>
      </c>
      <c r="F341" s="32">
        <v>0</v>
      </c>
      <c r="G341" s="3">
        <v>38.62279939</v>
      </c>
      <c r="H341" s="3">
        <v>-78.50128818</v>
      </c>
      <c r="I341" s="28">
        <v>769.4</v>
      </c>
      <c r="J341" s="5">
        <f t="shared" si="29"/>
        <v>722.8</v>
      </c>
      <c r="K341" s="29">
        <f t="shared" si="28"/>
        <v>2804.9560833436717</v>
      </c>
      <c r="L341" s="29">
        <f t="shared" si="30"/>
        <v>2854.4560833436717</v>
      </c>
      <c r="N341" s="30">
        <f t="shared" si="31"/>
        <v>2854.4560833436717</v>
      </c>
      <c r="O341" s="5">
        <v>13.4</v>
      </c>
      <c r="P341" s="5">
        <v>37</v>
      </c>
      <c r="Q341" s="5">
        <v>71.2</v>
      </c>
      <c r="S341" s="31">
        <v>3.843</v>
      </c>
      <c r="T341" s="25">
        <v>196.262</v>
      </c>
      <c r="U341" s="25">
        <f t="shared" si="34"/>
        <v>204.88366666666664</v>
      </c>
      <c r="V341" s="31">
        <v>0.161</v>
      </c>
      <c r="W341" s="55">
        <v>0.3085800000000001</v>
      </c>
      <c r="X341" s="55">
        <f t="shared" si="33"/>
        <v>-0.24827</v>
      </c>
      <c r="Y341" s="52">
        <v>13.058</v>
      </c>
      <c r="Z341" s="30">
        <v>2854.4560833436717</v>
      </c>
    </row>
    <row r="342" spans="1:26" ht="12.75">
      <c r="A342" s="2">
        <v>36686</v>
      </c>
      <c r="B342" s="23">
        <v>161</v>
      </c>
      <c r="C342" s="3">
        <v>0.545138896</v>
      </c>
      <c r="D342" s="53">
        <v>0.545138896</v>
      </c>
      <c r="E342" s="4">
        <v>3329</v>
      </c>
      <c r="F342" s="32">
        <v>0</v>
      </c>
      <c r="G342" s="3">
        <v>38.62419266</v>
      </c>
      <c r="H342" s="3">
        <v>-78.49238362</v>
      </c>
      <c r="I342" s="28">
        <v>770.5</v>
      </c>
      <c r="J342" s="5">
        <f t="shared" si="29"/>
        <v>723.9</v>
      </c>
      <c r="K342" s="29">
        <f t="shared" si="28"/>
        <v>2792.328243059587</v>
      </c>
      <c r="L342" s="29">
        <f t="shared" si="30"/>
        <v>2841.828243059587</v>
      </c>
      <c r="N342" s="30">
        <f t="shared" si="31"/>
        <v>2841.828243059587</v>
      </c>
      <c r="O342" s="5">
        <v>13.1</v>
      </c>
      <c r="P342" s="5">
        <v>37.6</v>
      </c>
      <c r="Q342" s="5">
        <v>69.8</v>
      </c>
      <c r="S342" s="31">
        <v>4.469</v>
      </c>
      <c r="T342" s="25">
        <v>567.724</v>
      </c>
      <c r="U342" s="25">
        <f t="shared" si="34"/>
        <v>296.0436666666667</v>
      </c>
      <c r="V342" s="31">
        <v>0.122</v>
      </c>
      <c r="W342" s="55">
        <v>-0.8003100000000001</v>
      </c>
      <c r="X342" s="55">
        <f t="shared" si="33"/>
        <v>-0.43253</v>
      </c>
      <c r="Y342" s="52">
        <v>13.766</v>
      </c>
      <c r="Z342" s="30">
        <v>2841.828243059587</v>
      </c>
    </row>
    <row r="343" spans="1:26" ht="12.75">
      <c r="A343" s="2">
        <v>36686</v>
      </c>
      <c r="B343" s="23">
        <v>161</v>
      </c>
      <c r="C343" s="3">
        <v>0.545254648</v>
      </c>
      <c r="D343" s="53">
        <v>0.545254648</v>
      </c>
      <c r="E343" s="4">
        <v>3339</v>
      </c>
      <c r="F343" s="32">
        <v>0</v>
      </c>
      <c r="G343" s="3">
        <v>38.6262678</v>
      </c>
      <c r="H343" s="3">
        <v>-78.48394557</v>
      </c>
      <c r="I343" s="28">
        <v>772.4</v>
      </c>
      <c r="J343" s="5">
        <f t="shared" si="29"/>
        <v>725.8</v>
      </c>
      <c r="K343" s="29">
        <f t="shared" si="28"/>
        <v>2770.5616477080534</v>
      </c>
      <c r="L343" s="29">
        <f t="shared" si="30"/>
        <v>2820.0616477080534</v>
      </c>
      <c r="N343" s="30">
        <f t="shared" si="31"/>
        <v>2820.0616477080534</v>
      </c>
      <c r="O343" s="5">
        <v>13.2</v>
      </c>
      <c r="P343" s="5">
        <v>38.3</v>
      </c>
      <c r="Q343" s="5">
        <v>62.1</v>
      </c>
      <c r="S343" s="31">
        <v>3.951</v>
      </c>
      <c r="T343" s="25">
        <v>308.823</v>
      </c>
      <c r="U343" s="25">
        <f t="shared" si="34"/>
        <v>282.2033333333333</v>
      </c>
      <c r="V343" s="31">
        <v>0.144</v>
      </c>
      <c r="W343" s="55">
        <v>-0.8003100000000001</v>
      </c>
      <c r="X343" s="55">
        <f t="shared" si="33"/>
        <v>-0.6167900000000001</v>
      </c>
      <c r="Y343" s="52">
        <v>12.803</v>
      </c>
      <c r="Z343" s="30">
        <v>2820.0616477080534</v>
      </c>
    </row>
    <row r="344" spans="1:26" ht="12.75">
      <c r="A344" s="2">
        <v>36686</v>
      </c>
      <c r="B344" s="23">
        <v>161</v>
      </c>
      <c r="C344" s="3">
        <v>0.5453704</v>
      </c>
      <c r="D344" s="53">
        <v>0.5453704</v>
      </c>
      <c r="E344" s="4">
        <v>3349</v>
      </c>
      <c r="F344" s="32">
        <v>0</v>
      </c>
      <c r="G344" s="3">
        <v>38.62918524</v>
      </c>
      <c r="H344" s="3">
        <v>-78.47624296</v>
      </c>
      <c r="I344" s="28">
        <v>773.8</v>
      </c>
      <c r="J344" s="5">
        <f t="shared" si="29"/>
        <v>727.1999999999999</v>
      </c>
      <c r="K344" s="29">
        <f t="shared" si="28"/>
        <v>2754.559534124528</v>
      </c>
      <c r="L344" s="29">
        <f t="shared" si="30"/>
        <v>2804.059534124528</v>
      </c>
      <c r="N344" s="30">
        <f t="shared" si="31"/>
        <v>2804.059534124528</v>
      </c>
      <c r="O344" s="5">
        <v>13.2</v>
      </c>
      <c r="P344" s="5">
        <v>38.4</v>
      </c>
      <c r="Q344" s="5">
        <v>57.8</v>
      </c>
      <c r="S344" s="31">
        <v>3.53</v>
      </c>
      <c r="T344" s="25">
        <v>49.563</v>
      </c>
      <c r="U344" s="25">
        <f t="shared" si="34"/>
        <v>294.493</v>
      </c>
      <c r="V344" s="31">
        <v>0.11</v>
      </c>
      <c r="W344" s="55">
        <v>-0.7992</v>
      </c>
      <c r="X344" s="55">
        <f t="shared" si="33"/>
        <v>-0.6160500000000001</v>
      </c>
      <c r="Y344" s="52">
        <v>13.704</v>
      </c>
      <c r="Z344" s="30">
        <v>2804.059534124528</v>
      </c>
    </row>
    <row r="345" spans="1:26" ht="12.75">
      <c r="A345" s="2">
        <v>36686</v>
      </c>
      <c r="B345" s="23">
        <v>161</v>
      </c>
      <c r="C345" s="3">
        <v>0.545486093</v>
      </c>
      <c r="D345" s="53">
        <v>0.545486093</v>
      </c>
      <c r="E345" s="4">
        <v>3359</v>
      </c>
      <c r="F345" s="32">
        <v>0</v>
      </c>
      <c r="G345" s="3">
        <v>38.63306179</v>
      </c>
      <c r="H345" s="3">
        <v>-78.46937685</v>
      </c>
      <c r="I345" s="28">
        <v>775.8</v>
      </c>
      <c r="J345" s="5">
        <f t="shared" si="29"/>
        <v>729.1999999999999</v>
      </c>
      <c r="K345" s="29">
        <f t="shared" si="28"/>
        <v>2731.7527321692787</v>
      </c>
      <c r="L345" s="29">
        <f t="shared" si="30"/>
        <v>2781.2527321692787</v>
      </c>
      <c r="N345" s="30">
        <f t="shared" si="31"/>
        <v>2781.2527321692787</v>
      </c>
      <c r="O345" s="5">
        <v>13.4</v>
      </c>
      <c r="P345" s="5">
        <v>38.4</v>
      </c>
      <c r="Q345" s="5">
        <v>58.4</v>
      </c>
      <c r="R345" s="1">
        <v>9.77E-06</v>
      </c>
      <c r="S345" s="31">
        <v>3.854</v>
      </c>
      <c r="T345" s="25">
        <v>263.163</v>
      </c>
      <c r="U345" s="25">
        <f t="shared" si="34"/>
        <v>219.28300000000002</v>
      </c>
      <c r="V345" s="31">
        <v>0.132</v>
      </c>
      <c r="W345" s="55">
        <v>-0.7992</v>
      </c>
      <c r="X345" s="55">
        <f t="shared" si="33"/>
        <v>-0.615495</v>
      </c>
      <c r="Y345" s="52">
        <v>12.788</v>
      </c>
      <c r="Z345" s="30">
        <v>2781.2527321692787</v>
      </c>
    </row>
    <row r="346" spans="1:26" ht="12.75">
      <c r="A346" s="2">
        <v>36686</v>
      </c>
      <c r="B346" s="23">
        <v>161</v>
      </c>
      <c r="C346" s="3">
        <v>0.545601845</v>
      </c>
      <c r="D346" s="53">
        <v>0.545601845</v>
      </c>
      <c r="E346" s="4">
        <v>3369</v>
      </c>
      <c r="F346" s="32">
        <v>0</v>
      </c>
      <c r="G346" s="3">
        <v>38.6375074</v>
      </c>
      <c r="H346" s="3">
        <v>-78.46332677</v>
      </c>
      <c r="I346" s="28">
        <v>777.8</v>
      </c>
      <c r="J346" s="5">
        <f t="shared" si="29"/>
        <v>731.1999999999999</v>
      </c>
      <c r="K346" s="29">
        <f t="shared" si="28"/>
        <v>2709.00839756684</v>
      </c>
      <c r="L346" s="29">
        <f t="shared" si="30"/>
        <v>2758.50839756684</v>
      </c>
      <c r="N346" s="30">
        <f t="shared" si="31"/>
        <v>2758.50839756684</v>
      </c>
      <c r="O346" s="5">
        <v>13.5</v>
      </c>
      <c r="P346" s="5">
        <v>38.4</v>
      </c>
      <c r="Q346" s="5">
        <v>56.8</v>
      </c>
      <c r="S346" s="31">
        <v>5.54</v>
      </c>
      <c r="T346" s="25">
        <v>1107.121</v>
      </c>
      <c r="U346" s="25">
        <f t="shared" si="34"/>
        <v>415.44266666666675</v>
      </c>
      <c r="V346" s="31">
        <v>0.141</v>
      </c>
      <c r="W346" s="55">
        <v>-0.7980900000000001</v>
      </c>
      <c r="X346" s="55">
        <f t="shared" si="33"/>
        <v>-0.614755</v>
      </c>
      <c r="Y346" s="52">
        <v>13.506</v>
      </c>
      <c r="Z346" s="30">
        <v>2758.50839756684</v>
      </c>
    </row>
    <row r="347" spans="1:26" ht="12.75">
      <c r="A347" s="2">
        <v>36686</v>
      </c>
      <c r="B347" s="23">
        <v>161</v>
      </c>
      <c r="C347" s="3">
        <v>0.545717597</v>
      </c>
      <c r="D347" s="53">
        <v>0.545717597</v>
      </c>
      <c r="E347" s="4">
        <v>3379</v>
      </c>
      <c r="F347" s="32">
        <v>0</v>
      </c>
      <c r="G347" s="3">
        <v>38.64230212</v>
      </c>
      <c r="H347" s="3">
        <v>-78.4578453</v>
      </c>
      <c r="I347" s="28">
        <v>780.3</v>
      </c>
      <c r="J347" s="5">
        <f t="shared" si="29"/>
        <v>733.6999999999999</v>
      </c>
      <c r="K347" s="29">
        <f t="shared" si="28"/>
        <v>2680.665304407812</v>
      </c>
      <c r="L347" s="29">
        <f t="shared" si="30"/>
        <v>2730.165304407812</v>
      </c>
      <c r="N347" s="30">
        <f t="shared" si="31"/>
        <v>2730.165304407812</v>
      </c>
      <c r="O347" s="5">
        <v>13.6</v>
      </c>
      <c r="P347" s="5">
        <v>38.7</v>
      </c>
      <c r="Q347" s="5">
        <v>56.6</v>
      </c>
      <c r="S347" s="31">
        <v>3.522</v>
      </c>
      <c r="T347" s="25">
        <v>60.722</v>
      </c>
      <c r="U347" s="25">
        <f t="shared" si="34"/>
        <v>392.8526666666667</v>
      </c>
      <c r="V347" s="31">
        <v>0.124</v>
      </c>
      <c r="W347" s="55">
        <v>-0.79698</v>
      </c>
      <c r="X347" s="55">
        <f t="shared" si="33"/>
        <v>-0.7990150000000001</v>
      </c>
      <c r="Y347" s="52">
        <v>12.828</v>
      </c>
      <c r="Z347" s="30">
        <v>2730.165304407812</v>
      </c>
    </row>
    <row r="348" spans="1:26" ht="12.75">
      <c r="A348" s="2">
        <v>36686</v>
      </c>
      <c r="B348" s="23">
        <v>161</v>
      </c>
      <c r="C348" s="3">
        <v>0.545833349</v>
      </c>
      <c r="D348" s="53">
        <v>0.545833349</v>
      </c>
      <c r="E348" s="4">
        <v>3389</v>
      </c>
      <c r="F348" s="32">
        <v>0</v>
      </c>
      <c r="G348" s="3">
        <v>38.64735474</v>
      </c>
      <c r="H348" s="3">
        <v>-78.45295222</v>
      </c>
      <c r="I348" s="28">
        <v>782.5</v>
      </c>
      <c r="J348" s="5">
        <f t="shared" si="29"/>
        <v>735.9</v>
      </c>
      <c r="K348" s="29">
        <f t="shared" si="28"/>
        <v>2655.8031559792644</v>
      </c>
      <c r="L348" s="29">
        <f t="shared" si="30"/>
        <v>2705.3031559792644</v>
      </c>
      <c r="N348" s="30">
        <f t="shared" si="31"/>
        <v>2705.3031559792644</v>
      </c>
      <c r="O348" s="5">
        <v>13.8</v>
      </c>
      <c r="P348" s="5">
        <v>38.9</v>
      </c>
      <c r="Q348" s="5">
        <v>52.6</v>
      </c>
      <c r="S348" s="31">
        <v>3.665</v>
      </c>
      <c r="T348" s="25">
        <v>168.961</v>
      </c>
      <c r="U348" s="25">
        <f t="shared" si="34"/>
        <v>326.3921666666667</v>
      </c>
      <c r="V348" s="31">
        <v>0.114</v>
      </c>
      <c r="W348" s="55">
        <v>-0.79698</v>
      </c>
      <c r="X348" s="55">
        <f t="shared" si="33"/>
        <v>-0.7984600000000001</v>
      </c>
      <c r="Y348" s="52">
        <v>12.703</v>
      </c>
      <c r="Z348" s="30">
        <v>2705.3031559792644</v>
      </c>
    </row>
    <row r="349" spans="1:26" ht="12.75">
      <c r="A349" s="2">
        <v>36686</v>
      </c>
      <c r="B349" s="23">
        <v>161</v>
      </c>
      <c r="C349" s="3">
        <v>0.545949101</v>
      </c>
      <c r="D349" s="53">
        <v>0.545949101</v>
      </c>
      <c r="E349" s="4">
        <v>3399</v>
      </c>
      <c r="F349" s="32">
        <v>0</v>
      </c>
      <c r="G349" s="3">
        <v>38.65311732</v>
      </c>
      <c r="H349" s="3">
        <v>-78.44942342</v>
      </c>
      <c r="I349" s="28">
        <v>783.6</v>
      </c>
      <c r="J349" s="5">
        <f t="shared" si="29"/>
        <v>737</v>
      </c>
      <c r="K349" s="29">
        <f t="shared" si="28"/>
        <v>2643.399940272258</v>
      </c>
      <c r="L349" s="29">
        <f t="shared" si="30"/>
        <v>2692.899940272258</v>
      </c>
      <c r="N349" s="30">
        <f t="shared" si="31"/>
        <v>2692.899940272258</v>
      </c>
      <c r="O349" s="5">
        <v>13.8</v>
      </c>
      <c r="P349" s="5">
        <v>39</v>
      </c>
      <c r="Q349" s="5">
        <v>56.9</v>
      </c>
      <c r="S349" s="31">
        <v>2.629</v>
      </c>
      <c r="T349" s="25">
        <v>-404.939</v>
      </c>
      <c r="U349" s="25">
        <f t="shared" si="34"/>
        <v>207.43183333333334</v>
      </c>
      <c r="V349" s="31">
        <v>0.122</v>
      </c>
      <c r="W349" s="55">
        <v>-0.7958700000000001</v>
      </c>
      <c r="X349" s="55">
        <f t="shared" si="33"/>
        <v>-0.79772</v>
      </c>
      <c r="Y349" s="52">
        <v>12.751</v>
      </c>
      <c r="Z349" s="30">
        <v>2692.899940272258</v>
      </c>
    </row>
    <row r="350" spans="1:26" ht="12.75">
      <c r="A350" s="2">
        <v>36686</v>
      </c>
      <c r="B350" s="23">
        <v>161</v>
      </c>
      <c r="C350" s="3">
        <v>0.546064794</v>
      </c>
      <c r="D350" s="53">
        <v>0.546064794</v>
      </c>
      <c r="E350" s="4">
        <v>3409</v>
      </c>
      <c r="F350" s="32">
        <v>0</v>
      </c>
      <c r="G350" s="3">
        <v>38.65923653</v>
      </c>
      <c r="H350" s="3">
        <v>-78.44837586</v>
      </c>
      <c r="I350" s="28">
        <v>785.1</v>
      </c>
      <c r="J350" s="5">
        <f t="shared" si="29"/>
        <v>738.5</v>
      </c>
      <c r="K350" s="29">
        <f t="shared" si="28"/>
        <v>2626.516265112641</v>
      </c>
      <c r="L350" s="29">
        <f t="shared" si="30"/>
        <v>2676.016265112641</v>
      </c>
      <c r="N350" s="30">
        <f t="shared" si="31"/>
        <v>2676.016265112641</v>
      </c>
      <c r="O350" s="5">
        <v>14</v>
      </c>
      <c r="P350" s="5">
        <v>39.2</v>
      </c>
      <c r="Q350" s="5">
        <v>52.4</v>
      </c>
      <c r="S350" s="31">
        <v>3.903</v>
      </c>
      <c r="T350" s="25">
        <v>281.522</v>
      </c>
      <c r="U350" s="25">
        <f t="shared" si="34"/>
        <v>246.09166666666667</v>
      </c>
      <c r="V350" s="31">
        <v>0.142</v>
      </c>
      <c r="W350" s="55">
        <v>-0.79476</v>
      </c>
      <c r="X350" s="55">
        <f t="shared" si="33"/>
        <v>-0.79698</v>
      </c>
      <c r="Y350" s="52">
        <v>12.919</v>
      </c>
      <c r="Z350" s="30">
        <v>2676.016265112641</v>
      </c>
    </row>
    <row r="351" spans="1:26" ht="12.75">
      <c r="A351" s="2">
        <v>36686</v>
      </c>
      <c r="B351" s="23">
        <v>161</v>
      </c>
      <c r="C351" s="3">
        <v>0.546180546</v>
      </c>
      <c r="D351" s="53">
        <v>0.546180546</v>
      </c>
      <c r="E351" s="4">
        <v>3419</v>
      </c>
      <c r="F351" s="32">
        <v>0</v>
      </c>
      <c r="G351" s="3">
        <v>38.66527215</v>
      </c>
      <c r="H351" s="3">
        <v>-78.44934422</v>
      </c>
      <c r="I351" s="28">
        <v>786.5</v>
      </c>
      <c r="J351" s="5">
        <f t="shared" si="29"/>
        <v>739.9</v>
      </c>
      <c r="K351" s="29">
        <f t="shared" si="28"/>
        <v>2610.7890797827263</v>
      </c>
      <c r="L351" s="29">
        <f t="shared" si="30"/>
        <v>2660.2890797827263</v>
      </c>
      <c r="N351" s="30">
        <f t="shared" si="31"/>
        <v>2660.2890797827263</v>
      </c>
      <c r="O351" s="5">
        <v>14.1</v>
      </c>
      <c r="P351" s="5">
        <v>39.3</v>
      </c>
      <c r="Q351" s="5">
        <v>54.4</v>
      </c>
      <c r="R351" s="1">
        <v>8.23E-06</v>
      </c>
      <c r="S351" s="31">
        <v>4.209</v>
      </c>
      <c r="T351" s="25">
        <v>442.62</v>
      </c>
      <c r="U351" s="25">
        <f t="shared" si="34"/>
        <v>276.0011666666667</v>
      </c>
      <c r="V351" s="31">
        <v>0.111</v>
      </c>
      <c r="W351" s="55">
        <v>-0.79476</v>
      </c>
      <c r="X351" s="55">
        <f t="shared" si="33"/>
        <v>-0.7962400000000001</v>
      </c>
      <c r="Y351" s="52">
        <v>13.739</v>
      </c>
      <c r="Z351" s="30">
        <v>2660.2890797827263</v>
      </c>
    </row>
    <row r="352" spans="1:26" ht="12.75">
      <c r="A352" s="2">
        <v>36686</v>
      </c>
      <c r="B352" s="23">
        <v>161</v>
      </c>
      <c r="C352" s="3">
        <v>0.546296299</v>
      </c>
      <c r="D352" s="53">
        <v>0.546296299</v>
      </c>
      <c r="E352" s="4">
        <v>3429</v>
      </c>
      <c r="F352" s="32">
        <v>0</v>
      </c>
      <c r="G352" s="3">
        <v>38.6708928</v>
      </c>
      <c r="H352" s="3">
        <v>-78.45161449</v>
      </c>
      <c r="I352" s="28">
        <v>787.5</v>
      </c>
      <c r="J352" s="5">
        <f t="shared" si="29"/>
        <v>740.9</v>
      </c>
      <c r="K352" s="29">
        <f t="shared" si="28"/>
        <v>2599.5735845986046</v>
      </c>
      <c r="L352" s="29">
        <f t="shared" si="30"/>
        <v>2649.0735845986046</v>
      </c>
      <c r="N352" s="30">
        <f t="shared" si="31"/>
        <v>2649.0735845986046</v>
      </c>
      <c r="O352" s="5">
        <v>14.1</v>
      </c>
      <c r="P352" s="5">
        <v>39.3</v>
      </c>
      <c r="Q352" s="5">
        <v>52.6</v>
      </c>
      <c r="S352" s="31">
        <v>3.875</v>
      </c>
      <c r="T352" s="25">
        <v>288.361</v>
      </c>
      <c r="U352" s="25">
        <f t="shared" si="34"/>
        <v>139.54116666666667</v>
      </c>
      <c r="V352" s="31">
        <v>0.143</v>
      </c>
      <c r="W352" s="55">
        <v>-0.7936500000000001</v>
      </c>
      <c r="X352" s="55">
        <f t="shared" si="33"/>
        <v>-0.7955000000000001</v>
      </c>
      <c r="Y352" s="52">
        <v>13.833</v>
      </c>
      <c r="Z352" s="30">
        <v>2649.0735845986046</v>
      </c>
    </row>
    <row r="353" spans="1:26" ht="12.75">
      <c r="A353" s="2">
        <v>36686</v>
      </c>
      <c r="B353" s="23">
        <v>161</v>
      </c>
      <c r="C353" s="3">
        <v>0.546412051</v>
      </c>
      <c r="D353" s="53">
        <v>0.546412051</v>
      </c>
      <c r="E353" s="4">
        <v>3439</v>
      </c>
      <c r="F353" s="32">
        <v>0</v>
      </c>
      <c r="G353" s="3">
        <v>38.67607189</v>
      </c>
      <c r="H353" s="3">
        <v>-78.45509002</v>
      </c>
      <c r="I353" s="28">
        <v>788.8</v>
      </c>
      <c r="J353" s="5">
        <f t="shared" si="29"/>
        <v>742.1999999999999</v>
      </c>
      <c r="K353" s="29">
        <f t="shared" si="28"/>
        <v>2585.0160503145635</v>
      </c>
      <c r="L353" s="29">
        <f t="shared" si="30"/>
        <v>2634.5160503145635</v>
      </c>
      <c r="N353" s="30">
        <f t="shared" si="31"/>
        <v>2634.5160503145635</v>
      </c>
      <c r="O353" s="5">
        <v>14.1</v>
      </c>
      <c r="P353" s="5">
        <v>39.3</v>
      </c>
      <c r="Q353" s="5">
        <v>55.4</v>
      </c>
      <c r="S353" s="31">
        <v>3.156</v>
      </c>
      <c r="T353" s="25">
        <v>-75.54</v>
      </c>
      <c r="U353" s="25">
        <f t="shared" si="34"/>
        <v>116.83083333333333</v>
      </c>
      <c r="V353" s="31">
        <v>0.141</v>
      </c>
      <c r="W353" s="55">
        <v>-0.7936500000000001</v>
      </c>
      <c r="X353" s="55">
        <f t="shared" si="33"/>
        <v>-0.7949450000000001</v>
      </c>
      <c r="Y353" s="52">
        <v>13.778</v>
      </c>
      <c r="Z353" s="30">
        <v>2634.5160503145635</v>
      </c>
    </row>
    <row r="354" spans="1:26" ht="12.75">
      <c r="A354" s="2">
        <v>36686</v>
      </c>
      <c r="B354" s="23">
        <v>161</v>
      </c>
      <c r="C354" s="3">
        <v>0.546527803</v>
      </c>
      <c r="D354" s="53">
        <v>0.546527803</v>
      </c>
      <c r="E354" s="4">
        <v>3449</v>
      </c>
      <c r="F354" s="32">
        <v>0</v>
      </c>
      <c r="G354" s="3">
        <v>38.68053845</v>
      </c>
      <c r="H354" s="3">
        <v>-78.4597037</v>
      </c>
      <c r="I354" s="28">
        <v>790.1</v>
      </c>
      <c r="J354" s="5">
        <f t="shared" si="29"/>
        <v>743.5</v>
      </c>
      <c r="K354" s="29">
        <f t="shared" si="28"/>
        <v>2570.4839919734945</v>
      </c>
      <c r="L354" s="29">
        <f t="shared" si="30"/>
        <v>2619.9839919734945</v>
      </c>
      <c r="N354" s="30">
        <f t="shared" si="31"/>
        <v>2619.9839919734945</v>
      </c>
      <c r="O354" s="5">
        <v>14.3</v>
      </c>
      <c r="P354" s="5">
        <v>39.2</v>
      </c>
      <c r="Q354" s="5">
        <v>55.1</v>
      </c>
      <c r="S354" s="31">
        <v>4.02</v>
      </c>
      <c r="T354" s="25">
        <v>348.421</v>
      </c>
      <c r="U354" s="25">
        <f t="shared" si="34"/>
        <v>146.7408333333333</v>
      </c>
      <c r="V354" s="31">
        <v>0.133</v>
      </c>
      <c r="W354" s="55">
        <v>-0.79254</v>
      </c>
      <c r="X354" s="55">
        <f t="shared" si="33"/>
        <v>-0.7942049999999999</v>
      </c>
      <c r="Y354" s="52">
        <v>12.839</v>
      </c>
      <c r="Z354" s="30">
        <v>2619.9839919734945</v>
      </c>
    </row>
    <row r="355" spans="1:26" ht="12.75">
      <c r="A355" s="2">
        <v>36686</v>
      </c>
      <c r="B355" s="23">
        <v>161</v>
      </c>
      <c r="C355" s="3">
        <v>0.546643496</v>
      </c>
      <c r="D355" s="53">
        <v>0.546643496</v>
      </c>
      <c r="E355" s="4">
        <v>3459</v>
      </c>
      <c r="F355" s="32">
        <v>0</v>
      </c>
      <c r="G355" s="3">
        <v>38.68421496</v>
      </c>
      <c r="H355" s="3">
        <v>-78.46520131</v>
      </c>
      <c r="I355" s="28">
        <v>791.5</v>
      </c>
      <c r="J355" s="5">
        <f t="shared" si="29"/>
        <v>744.9</v>
      </c>
      <c r="K355" s="29">
        <f t="shared" si="28"/>
        <v>2554.862471751329</v>
      </c>
      <c r="L355" s="29">
        <f t="shared" si="30"/>
        <v>2604.362471751329</v>
      </c>
      <c r="N355" s="30">
        <f t="shared" si="31"/>
        <v>2604.362471751329</v>
      </c>
      <c r="O355" s="5">
        <v>14.5</v>
      </c>
      <c r="P355" s="5">
        <v>38.8</v>
      </c>
      <c r="Q355" s="5">
        <v>54.2</v>
      </c>
      <c r="S355" s="31">
        <v>3.491</v>
      </c>
      <c r="T355" s="25">
        <v>89.159</v>
      </c>
      <c r="U355" s="25">
        <f t="shared" si="34"/>
        <v>229.09050000000002</v>
      </c>
      <c r="V355" s="31">
        <v>0.143</v>
      </c>
      <c r="W355" s="55">
        <v>-0.7914300000000001</v>
      </c>
      <c r="X355" s="55">
        <f t="shared" si="33"/>
        <v>-0.793465</v>
      </c>
      <c r="Y355" s="52">
        <v>13.326</v>
      </c>
      <c r="Z355" s="30">
        <v>2604.362471751329</v>
      </c>
    </row>
    <row r="356" spans="1:26" ht="12.75">
      <c r="A356" s="2">
        <v>36686</v>
      </c>
      <c r="B356" s="23">
        <v>161</v>
      </c>
      <c r="C356" s="3">
        <v>0.546759248</v>
      </c>
      <c r="D356" s="53">
        <v>0.546759248</v>
      </c>
      <c r="E356" s="4">
        <v>3469</v>
      </c>
      <c r="F356" s="32">
        <v>0</v>
      </c>
      <c r="G356" s="3">
        <v>38.68699708</v>
      </c>
      <c r="H356" s="3">
        <v>-78.47159785</v>
      </c>
      <c r="I356" s="28">
        <v>792.7</v>
      </c>
      <c r="J356" s="5">
        <f t="shared" si="29"/>
        <v>746.1</v>
      </c>
      <c r="K356" s="29">
        <f t="shared" si="28"/>
        <v>2541.4959475421347</v>
      </c>
      <c r="L356" s="29">
        <f t="shared" si="30"/>
        <v>2590.9959475421347</v>
      </c>
      <c r="N356" s="30">
        <f t="shared" si="31"/>
        <v>2590.9959475421347</v>
      </c>
      <c r="O356" s="5">
        <v>14.5</v>
      </c>
      <c r="P356" s="5">
        <v>38.7</v>
      </c>
      <c r="Q356" s="5">
        <v>50.5</v>
      </c>
      <c r="S356" s="31">
        <v>4.536</v>
      </c>
      <c r="T356" s="25">
        <v>617.76</v>
      </c>
      <c r="U356" s="25">
        <f t="shared" si="34"/>
        <v>285.1301666666667</v>
      </c>
      <c r="V356" s="31">
        <v>0.144</v>
      </c>
      <c r="W356" s="55">
        <v>-0.7914300000000001</v>
      </c>
      <c r="X356" s="55">
        <f t="shared" si="33"/>
        <v>-0.79291</v>
      </c>
      <c r="Y356" s="52">
        <v>13.515</v>
      </c>
      <c r="Z356" s="30">
        <v>2590.9959475421347</v>
      </c>
    </row>
    <row r="357" spans="1:26" ht="12.75">
      <c r="A357" s="2">
        <v>36686</v>
      </c>
      <c r="B357" s="23">
        <v>161</v>
      </c>
      <c r="C357" s="3">
        <v>0.546875</v>
      </c>
      <c r="D357" s="53">
        <v>0.546875</v>
      </c>
      <c r="E357" s="4">
        <v>3479</v>
      </c>
      <c r="F357" s="32">
        <v>0</v>
      </c>
      <c r="G357" s="3">
        <v>38.68841059</v>
      </c>
      <c r="H357" s="3">
        <v>-78.47862302</v>
      </c>
      <c r="I357" s="28">
        <v>794.1</v>
      </c>
      <c r="J357" s="5">
        <f t="shared" si="29"/>
        <v>747.5</v>
      </c>
      <c r="K357" s="29">
        <f t="shared" si="28"/>
        <v>2525.92881400504</v>
      </c>
      <c r="L357" s="29">
        <f t="shared" si="30"/>
        <v>2575.42881400504</v>
      </c>
      <c r="N357" s="30">
        <f t="shared" si="31"/>
        <v>2575.42881400504</v>
      </c>
      <c r="O357" s="5">
        <v>14.5</v>
      </c>
      <c r="P357" s="5">
        <v>38.9</v>
      </c>
      <c r="Q357" s="5">
        <v>48.6</v>
      </c>
      <c r="R357" s="1">
        <v>4.99E-06</v>
      </c>
      <c r="S357" s="31">
        <v>3.58</v>
      </c>
      <c r="T357" s="25">
        <v>149.218</v>
      </c>
      <c r="U357" s="25">
        <f t="shared" si="34"/>
        <v>236.22983333333335</v>
      </c>
      <c r="V357" s="31">
        <v>0.123</v>
      </c>
      <c r="W357" s="55">
        <v>-0.79032</v>
      </c>
      <c r="X357" s="55">
        <f t="shared" si="33"/>
        <v>-0.79217</v>
      </c>
      <c r="Y357" s="52">
        <v>13.351</v>
      </c>
      <c r="Z357" s="30">
        <v>2575.42881400504</v>
      </c>
    </row>
    <row r="358" spans="1:26" ht="12.75">
      <c r="A358" s="2">
        <v>36686</v>
      </c>
      <c r="B358" s="23">
        <v>161</v>
      </c>
      <c r="C358" s="3">
        <v>0.546990752</v>
      </c>
      <c r="D358" s="53">
        <v>0.546990752</v>
      </c>
      <c r="E358" s="4">
        <v>3489</v>
      </c>
      <c r="F358" s="32">
        <v>0</v>
      </c>
      <c r="G358" s="3">
        <v>38.68798861</v>
      </c>
      <c r="H358" s="3">
        <v>-78.48600581</v>
      </c>
      <c r="I358" s="28">
        <v>796</v>
      </c>
      <c r="J358" s="5">
        <f t="shared" si="29"/>
        <v>749.4</v>
      </c>
      <c r="K358" s="29">
        <f t="shared" si="28"/>
        <v>2504.8485600403947</v>
      </c>
      <c r="L358" s="29">
        <f t="shared" si="30"/>
        <v>2554.3485600403947</v>
      </c>
      <c r="N358" s="30">
        <f t="shared" si="31"/>
        <v>2554.3485600403947</v>
      </c>
      <c r="O358" s="5">
        <v>14.8</v>
      </c>
      <c r="P358" s="5">
        <v>38.8</v>
      </c>
      <c r="Q358" s="5">
        <v>54.1</v>
      </c>
      <c r="S358" s="31">
        <v>3.272</v>
      </c>
      <c r="T358" s="25">
        <v>-4.682</v>
      </c>
      <c r="U358" s="25">
        <f t="shared" si="34"/>
        <v>187.38933333333333</v>
      </c>
      <c r="V358" s="31">
        <v>0.143</v>
      </c>
      <c r="W358" s="55">
        <v>-0.7892100000000001</v>
      </c>
      <c r="X358" s="55">
        <f t="shared" si="33"/>
        <v>-0.7914300000000001</v>
      </c>
      <c r="Y358" s="52">
        <v>13.537</v>
      </c>
      <c r="Z358" s="30">
        <v>2554.3485600403947</v>
      </c>
    </row>
    <row r="359" spans="1:26" ht="12.75">
      <c r="A359" s="2">
        <v>36686</v>
      </c>
      <c r="B359" s="23">
        <v>161</v>
      </c>
      <c r="C359" s="3">
        <v>0.547106504</v>
      </c>
      <c r="D359" s="53">
        <v>0.547106504</v>
      </c>
      <c r="E359" s="4">
        <v>3499</v>
      </c>
      <c r="F359" s="32">
        <v>0</v>
      </c>
      <c r="G359" s="3">
        <v>38.68574273</v>
      </c>
      <c r="H359" s="3">
        <v>-78.4930231</v>
      </c>
      <c r="I359" s="28">
        <v>797</v>
      </c>
      <c r="J359" s="5">
        <f t="shared" si="29"/>
        <v>750.4</v>
      </c>
      <c r="K359" s="29">
        <f t="shared" si="28"/>
        <v>2493.775146781903</v>
      </c>
      <c r="L359" s="29">
        <f t="shared" si="30"/>
        <v>2543.275146781903</v>
      </c>
      <c r="N359" s="30">
        <f t="shared" si="31"/>
        <v>2543.275146781903</v>
      </c>
      <c r="O359" s="5">
        <v>14.9</v>
      </c>
      <c r="P359" s="5">
        <v>38.7</v>
      </c>
      <c r="Q359" s="5">
        <v>52.9</v>
      </c>
      <c r="S359" s="31">
        <v>3.939</v>
      </c>
      <c r="T359" s="25">
        <v>313.92</v>
      </c>
      <c r="U359" s="25">
        <f t="shared" si="34"/>
        <v>252.29933333333335</v>
      </c>
      <c r="V359" s="31">
        <v>0.121</v>
      </c>
      <c r="W359" s="55">
        <v>-0.7892100000000001</v>
      </c>
      <c r="X359" s="55">
        <f t="shared" si="33"/>
        <v>-0.79069</v>
      </c>
      <c r="Y359" s="52">
        <v>13.664</v>
      </c>
      <c r="Z359" s="30">
        <v>2543.275146781903</v>
      </c>
    </row>
    <row r="360" spans="1:26" ht="12.75">
      <c r="A360" s="2">
        <v>36686</v>
      </c>
      <c r="B360" s="23">
        <v>161</v>
      </c>
      <c r="C360" s="3">
        <v>0.547222197</v>
      </c>
      <c r="D360" s="53">
        <v>0.547222197</v>
      </c>
      <c r="E360" s="4">
        <v>3509</v>
      </c>
      <c r="F360" s="32">
        <v>0</v>
      </c>
      <c r="G360" s="3">
        <v>38.68187115</v>
      </c>
      <c r="H360" s="3">
        <v>-78.4990946</v>
      </c>
      <c r="I360" s="28">
        <v>799</v>
      </c>
      <c r="J360" s="5">
        <f t="shared" si="29"/>
        <v>752.4</v>
      </c>
      <c r="K360" s="29">
        <f t="shared" si="28"/>
        <v>2471.6725216167565</v>
      </c>
      <c r="L360" s="29">
        <f t="shared" si="30"/>
        <v>2521.1725216167565</v>
      </c>
      <c r="N360" s="30">
        <f t="shared" si="31"/>
        <v>2521.1725216167565</v>
      </c>
      <c r="O360" s="5">
        <v>14.9</v>
      </c>
      <c r="P360" s="5">
        <v>39.3</v>
      </c>
      <c r="Q360" s="5">
        <v>53.4</v>
      </c>
      <c r="S360" s="31">
        <v>4.189</v>
      </c>
      <c r="T360" s="25">
        <v>474.658</v>
      </c>
      <c r="U360" s="25">
        <f t="shared" si="34"/>
        <v>273.3388333333333</v>
      </c>
      <c r="V360" s="31">
        <v>0.141</v>
      </c>
      <c r="W360" s="55">
        <v>-0.7881</v>
      </c>
      <c r="X360" s="55">
        <f t="shared" si="33"/>
        <v>-0.7899500000000002</v>
      </c>
      <c r="Y360" s="52">
        <v>13.593</v>
      </c>
      <c r="Z360" s="30">
        <v>2521.1725216167565</v>
      </c>
    </row>
    <row r="361" spans="1:26" ht="12.75">
      <c r="A361" s="2">
        <v>36686</v>
      </c>
      <c r="B361" s="23">
        <v>161</v>
      </c>
      <c r="C361" s="3">
        <v>0.547337949</v>
      </c>
      <c r="D361" s="53">
        <v>0.547337949</v>
      </c>
      <c r="E361" s="4">
        <v>3519</v>
      </c>
      <c r="F361" s="32">
        <v>0</v>
      </c>
      <c r="G361" s="3">
        <v>38.67690444</v>
      </c>
      <c r="H361" s="3">
        <v>-78.50403874</v>
      </c>
      <c r="I361" s="28">
        <v>800.5</v>
      </c>
      <c r="J361" s="5">
        <f t="shared" si="29"/>
        <v>753.9</v>
      </c>
      <c r="K361" s="29">
        <f t="shared" si="28"/>
        <v>2455.134074859378</v>
      </c>
      <c r="L361" s="29">
        <f t="shared" si="30"/>
        <v>2504.634074859378</v>
      </c>
      <c r="N361" s="30">
        <f t="shared" si="31"/>
        <v>2504.634074859378</v>
      </c>
      <c r="O361" s="5">
        <v>15</v>
      </c>
      <c r="P361" s="5">
        <v>39.4</v>
      </c>
      <c r="Q361" s="5">
        <v>57.1</v>
      </c>
      <c r="S361" s="31">
        <v>3.095</v>
      </c>
      <c r="T361" s="25">
        <v>-98.884</v>
      </c>
      <c r="U361" s="25">
        <f t="shared" si="34"/>
        <v>241.9983333333333</v>
      </c>
      <c r="V361" s="31">
        <v>0.132</v>
      </c>
      <c r="W361" s="55">
        <v>-0.7869900000000001</v>
      </c>
      <c r="X361" s="55">
        <f t="shared" si="33"/>
        <v>-0.7892100000000001</v>
      </c>
      <c r="Y361" s="52">
        <v>13.601</v>
      </c>
      <c r="Z361" s="30">
        <v>2504.634074859378</v>
      </c>
    </row>
    <row r="362" spans="1:26" ht="12.75">
      <c r="A362" s="2">
        <v>36686</v>
      </c>
      <c r="B362" s="23">
        <v>161</v>
      </c>
      <c r="C362" s="3">
        <v>0.547453701</v>
      </c>
      <c r="D362" s="53">
        <v>0.547453701</v>
      </c>
      <c r="E362" s="4">
        <v>3529</v>
      </c>
      <c r="F362" s="32">
        <v>0</v>
      </c>
      <c r="G362" s="3">
        <v>38.67182802</v>
      </c>
      <c r="H362" s="3">
        <v>-78.50883705</v>
      </c>
      <c r="I362" s="28">
        <v>802.1</v>
      </c>
      <c r="J362" s="5">
        <f t="shared" si="29"/>
        <v>755.5</v>
      </c>
      <c r="K362" s="29">
        <f t="shared" si="28"/>
        <v>2437.5292952494697</v>
      </c>
      <c r="L362" s="29">
        <f t="shared" si="30"/>
        <v>2487.0292952494697</v>
      </c>
      <c r="N362" s="30">
        <f t="shared" si="31"/>
        <v>2487.0292952494697</v>
      </c>
      <c r="O362" s="5">
        <v>15.2</v>
      </c>
      <c r="P362" s="5">
        <v>39.3</v>
      </c>
      <c r="Q362" s="5">
        <v>53.9</v>
      </c>
      <c r="S362" s="31">
        <v>3.884</v>
      </c>
      <c r="T362" s="25">
        <v>324.718</v>
      </c>
      <c r="U362" s="25">
        <f t="shared" si="34"/>
        <v>193.15800000000002</v>
      </c>
      <c r="V362" s="31">
        <v>0.132</v>
      </c>
      <c r="W362" s="55">
        <v>-0.7869900000000001</v>
      </c>
      <c r="X362" s="55">
        <f t="shared" si="33"/>
        <v>-0.7884700000000001</v>
      </c>
      <c r="Y362" s="52">
        <v>13.359</v>
      </c>
      <c r="Z362" s="30">
        <v>2487.0292952494697</v>
      </c>
    </row>
    <row r="363" spans="1:26" ht="12.75">
      <c r="A363" s="2">
        <v>36686</v>
      </c>
      <c r="B363" s="23">
        <v>161</v>
      </c>
      <c r="C363" s="3">
        <v>0.547569454</v>
      </c>
      <c r="D363" s="53">
        <v>0.547569454</v>
      </c>
      <c r="E363" s="4">
        <v>3539</v>
      </c>
      <c r="F363" s="32">
        <v>0</v>
      </c>
      <c r="G363" s="3">
        <v>38.66689995</v>
      </c>
      <c r="H363" s="3">
        <v>-78.51375217</v>
      </c>
      <c r="I363" s="28">
        <v>803.6</v>
      </c>
      <c r="J363" s="5">
        <f t="shared" si="29"/>
        <v>757</v>
      </c>
      <c r="K363" s="29">
        <f t="shared" si="28"/>
        <v>2421.0586425002016</v>
      </c>
      <c r="L363" s="29">
        <f t="shared" si="30"/>
        <v>2470.5586425002016</v>
      </c>
      <c r="N363" s="30">
        <f t="shared" si="31"/>
        <v>2470.5586425002016</v>
      </c>
      <c r="O363" s="5">
        <v>15.4</v>
      </c>
      <c r="P363" s="5">
        <v>38.8</v>
      </c>
      <c r="Q363" s="5">
        <v>53.1</v>
      </c>
      <c r="R363" s="1">
        <v>6.86E-06</v>
      </c>
      <c r="S363" s="31">
        <v>4.824</v>
      </c>
      <c r="T363" s="25">
        <v>800.458</v>
      </c>
      <c r="U363" s="25">
        <f t="shared" si="34"/>
        <v>301.69800000000004</v>
      </c>
      <c r="V363" s="31">
        <v>0.142</v>
      </c>
      <c r="W363" s="55">
        <v>-0.78588</v>
      </c>
      <c r="X363" s="55">
        <f t="shared" si="33"/>
        <v>-0.7877300000000002</v>
      </c>
      <c r="Y363" s="52">
        <v>13.851</v>
      </c>
      <c r="Z363" s="30">
        <v>2470.5586425002016</v>
      </c>
    </row>
    <row r="364" spans="1:26" ht="12.75">
      <c r="A364" s="2">
        <v>36686</v>
      </c>
      <c r="B364" s="23">
        <v>161</v>
      </c>
      <c r="C364" s="3">
        <v>0.547685206</v>
      </c>
      <c r="D364" s="53">
        <v>0.547685206</v>
      </c>
      <c r="E364" s="4">
        <v>3549</v>
      </c>
      <c r="F364" s="32">
        <v>0</v>
      </c>
      <c r="G364" s="3">
        <v>38.66202037</v>
      </c>
      <c r="H364" s="3">
        <v>-78.51882858</v>
      </c>
      <c r="I364" s="28">
        <v>805.2</v>
      </c>
      <c r="J364" s="5">
        <f t="shared" si="29"/>
        <v>758.6</v>
      </c>
      <c r="K364" s="29">
        <f t="shared" si="28"/>
        <v>2403.525880384911</v>
      </c>
      <c r="L364" s="29">
        <f t="shared" si="30"/>
        <v>2453.025880384911</v>
      </c>
      <c r="N364" s="30">
        <f t="shared" si="31"/>
        <v>2453.025880384911</v>
      </c>
      <c r="O364" s="5">
        <v>15.4</v>
      </c>
      <c r="P364" s="5">
        <v>38.9</v>
      </c>
      <c r="Q364" s="5">
        <v>53.1</v>
      </c>
      <c r="S364" s="31">
        <v>2.285</v>
      </c>
      <c r="T364" s="25">
        <v>-508.444</v>
      </c>
      <c r="U364" s="25">
        <f t="shared" si="34"/>
        <v>217.73766666666666</v>
      </c>
      <c r="V364" s="31">
        <v>0.152</v>
      </c>
      <c r="W364" s="55">
        <v>0.32523</v>
      </c>
      <c r="X364" s="55">
        <f t="shared" si="33"/>
        <v>-0.6019900000000001</v>
      </c>
      <c r="Y364" s="52">
        <v>12.818</v>
      </c>
      <c r="Z364" s="30">
        <v>2453.025880384911</v>
      </c>
    </row>
    <row r="365" spans="1:26" ht="12.75">
      <c r="A365" s="2">
        <v>36686</v>
      </c>
      <c r="B365" s="23">
        <v>161</v>
      </c>
      <c r="C365" s="3">
        <v>0.547800899</v>
      </c>
      <c r="D365" s="53">
        <v>0.547800899</v>
      </c>
      <c r="E365" s="4">
        <v>3559</v>
      </c>
      <c r="F365" s="32">
        <v>0</v>
      </c>
      <c r="G365" s="3">
        <v>38.65665025</v>
      </c>
      <c r="H365" s="3">
        <v>-78.52306871</v>
      </c>
      <c r="I365" s="28">
        <v>807</v>
      </c>
      <c r="J365" s="5">
        <f t="shared" si="29"/>
        <v>760.4</v>
      </c>
      <c r="K365" s="29">
        <f t="shared" si="28"/>
        <v>2383.84567042328</v>
      </c>
      <c r="L365" s="29">
        <f t="shared" si="30"/>
        <v>2433.34567042328</v>
      </c>
      <c r="N365" s="30">
        <f t="shared" si="31"/>
        <v>2433.34567042328</v>
      </c>
      <c r="O365" s="5">
        <v>15.4</v>
      </c>
      <c r="P365" s="5">
        <v>39.2</v>
      </c>
      <c r="Q365" s="5">
        <v>52.9</v>
      </c>
      <c r="S365" s="31">
        <v>3.594</v>
      </c>
      <c r="T365" s="25">
        <v>178.015</v>
      </c>
      <c r="U365" s="25">
        <f t="shared" si="34"/>
        <v>195.0868333333333</v>
      </c>
      <c r="V365" s="31">
        <v>0.131</v>
      </c>
      <c r="W365" s="55">
        <v>-0.7847700000000001</v>
      </c>
      <c r="X365" s="55">
        <f t="shared" si="33"/>
        <v>-0.6012500000000001</v>
      </c>
      <c r="Y365" s="52">
        <v>13.829</v>
      </c>
      <c r="Z365" s="30">
        <v>2433.34567042328</v>
      </c>
    </row>
    <row r="366" spans="1:26" ht="12.75">
      <c r="A366" s="2">
        <v>36686</v>
      </c>
      <c r="B366" s="23">
        <v>161</v>
      </c>
      <c r="C366" s="3">
        <v>0.547916651</v>
      </c>
      <c r="D366" s="53">
        <v>0.547916651</v>
      </c>
      <c r="E366" s="4">
        <v>3569</v>
      </c>
      <c r="F366" s="32">
        <v>0</v>
      </c>
      <c r="G366" s="3">
        <v>38.65055786</v>
      </c>
      <c r="H366" s="3">
        <v>-78.5257006</v>
      </c>
      <c r="I366" s="28">
        <v>808.6</v>
      </c>
      <c r="J366" s="5">
        <f t="shared" si="29"/>
        <v>762</v>
      </c>
      <c r="K366" s="29">
        <f t="shared" si="28"/>
        <v>2366.391220755687</v>
      </c>
      <c r="L366" s="29">
        <f t="shared" si="30"/>
        <v>2415.891220755687</v>
      </c>
      <c r="N366" s="30">
        <f t="shared" si="31"/>
        <v>2415.891220755687</v>
      </c>
      <c r="O366" s="5">
        <v>15.5</v>
      </c>
      <c r="P366" s="5">
        <v>39.2</v>
      </c>
      <c r="Q366" s="5">
        <v>49.7</v>
      </c>
      <c r="S366" s="31">
        <v>4.17</v>
      </c>
      <c r="T366" s="25">
        <v>496.617</v>
      </c>
      <c r="U366" s="25">
        <f t="shared" si="34"/>
        <v>198.74666666666667</v>
      </c>
      <c r="V366" s="31">
        <v>0.132</v>
      </c>
      <c r="W366" s="55">
        <v>-0.78366</v>
      </c>
      <c r="X366" s="55">
        <f t="shared" si="33"/>
        <v>-0.60051</v>
      </c>
      <c r="Y366" s="52">
        <v>13.566</v>
      </c>
      <c r="Z366" s="30">
        <v>2415.891220755687</v>
      </c>
    </row>
    <row r="367" spans="1:26" ht="12.75">
      <c r="A367" s="2">
        <v>36686</v>
      </c>
      <c r="B367" s="23">
        <v>161</v>
      </c>
      <c r="C367" s="3">
        <v>0.548032403</v>
      </c>
      <c r="D367" s="53">
        <v>0.548032403</v>
      </c>
      <c r="E367" s="4">
        <v>3579</v>
      </c>
      <c r="F367" s="32">
        <v>0</v>
      </c>
      <c r="G367" s="3">
        <v>38.64398299</v>
      </c>
      <c r="H367" s="3">
        <v>-78.52607028</v>
      </c>
      <c r="I367" s="28">
        <v>811.1</v>
      </c>
      <c r="J367" s="5">
        <f t="shared" si="29"/>
        <v>764.5</v>
      </c>
      <c r="K367" s="29">
        <f t="shared" si="28"/>
        <v>2339.1918797919884</v>
      </c>
      <c r="L367" s="29">
        <f t="shared" si="30"/>
        <v>2388.6918797919884</v>
      </c>
      <c r="N367" s="30">
        <f t="shared" si="31"/>
        <v>2388.6918797919884</v>
      </c>
      <c r="O367" s="5">
        <v>15.6</v>
      </c>
      <c r="P367" s="5">
        <v>39.1</v>
      </c>
      <c r="Q367" s="5">
        <v>49.6</v>
      </c>
      <c r="S367" s="31">
        <v>2.265</v>
      </c>
      <c r="T367" s="25">
        <v>-497.645</v>
      </c>
      <c r="U367" s="25">
        <f t="shared" si="34"/>
        <v>132.28650000000002</v>
      </c>
      <c r="V367" s="31">
        <v>0.123</v>
      </c>
      <c r="W367" s="55">
        <v>-0.78366</v>
      </c>
      <c r="X367" s="55">
        <f t="shared" si="33"/>
        <v>-0.599955</v>
      </c>
      <c r="Y367" s="52">
        <v>13.647</v>
      </c>
      <c r="Z367" s="30">
        <v>2388.6918797919884</v>
      </c>
    </row>
    <row r="368" spans="1:26" ht="12.75">
      <c r="A368" s="2">
        <v>36686</v>
      </c>
      <c r="B368" s="23">
        <v>161</v>
      </c>
      <c r="C368" s="3">
        <v>0.548148155</v>
      </c>
      <c r="D368" s="53">
        <v>0.548148155</v>
      </c>
      <c r="E368" s="4">
        <v>3589</v>
      </c>
      <c r="F368" s="32">
        <v>0</v>
      </c>
      <c r="G368" s="3">
        <v>38.63729388</v>
      </c>
      <c r="H368" s="3">
        <v>-78.5246052</v>
      </c>
      <c r="I368" s="28">
        <v>812.6</v>
      </c>
      <c r="J368" s="5">
        <f t="shared" si="29"/>
        <v>766</v>
      </c>
      <c r="K368" s="29">
        <f t="shared" si="28"/>
        <v>2322.914936249167</v>
      </c>
      <c r="L368" s="29">
        <f t="shared" si="30"/>
        <v>2372.414936249167</v>
      </c>
      <c r="N368" s="30">
        <f t="shared" si="31"/>
        <v>2372.414936249167</v>
      </c>
      <c r="O368" s="5">
        <v>15.6</v>
      </c>
      <c r="P368" s="5">
        <v>39</v>
      </c>
      <c r="Q368" s="5">
        <v>49.9</v>
      </c>
      <c r="S368" s="31">
        <v>3.571</v>
      </c>
      <c r="T368" s="25">
        <v>188.456</v>
      </c>
      <c r="U368" s="25">
        <f t="shared" si="34"/>
        <v>109.57616666666667</v>
      </c>
      <c r="V368" s="31">
        <v>0.172</v>
      </c>
      <c r="W368" s="55">
        <v>0.32745</v>
      </c>
      <c r="X368" s="55">
        <f t="shared" si="33"/>
        <v>-0.41421500000000017</v>
      </c>
      <c r="Y368" s="52">
        <v>13.826</v>
      </c>
      <c r="Z368" s="30">
        <v>2372.414936249167</v>
      </c>
    </row>
    <row r="369" spans="1:26" ht="12.75">
      <c r="A369" s="2">
        <v>36686</v>
      </c>
      <c r="B369" s="23">
        <v>161</v>
      </c>
      <c r="C369" s="3">
        <v>0.548263907</v>
      </c>
      <c r="D369" s="53">
        <v>0.548263907</v>
      </c>
      <c r="E369" s="4">
        <v>3599</v>
      </c>
      <c r="F369" s="32">
        <v>0</v>
      </c>
      <c r="G369" s="3">
        <v>38.63091013</v>
      </c>
      <c r="H369" s="3">
        <v>-78.5210205</v>
      </c>
      <c r="I369" s="28">
        <v>812.4</v>
      </c>
      <c r="J369" s="5">
        <f t="shared" si="29"/>
        <v>765.8</v>
      </c>
      <c r="K369" s="29">
        <f t="shared" si="28"/>
        <v>2325.08335286209</v>
      </c>
      <c r="L369" s="29">
        <f t="shared" si="30"/>
        <v>2374.58335286209</v>
      </c>
      <c r="N369" s="30">
        <f t="shared" si="31"/>
        <v>2374.58335286209</v>
      </c>
      <c r="O369" s="5">
        <v>14.9</v>
      </c>
      <c r="P369" s="5">
        <v>40.5</v>
      </c>
      <c r="Q369" s="5">
        <v>49.9</v>
      </c>
      <c r="R369" s="1">
        <v>7.61E-06</v>
      </c>
      <c r="S369" s="31">
        <v>3.471</v>
      </c>
      <c r="T369" s="25">
        <v>139.916</v>
      </c>
      <c r="U369" s="25">
        <f t="shared" si="34"/>
        <v>-0.514166666666668</v>
      </c>
      <c r="V369" s="31">
        <v>0.151</v>
      </c>
      <c r="W369" s="55">
        <v>0.32856</v>
      </c>
      <c r="X369" s="55">
        <f t="shared" si="33"/>
        <v>-0.228475</v>
      </c>
      <c r="Y369" s="52">
        <v>13.738</v>
      </c>
      <c r="Z369" s="30">
        <v>2374.58335286209</v>
      </c>
    </row>
    <row r="370" spans="1:26" ht="12.75">
      <c r="A370" s="2">
        <v>36686</v>
      </c>
      <c r="B370" s="23">
        <v>161</v>
      </c>
      <c r="C370" s="3">
        <v>0.5483796</v>
      </c>
      <c r="D370" s="53">
        <v>0.5483796</v>
      </c>
      <c r="E370" s="4">
        <v>3609</v>
      </c>
      <c r="F370" s="32">
        <v>0</v>
      </c>
      <c r="G370" s="3">
        <v>38.62567239</v>
      </c>
      <c r="H370" s="3">
        <v>-78.51537262</v>
      </c>
      <c r="I370" s="28">
        <v>814.4</v>
      </c>
      <c r="J370" s="5">
        <f t="shared" si="29"/>
        <v>767.8</v>
      </c>
      <c r="K370" s="29">
        <f t="shared" si="28"/>
        <v>2303.4246254765862</v>
      </c>
      <c r="L370" s="29">
        <f t="shared" si="30"/>
        <v>2352.9246254765862</v>
      </c>
      <c r="N370" s="30">
        <f t="shared" si="31"/>
        <v>2352.9246254765862</v>
      </c>
      <c r="O370" s="5">
        <v>15.3</v>
      </c>
      <c r="P370" s="5">
        <v>40.5</v>
      </c>
      <c r="Q370" s="5">
        <v>47</v>
      </c>
      <c r="S370" s="31">
        <v>3.471</v>
      </c>
      <c r="T370" s="25">
        <v>143.515</v>
      </c>
      <c r="U370" s="25">
        <f t="shared" si="34"/>
        <v>108.14566666666667</v>
      </c>
      <c r="V370" s="31">
        <v>0.152</v>
      </c>
      <c r="W370" s="55">
        <v>0.32856</v>
      </c>
      <c r="X370" s="55">
        <f t="shared" si="33"/>
        <v>-0.22792000000000012</v>
      </c>
      <c r="Y370" s="52">
        <v>12.939</v>
      </c>
      <c r="Z370" s="30">
        <v>2352.9246254765862</v>
      </c>
    </row>
    <row r="371" spans="1:26" ht="12.75">
      <c r="A371" s="2">
        <v>36686</v>
      </c>
      <c r="B371" s="23">
        <v>161</v>
      </c>
      <c r="C371" s="3">
        <v>0.548495352</v>
      </c>
      <c r="D371" s="53">
        <v>0.548495352</v>
      </c>
      <c r="E371" s="4">
        <v>3619</v>
      </c>
      <c r="F371" s="32">
        <v>0</v>
      </c>
      <c r="G371" s="3">
        <v>38.62260221</v>
      </c>
      <c r="H371" s="3">
        <v>-78.50811462</v>
      </c>
      <c r="I371" s="28">
        <v>816.8</v>
      </c>
      <c r="J371" s="5">
        <f t="shared" si="29"/>
        <v>770.1999999999999</v>
      </c>
      <c r="K371" s="29">
        <f t="shared" si="28"/>
        <v>2277.508501329219</v>
      </c>
      <c r="L371" s="29">
        <f t="shared" si="30"/>
        <v>2327.008501329219</v>
      </c>
      <c r="N371" s="30">
        <f t="shared" si="31"/>
        <v>2327.008501329219</v>
      </c>
      <c r="O371" s="5">
        <v>15.5</v>
      </c>
      <c r="P371" s="5">
        <v>40.5</v>
      </c>
      <c r="Q371" s="5">
        <v>45.6</v>
      </c>
      <c r="S371" s="31">
        <v>3.903</v>
      </c>
      <c r="T371" s="25">
        <v>356.756</v>
      </c>
      <c r="U371" s="25">
        <f t="shared" si="34"/>
        <v>137.93583333333333</v>
      </c>
      <c r="V371" s="31">
        <v>0.134</v>
      </c>
      <c r="W371" s="55">
        <v>-0.78033</v>
      </c>
      <c r="X371" s="55">
        <f t="shared" si="33"/>
        <v>-0.22718000000000002</v>
      </c>
      <c r="Y371" s="52">
        <v>13.783</v>
      </c>
      <c r="Z371" s="30">
        <v>2327.008501329219</v>
      </c>
    </row>
    <row r="372" spans="1:26" ht="12.75">
      <c r="A372" s="2">
        <v>36686</v>
      </c>
      <c r="B372" s="23">
        <v>161</v>
      </c>
      <c r="C372" s="3">
        <v>0.548611104</v>
      </c>
      <c r="D372" s="53">
        <v>0.548611104</v>
      </c>
      <c r="E372" s="4">
        <v>3629</v>
      </c>
      <c r="F372" s="32">
        <v>0</v>
      </c>
      <c r="G372" s="3">
        <v>38.62215449</v>
      </c>
      <c r="H372" s="3">
        <v>-78.49995502</v>
      </c>
      <c r="I372" s="28">
        <v>817.8</v>
      </c>
      <c r="J372" s="5">
        <f t="shared" si="29"/>
        <v>771.1999999999999</v>
      </c>
      <c r="K372" s="29">
        <f t="shared" si="28"/>
        <v>2266.7339424385755</v>
      </c>
      <c r="L372" s="29">
        <f t="shared" si="30"/>
        <v>2316.2339424385755</v>
      </c>
      <c r="N372" s="30">
        <f t="shared" si="31"/>
        <v>2316.2339424385755</v>
      </c>
      <c r="O372" s="5">
        <v>15.1</v>
      </c>
      <c r="P372" s="5">
        <v>41.9</v>
      </c>
      <c r="Q372" s="5">
        <v>45.1</v>
      </c>
      <c r="S372" s="31">
        <v>3.175</v>
      </c>
      <c r="T372" s="25">
        <v>-7.146</v>
      </c>
      <c r="U372" s="25">
        <f t="shared" si="34"/>
        <v>53.97533333333333</v>
      </c>
      <c r="V372" s="31">
        <v>0.121</v>
      </c>
      <c r="W372" s="55">
        <v>-0.77922</v>
      </c>
      <c r="X372" s="55">
        <f t="shared" si="33"/>
        <v>-0.22643999999999997</v>
      </c>
      <c r="Y372" s="52">
        <v>13.459</v>
      </c>
      <c r="Z372" s="30">
        <v>2316.2339424385755</v>
      </c>
    </row>
    <row r="373" spans="1:26" ht="12.75">
      <c r="A373" s="2">
        <v>36686</v>
      </c>
      <c r="B373" s="23">
        <v>161</v>
      </c>
      <c r="C373" s="3">
        <v>0.548726857</v>
      </c>
      <c r="D373" s="53">
        <v>0.548726857</v>
      </c>
      <c r="E373" s="4">
        <v>3639</v>
      </c>
      <c r="F373" s="32">
        <v>0</v>
      </c>
      <c r="G373" s="3">
        <v>38.62425193</v>
      </c>
      <c r="H373" s="3">
        <v>-78.49240462</v>
      </c>
      <c r="I373" s="28">
        <v>819</v>
      </c>
      <c r="J373" s="5">
        <f t="shared" si="29"/>
        <v>772.4</v>
      </c>
      <c r="K373" s="29">
        <f t="shared" si="28"/>
        <v>2253.8228985751152</v>
      </c>
      <c r="L373" s="29">
        <f t="shared" si="30"/>
        <v>2303.3228985751152</v>
      </c>
      <c r="N373" s="30">
        <f t="shared" si="31"/>
        <v>2303.3228985751152</v>
      </c>
      <c r="O373" s="5">
        <v>15</v>
      </c>
      <c r="P373" s="5">
        <v>43.8</v>
      </c>
      <c r="Q373" s="5">
        <v>47.6</v>
      </c>
      <c r="S373" s="31">
        <v>3.457</v>
      </c>
      <c r="T373" s="25">
        <v>154.313</v>
      </c>
      <c r="U373" s="25">
        <f t="shared" si="34"/>
        <v>162.635</v>
      </c>
      <c r="V373" s="31">
        <v>0.124</v>
      </c>
      <c r="W373" s="55">
        <v>-0.77922</v>
      </c>
      <c r="X373" s="55">
        <f t="shared" si="33"/>
        <v>-0.2257</v>
      </c>
      <c r="Y373" s="52">
        <v>13.676</v>
      </c>
      <c r="Z373" s="30">
        <v>2303.3228985751152</v>
      </c>
    </row>
    <row r="374" spans="1:26" ht="12.75">
      <c r="A374" s="2">
        <v>36686</v>
      </c>
      <c r="B374" s="23">
        <v>161</v>
      </c>
      <c r="C374" s="3">
        <v>0.548842609</v>
      </c>
      <c r="D374" s="53">
        <v>0.548842609</v>
      </c>
      <c r="E374" s="4">
        <v>3649</v>
      </c>
      <c r="F374" s="32">
        <v>0</v>
      </c>
      <c r="G374" s="3">
        <v>38.62808194</v>
      </c>
      <c r="H374" s="3">
        <v>-78.48611959</v>
      </c>
      <c r="I374" s="28">
        <v>821.9</v>
      </c>
      <c r="J374" s="5">
        <f t="shared" si="29"/>
        <v>775.3</v>
      </c>
      <c r="K374" s="29">
        <f t="shared" si="28"/>
        <v>2222.703835240298</v>
      </c>
      <c r="L374" s="29">
        <f t="shared" si="30"/>
        <v>2272.203835240298</v>
      </c>
      <c r="N374" s="30">
        <f t="shared" si="31"/>
        <v>2272.203835240298</v>
      </c>
      <c r="O374" s="5">
        <v>14.9</v>
      </c>
      <c r="P374" s="5">
        <v>46.4</v>
      </c>
      <c r="Q374" s="5">
        <v>46.6</v>
      </c>
      <c r="S374" s="31">
        <v>2.936</v>
      </c>
      <c r="T374" s="25">
        <v>-157.085</v>
      </c>
      <c r="U374" s="25">
        <f t="shared" si="34"/>
        <v>105.04483333333332</v>
      </c>
      <c r="V374" s="31">
        <v>0.143</v>
      </c>
      <c r="W374" s="55">
        <v>-0.77811</v>
      </c>
      <c r="X374" s="55">
        <f t="shared" si="33"/>
        <v>-0.40995999999999994</v>
      </c>
      <c r="Y374" s="52">
        <v>12.942</v>
      </c>
      <c r="Z374" s="30">
        <v>2272.203835240298</v>
      </c>
    </row>
    <row r="375" spans="1:26" ht="12.75">
      <c r="A375" s="2">
        <v>36686</v>
      </c>
      <c r="B375" s="23">
        <v>161</v>
      </c>
      <c r="C375" s="3">
        <v>0.548958361</v>
      </c>
      <c r="D375" s="53">
        <v>0.548958361</v>
      </c>
      <c r="E375" s="4">
        <v>3659</v>
      </c>
      <c r="F375" s="32">
        <v>0</v>
      </c>
      <c r="G375" s="3">
        <v>38.63282428</v>
      </c>
      <c r="H375" s="3">
        <v>-78.48112998</v>
      </c>
      <c r="I375" s="28">
        <v>824.7</v>
      </c>
      <c r="J375" s="5">
        <f t="shared" si="29"/>
        <v>778.1</v>
      </c>
      <c r="K375" s="29">
        <f t="shared" si="28"/>
        <v>2192.768095543456</v>
      </c>
      <c r="L375" s="29">
        <f t="shared" si="30"/>
        <v>2242.268095543456</v>
      </c>
      <c r="N375" s="30">
        <f t="shared" si="31"/>
        <v>2242.268095543456</v>
      </c>
      <c r="O375" s="5">
        <v>15.1</v>
      </c>
      <c r="P375" s="5">
        <v>47.5</v>
      </c>
      <c r="Q375" s="5">
        <v>50.4</v>
      </c>
      <c r="R375" s="1">
        <v>2.05E-05</v>
      </c>
      <c r="S375" s="31">
        <v>3.439</v>
      </c>
      <c r="T375" s="25">
        <v>108.655</v>
      </c>
      <c r="U375" s="25">
        <f t="shared" si="34"/>
        <v>99.83466666666664</v>
      </c>
      <c r="V375" s="31">
        <v>0.131</v>
      </c>
      <c r="W375" s="55">
        <v>-0.777</v>
      </c>
      <c r="X375" s="55">
        <f t="shared" si="33"/>
        <v>-0.59422</v>
      </c>
      <c r="Y375" s="52">
        <v>13.823</v>
      </c>
      <c r="Z375" s="30">
        <v>2242.268095543456</v>
      </c>
    </row>
    <row r="376" spans="1:26" ht="12.75">
      <c r="A376" s="2">
        <v>36686</v>
      </c>
      <c r="B376" s="23">
        <v>161</v>
      </c>
      <c r="C376" s="3">
        <v>0.549074054</v>
      </c>
      <c r="D376" s="53">
        <v>0.549074054</v>
      </c>
      <c r="E376" s="4">
        <v>3669</v>
      </c>
      <c r="F376" s="32">
        <v>0</v>
      </c>
      <c r="G376" s="3">
        <v>38.63781885</v>
      </c>
      <c r="H376" s="3">
        <v>-78.47646448</v>
      </c>
      <c r="I376" s="28">
        <v>827.5</v>
      </c>
      <c r="J376" s="5">
        <f t="shared" si="29"/>
        <v>780.9</v>
      </c>
      <c r="K376" s="29">
        <f t="shared" si="28"/>
        <v>2162.9398866377996</v>
      </c>
      <c r="L376" s="29">
        <f t="shared" si="30"/>
        <v>2212.4398866377996</v>
      </c>
      <c r="N376" s="30">
        <f t="shared" si="31"/>
        <v>2212.4398866377996</v>
      </c>
      <c r="O376" s="5">
        <v>15.3</v>
      </c>
      <c r="P376" s="5">
        <v>48.2</v>
      </c>
      <c r="Q376" s="5">
        <v>50</v>
      </c>
      <c r="S376" s="31">
        <v>3.745</v>
      </c>
      <c r="T376" s="25">
        <v>269.754</v>
      </c>
      <c r="U376" s="25">
        <f t="shared" si="34"/>
        <v>120.8745</v>
      </c>
      <c r="V376" s="31">
        <v>0.132</v>
      </c>
      <c r="W376" s="55">
        <v>-0.777</v>
      </c>
      <c r="X376" s="55">
        <f t="shared" si="33"/>
        <v>-0.7784800000000001</v>
      </c>
      <c r="Y376" s="52">
        <v>13.816</v>
      </c>
      <c r="Z376" s="30">
        <v>2212.4398866377996</v>
      </c>
    </row>
    <row r="377" spans="1:26" ht="12.75">
      <c r="A377" s="2">
        <v>36686</v>
      </c>
      <c r="B377" s="23">
        <v>161</v>
      </c>
      <c r="C377" s="3">
        <v>0.549189806</v>
      </c>
      <c r="D377" s="53">
        <v>0.549189806</v>
      </c>
      <c r="E377" s="4">
        <v>3679</v>
      </c>
      <c r="F377" s="32">
        <v>0</v>
      </c>
      <c r="G377" s="3">
        <v>38.64298525</v>
      </c>
      <c r="H377" s="3">
        <v>-78.47204111</v>
      </c>
      <c r="I377" s="28">
        <v>828.8</v>
      </c>
      <c r="J377" s="5">
        <f t="shared" si="29"/>
        <v>782.1999999999999</v>
      </c>
      <c r="K377" s="29">
        <f t="shared" si="28"/>
        <v>2149.1274123590297</v>
      </c>
      <c r="L377" s="29">
        <f t="shared" si="30"/>
        <v>2198.6274123590297</v>
      </c>
      <c r="N377" s="30">
        <f t="shared" si="31"/>
        <v>2198.6274123590297</v>
      </c>
      <c r="O377" s="5">
        <v>15.3</v>
      </c>
      <c r="P377" s="5">
        <v>48.7</v>
      </c>
      <c r="Q377" s="5">
        <v>52.7</v>
      </c>
      <c r="S377" s="31">
        <v>3.322</v>
      </c>
      <c r="T377" s="25">
        <v>63.712</v>
      </c>
      <c r="U377" s="25">
        <f t="shared" si="34"/>
        <v>72.03383333333333</v>
      </c>
      <c r="V377" s="31">
        <v>0.141</v>
      </c>
      <c r="W377" s="55">
        <v>-0.77589</v>
      </c>
      <c r="X377" s="55">
        <f t="shared" si="33"/>
        <v>-0.77774</v>
      </c>
      <c r="Y377" s="52">
        <v>13.063</v>
      </c>
      <c r="Z377" s="30">
        <v>2198.6274123590297</v>
      </c>
    </row>
    <row r="378" spans="1:26" ht="12.75">
      <c r="A378" s="2">
        <v>36686</v>
      </c>
      <c r="B378" s="23">
        <v>161</v>
      </c>
      <c r="C378" s="3">
        <v>0.549305558</v>
      </c>
      <c r="D378" s="53">
        <v>0.549305558</v>
      </c>
      <c r="E378" s="4">
        <v>3689</v>
      </c>
      <c r="F378" s="32">
        <v>0</v>
      </c>
      <c r="G378" s="3">
        <v>38.64807316</v>
      </c>
      <c r="H378" s="3">
        <v>-78.46749058</v>
      </c>
      <c r="I378" s="28">
        <v>831.3</v>
      </c>
      <c r="J378" s="5">
        <f t="shared" si="29"/>
        <v>784.6999999999999</v>
      </c>
      <c r="K378" s="29">
        <f t="shared" si="28"/>
        <v>2122.629363924833</v>
      </c>
      <c r="L378" s="29">
        <f t="shared" si="30"/>
        <v>2172.129363924833</v>
      </c>
      <c r="N378" s="30">
        <f t="shared" si="31"/>
        <v>2172.129363924833</v>
      </c>
      <c r="O378" s="5">
        <v>15.4</v>
      </c>
      <c r="P378" s="5">
        <v>49.1</v>
      </c>
      <c r="Q378" s="5">
        <v>51.6</v>
      </c>
      <c r="S378" s="31">
        <v>3.176</v>
      </c>
      <c r="T378" s="25">
        <v>14.814</v>
      </c>
      <c r="U378" s="25">
        <f t="shared" si="34"/>
        <v>75.69383333333333</v>
      </c>
      <c r="V378" s="31">
        <v>0.152</v>
      </c>
      <c r="W378" s="55">
        <v>0.33522</v>
      </c>
      <c r="X378" s="55">
        <f t="shared" si="33"/>
        <v>-0.592</v>
      </c>
      <c r="Y378" s="52">
        <v>12.828</v>
      </c>
      <c r="Z378" s="30">
        <v>2172.129363924833</v>
      </c>
    </row>
    <row r="379" spans="1:26" ht="12.75">
      <c r="A379" s="2">
        <v>36686</v>
      </c>
      <c r="B379" s="23">
        <v>161</v>
      </c>
      <c r="C379" s="3">
        <v>0.54942131</v>
      </c>
      <c r="D379" s="53">
        <v>0.54942131</v>
      </c>
      <c r="E379" s="4">
        <v>3699</v>
      </c>
      <c r="F379" s="32">
        <v>0</v>
      </c>
      <c r="G379" s="3">
        <v>38.65294669</v>
      </c>
      <c r="H379" s="3">
        <v>-78.46287424</v>
      </c>
      <c r="I379" s="28">
        <v>834.2</v>
      </c>
      <c r="J379" s="5">
        <f t="shared" si="29"/>
        <v>787.6</v>
      </c>
      <c r="K379" s="29">
        <f t="shared" si="28"/>
        <v>2091.9971864947543</v>
      </c>
      <c r="L379" s="29">
        <f t="shared" si="30"/>
        <v>2141.4971864947543</v>
      </c>
      <c r="N379" s="30">
        <f t="shared" si="31"/>
        <v>2141.4971864947543</v>
      </c>
      <c r="O379" s="5">
        <v>15.6</v>
      </c>
      <c r="P379" s="5">
        <v>50.1</v>
      </c>
      <c r="Q379" s="5">
        <v>53.6</v>
      </c>
      <c r="S379" s="31">
        <v>3.085</v>
      </c>
      <c r="T379" s="25">
        <v>-34.449</v>
      </c>
      <c r="U379" s="25">
        <f t="shared" si="34"/>
        <v>44.2335</v>
      </c>
      <c r="V379" s="31">
        <v>0.141</v>
      </c>
      <c r="W379" s="55">
        <v>-0.77478</v>
      </c>
      <c r="X379" s="55">
        <f t="shared" si="33"/>
        <v>-0.59126</v>
      </c>
      <c r="Y379" s="52">
        <v>13.763</v>
      </c>
      <c r="Z379" s="30">
        <v>2141.4971864947543</v>
      </c>
    </row>
    <row r="380" spans="1:26" ht="12.75">
      <c r="A380" s="2">
        <v>36686</v>
      </c>
      <c r="B380" s="23">
        <v>161</v>
      </c>
      <c r="C380" s="3">
        <v>0.549537063</v>
      </c>
      <c r="D380" s="53">
        <v>0.549537063</v>
      </c>
      <c r="E380" s="4">
        <v>3709</v>
      </c>
      <c r="F380" s="32">
        <v>0</v>
      </c>
      <c r="G380" s="3">
        <v>38.65791818</v>
      </c>
      <c r="H380" s="3">
        <v>-78.45828453</v>
      </c>
      <c r="I380" s="28">
        <v>835.3</v>
      </c>
      <c r="J380" s="5">
        <f t="shared" si="29"/>
        <v>788.6999999999999</v>
      </c>
      <c r="K380" s="29">
        <f t="shared" si="28"/>
        <v>2080.4075804655267</v>
      </c>
      <c r="L380" s="29">
        <f t="shared" si="30"/>
        <v>2129.9075804655267</v>
      </c>
      <c r="N380" s="30">
        <f t="shared" si="31"/>
        <v>2129.9075804655267</v>
      </c>
      <c r="O380" s="5">
        <v>15.6</v>
      </c>
      <c r="P380" s="5">
        <v>50.5</v>
      </c>
      <c r="Q380" s="5">
        <v>52.9</v>
      </c>
      <c r="S380" s="31">
        <v>3.459</v>
      </c>
      <c r="T380" s="25">
        <v>179.153</v>
      </c>
      <c r="U380" s="25">
        <f t="shared" si="34"/>
        <v>100.27316666666667</v>
      </c>
      <c r="V380" s="31">
        <v>0.16</v>
      </c>
      <c r="W380" s="55">
        <v>0.33633</v>
      </c>
      <c r="X380" s="55">
        <f t="shared" si="33"/>
        <v>-0.40551999999999994</v>
      </c>
      <c r="Y380" s="52">
        <v>13.291</v>
      </c>
      <c r="Z380" s="30">
        <v>2129.9075804655267</v>
      </c>
    </row>
    <row r="381" spans="1:26" ht="12.75">
      <c r="A381" s="2">
        <v>36686</v>
      </c>
      <c r="B381" s="23">
        <v>161</v>
      </c>
      <c r="C381" s="3">
        <v>0.549652755</v>
      </c>
      <c r="D381" s="53">
        <v>0.549652755</v>
      </c>
      <c r="E381" s="4">
        <v>3719</v>
      </c>
      <c r="F381" s="32">
        <v>0</v>
      </c>
      <c r="G381" s="3">
        <v>38.66271759</v>
      </c>
      <c r="H381" s="3">
        <v>-78.45336316</v>
      </c>
      <c r="I381" s="28">
        <v>837</v>
      </c>
      <c r="J381" s="5">
        <f t="shared" si="29"/>
        <v>790.4</v>
      </c>
      <c r="K381" s="29">
        <f t="shared" si="28"/>
        <v>2062.528126617004</v>
      </c>
      <c r="L381" s="29">
        <f t="shared" si="30"/>
        <v>2112.028126617004</v>
      </c>
      <c r="N381" s="30">
        <f t="shared" si="31"/>
        <v>2112.028126617004</v>
      </c>
      <c r="O381" s="5">
        <v>15.3</v>
      </c>
      <c r="P381" s="5">
        <v>52.6</v>
      </c>
      <c r="Q381" s="5">
        <v>54</v>
      </c>
      <c r="R381" s="1">
        <v>2.14E-05</v>
      </c>
      <c r="S381" s="31">
        <v>3.236</v>
      </c>
      <c r="T381" s="25">
        <v>25.613</v>
      </c>
      <c r="U381" s="25">
        <f t="shared" si="34"/>
        <v>86.43283333333333</v>
      </c>
      <c r="V381" s="31">
        <v>0.164</v>
      </c>
      <c r="W381" s="55">
        <v>0.33633</v>
      </c>
      <c r="X381" s="55">
        <f t="shared" si="33"/>
        <v>-0.219965</v>
      </c>
      <c r="Y381" s="52">
        <v>13.826</v>
      </c>
      <c r="Z381" s="30">
        <v>2112.028126617004</v>
      </c>
    </row>
    <row r="382" spans="1:26" ht="12.75">
      <c r="A382" s="2">
        <v>36686</v>
      </c>
      <c r="B382" s="23">
        <v>161</v>
      </c>
      <c r="C382" s="3">
        <v>0.549768507</v>
      </c>
      <c r="D382" s="53">
        <v>0.549768507</v>
      </c>
      <c r="E382" s="4">
        <v>3729</v>
      </c>
      <c r="F382" s="32">
        <v>0</v>
      </c>
      <c r="G382" s="3">
        <v>38.66734748</v>
      </c>
      <c r="H382" s="3">
        <v>-78.44828461</v>
      </c>
      <c r="I382" s="28">
        <v>839.1</v>
      </c>
      <c r="J382" s="5">
        <f t="shared" si="29"/>
        <v>792.5</v>
      </c>
      <c r="K382" s="29">
        <f t="shared" si="28"/>
        <v>2040.494759869735</v>
      </c>
      <c r="L382" s="29">
        <f t="shared" si="30"/>
        <v>2089.994759869735</v>
      </c>
      <c r="N382" s="30">
        <f t="shared" si="31"/>
        <v>2089.994759869735</v>
      </c>
      <c r="O382" s="5">
        <v>15.2</v>
      </c>
      <c r="P382" s="5">
        <v>55.1</v>
      </c>
      <c r="Q382" s="5">
        <v>53.1</v>
      </c>
      <c r="S382" s="31">
        <v>3.704</v>
      </c>
      <c r="T382" s="25">
        <v>291.712</v>
      </c>
      <c r="U382" s="25">
        <f t="shared" si="34"/>
        <v>90.09250000000002</v>
      </c>
      <c r="V382" s="31">
        <v>0.162</v>
      </c>
      <c r="W382" s="55">
        <v>0.33744</v>
      </c>
      <c r="X382" s="55">
        <f t="shared" si="33"/>
        <v>-0.03422499999999998</v>
      </c>
      <c r="Y382" s="52">
        <v>13.491</v>
      </c>
      <c r="Z382" s="30">
        <v>2089.994759869735</v>
      </c>
    </row>
    <row r="383" spans="1:26" ht="12.75">
      <c r="A383" s="2">
        <v>36686</v>
      </c>
      <c r="B383" s="23">
        <v>161</v>
      </c>
      <c r="C383" s="3">
        <v>0.54988426</v>
      </c>
      <c r="D383" s="53">
        <v>0.54988426</v>
      </c>
      <c r="E383" s="4">
        <v>3739</v>
      </c>
      <c r="F383" s="32">
        <v>0</v>
      </c>
      <c r="G383" s="3">
        <v>38.6719509</v>
      </c>
      <c r="H383" s="3">
        <v>-78.4433382</v>
      </c>
      <c r="I383" s="28">
        <v>841.4</v>
      </c>
      <c r="J383" s="5">
        <f t="shared" si="29"/>
        <v>794.8</v>
      </c>
      <c r="K383" s="29">
        <f t="shared" si="28"/>
        <v>2016.4298678865375</v>
      </c>
      <c r="L383" s="29">
        <f t="shared" si="30"/>
        <v>2065.9298678865375</v>
      </c>
      <c r="N383" s="30">
        <f t="shared" si="31"/>
        <v>2065.9298678865375</v>
      </c>
      <c r="O383" s="5">
        <v>15.1</v>
      </c>
      <c r="P383" s="5">
        <v>57.1</v>
      </c>
      <c r="Q383" s="5">
        <v>58.9</v>
      </c>
      <c r="S383" s="31">
        <v>3.551</v>
      </c>
      <c r="T383" s="25">
        <v>242.451</v>
      </c>
      <c r="U383" s="25">
        <f t="shared" si="34"/>
        <v>119.88233333333334</v>
      </c>
      <c r="V383" s="31">
        <v>0.152</v>
      </c>
      <c r="W383" s="55">
        <v>0.33855</v>
      </c>
      <c r="X383" s="55">
        <f t="shared" si="33"/>
        <v>0.151515</v>
      </c>
      <c r="Y383" s="52">
        <v>12.734</v>
      </c>
      <c r="Z383" s="30">
        <v>2065.9298678865375</v>
      </c>
    </row>
    <row r="384" spans="1:26" ht="12.75">
      <c r="A384" s="2">
        <v>36686</v>
      </c>
      <c r="B384" s="23">
        <v>161</v>
      </c>
      <c r="C384" s="3">
        <v>0.550000012</v>
      </c>
      <c r="D384" s="53">
        <v>0.550000012</v>
      </c>
      <c r="E384" s="4">
        <v>3749</v>
      </c>
      <c r="F384" s="32">
        <v>0</v>
      </c>
      <c r="G384" s="3">
        <v>38.67701811</v>
      </c>
      <c r="H384" s="3">
        <v>-78.43903797</v>
      </c>
      <c r="I384" s="28">
        <v>843.5</v>
      </c>
      <c r="J384" s="5">
        <f t="shared" si="29"/>
        <v>796.9</v>
      </c>
      <c r="K384" s="29">
        <f t="shared" si="28"/>
        <v>1994.5183167157</v>
      </c>
      <c r="L384" s="29">
        <f t="shared" si="30"/>
        <v>2044.0183167157</v>
      </c>
      <c r="N384" s="30">
        <f t="shared" si="31"/>
        <v>2044.0183167157</v>
      </c>
      <c r="O384" s="5">
        <v>15.2</v>
      </c>
      <c r="P384" s="5">
        <v>58.4</v>
      </c>
      <c r="Q384" s="5">
        <v>60.5</v>
      </c>
      <c r="S384" s="31">
        <v>2.846</v>
      </c>
      <c r="T384" s="25">
        <v>-173.589</v>
      </c>
      <c r="U384" s="25">
        <f t="shared" si="34"/>
        <v>88.48183333333334</v>
      </c>
      <c r="V384" s="31">
        <v>0.141</v>
      </c>
      <c r="W384" s="55">
        <v>-0.77145</v>
      </c>
      <c r="X384" s="55">
        <f t="shared" si="33"/>
        <v>-0.03292999999999998</v>
      </c>
      <c r="Y384" s="52">
        <v>13.169</v>
      </c>
      <c r="Z384" s="30">
        <v>2044.0183167157</v>
      </c>
    </row>
    <row r="385" spans="1:26" ht="12.75">
      <c r="A385" s="2">
        <v>36686</v>
      </c>
      <c r="B385" s="23">
        <v>161</v>
      </c>
      <c r="C385" s="3">
        <v>0.550115764</v>
      </c>
      <c r="D385" s="53">
        <v>0.550115764</v>
      </c>
      <c r="E385" s="4">
        <v>3759</v>
      </c>
      <c r="F385" s="32">
        <v>0</v>
      </c>
      <c r="G385" s="3">
        <v>38.68287557</v>
      </c>
      <c r="H385" s="3">
        <v>-78.43690517</v>
      </c>
      <c r="I385" s="28">
        <v>845.5</v>
      </c>
      <c r="J385" s="5">
        <f t="shared" si="29"/>
        <v>798.9</v>
      </c>
      <c r="K385" s="29">
        <f t="shared" si="28"/>
        <v>1973.7037892817484</v>
      </c>
      <c r="L385" s="29">
        <f t="shared" si="30"/>
        <v>2023.2037892817484</v>
      </c>
      <c r="N385" s="30">
        <f t="shared" si="31"/>
        <v>2023.2037892817484</v>
      </c>
      <c r="O385" s="5">
        <v>15.5</v>
      </c>
      <c r="P385" s="5">
        <v>58.8</v>
      </c>
      <c r="Q385" s="5">
        <v>63.7</v>
      </c>
      <c r="S385" s="31">
        <v>3.704</v>
      </c>
      <c r="T385" s="25">
        <v>302.51</v>
      </c>
      <c r="U385" s="25">
        <f t="shared" si="34"/>
        <v>144.64166666666665</v>
      </c>
      <c r="V385" s="31">
        <v>0.173</v>
      </c>
      <c r="W385" s="55">
        <v>0.33966</v>
      </c>
      <c r="X385" s="55">
        <f t="shared" si="33"/>
        <v>0.15281000000000003</v>
      </c>
      <c r="Y385" s="52">
        <v>12.738</v>
      </c>
      <c r="Z385" s="30">
        <v>2023.2037892817484</v>
      </c>
    </row>
    <row r="386" spans="1:26" ht="12.75">
      <c r="A386" s="2">
        <v>36686</v>
      </c>
      <c r="B386" s="23">
        <v>161</v>
      </c>
      <c r="C386" s="3">
        <v>0.550231457</v>
      </c>
      <c r="D386" s="53">
        <v>0.550231457</v>
      </c>
      <c r="E386" s="4">
        <v>3769</v>
      </c>
      <c r="F386" s="32">
        <v>0</v>
      </c>
      <c r="G386" s="3">
        <v>38.68895671</v>
      </c>
      <c r="H386" s="3">
        <v>-78.43741868</v>
      </c>
      <c r="I386" s="28">
        <v>846.8</v>
      </c>
      <c r="J386" s="5">
        <f t="shared" si="29"/>
        <v>800.1999999999999</v>
      </c>
      <c r="K386" s="29">
        <f t="shared" si="28"/>
        <v>1960.2022707253514</v>
      </c>
      <c r="L386" s="29">
        <f t="shared" si="30"/>
        <v>2009.7022707253514</v>
      </c>
      <c r="N386" s="30">
        <f t="shared" si="31"/>
        <v>2009.7022707253514</v>
      </c>
      <c r="O386" s="5">
        <v>15.7</v>
      </c>
      <c r="P386" s="5">
        <v>58.3</v>
      </c>
      <c r="Q386" s="5">
        <v>60.1</v>
      </c>
      <c r="S386" s="31">
        <v>3.156</v>
      </c>
      <c r="T386" s="25">
        <v>43.251</v>
      </c>
      <c r="U386" s="25">
        <f t="shared" si="34"/>
        <v>121.99133333333332</v>
      </c>
      <c r="V386" s="31">
        <v>0.141</v>
      </c>
      <c r="W386" s="55">
        <v>-0.76923</v>
      </c>
      <c r="X386" s="55">
        <f t="shared" si="33"/>
        <v>-0.03145</v>
      </c>
      <c r="Y386" s="52">
        <v>12.788</v>
      </c>
      <c r="Z386" s="30">
        <v>2009.7022707253514</v>
      </c>
    </row>
    <row r="387" spans="1:26" ht="12.75">
      <c r="A387" s="2">
        <v>36686</v>
      </c>
      <c r="B387" s="23">
        <v>161</v>
      </c>
      <c r="C387" s="3">
        <v>0.550347209</v>
      </c>
      <c r="D387" s="53">
        <v>0.550347209</v>
      </c>
      <c r="E387" s="4">
        <v>3779</v>
      </c>
      <c r="F387" s="32">
        <v>0</v>
      </c>
      <c r="G387" s="3">
        <v>38.69463962</v>
      </c>
      <c r="H387" s="3">
        <v>-78.44033883</v>
      </c>
      <c r="I387" s="28">
        <v>848.3</v>
      </c>
      <c r="J387" s="5">
        <f t="shared" si="29"/>
        <v>801.6999999999999</v>
      </c>
      <c r="K387" s="29">
        <f t="shared" si="28"/>
        <v>1944.6508246943283</v>
      </c>
      <c r="L387" s="29">
        <f t="shared" si="30"/>
        <v>1994.1508246943283</v>
      </c>
      <c r="N387" s="30">
        <f t="shared" si="31"/>
        <v>1994.1508246943283</v>
      </c>
      <c r="O387" s="5">
        <v>15.5</v>
      </c>
      <c r="P387" s="5">
        <v>59.4</v>
      </c>
      <c r="Q387" s="5">
        <v>62.5</v>
      </c>
      <c r="R387" s="1">
        <v>2.24E-05</v>
      </c>
      <c r="S387" s="31">
        <v>3.225</v>
      </c>
      <c r="T387" s="25">
        <v>46.852</v>
      </c>
      <c r="U387" s="25">
        <f t="shared" si="34"/>
        <v>125.53116666666666</v>
      </c>
      <c r="V387" s="31">
        <v>0.142</v>
      </c>
      <c r="W387" s="55">
        <v>-0.76923</v>
      </c>
      <c r="X387" s="55">
        <f t="shared" si="33"/>
        <v>-0.21570999999999999</v>
      </c>
      <c r="Y387" s="52">
        <v>13.564</v>
      </c>
      <c r="Z387" s="30">
        <v>1994.1508246943283</v>
      </c>
    </row>
    <row r="388" spans="1:26" ht="12.75">
      <c r="A388" s="2">
        <v>36686</v>
      </c>
      <c r="B388" s="23">
        <v>161</v>
      </c>
      <c r="C388" s="3">
        <v>0.550462961</v>
      </c>
      <c r="D388" s="53">
        <v>0.550462961</v>
      </c>
      <c r="E388" s="4">
        <v>3789</v>
      </c>
      <c r="F388" s="32">
        <v>0</v>
      </c>
      <c r="G388" s="3">
        <v>38.69948353</v>
      </c>
      <c r="H388" s="3">
        <v>-78.44473947</v>
      </c>
      <c r="I388" s="28">
        <v>851.2</v>
      </c>
      <c r="J388" s="5">
        <f t="shared" si="29"/>
        <v>804.6</v>
      </c>
      <c r="K388" s="29">
        <f t="shared" si="28"/>
        <v>1914.6670294594956</v>
      </c>
      <c r="L388" s="29">
        <f t="shared" si="30"/>
        <v>1964.1670294594956</v>
      </c>
      <c r="N388" s="30">
        <f t="shared" si="31"/>
        <v>1964.1670294594956</v>
      </c>
      <c r="O388" s="5">
        <v>15.5</v>
      </c>
      <c r="P388" s="5">
        <v>61.5</v>
      </c>
      <c r="Q388" s="5">
        <v>59.9</v>
      </c>
      <c r="S388" s="31">
        <v>3.331</v>
      </c>
      <c r="T388" s="25">
        <v>103.31</v>
      </c>
      <c r="U388" s="25">
        <f t="shared" si="34"/>
        <v>94.13083333333331</v>
      </c>
      <c r="V388" s="31">
        <v>0.151</v>
      </c>
      <c r="W388" s="55">
        <v>0.34188</v>
      </c>
      <c r="X388" s="55">
        <f t="shared" si="33"/>
        <v>-0.21497</v>
      </c>
      <c r="Y388" s="52">
        <v>12.778</v>
      </c>
      <c r="Z388" s="30">
        <v>1964.1670294594956</v>
      </c>
    </row>
    <row r="389" spans="1:26" ht="12.75">
      <c r="A389" s="2">
        <v>36686</v>
      </c>
      <c r="B389" s="23">
        <v>161</v>
      </c>
      <c r="C389" s="3">
        <v>0.550578713</v>
      </c>
      <c r="D389" s="53">
        <v>0.550578713</v>
      </c>
      <c r="E389" s="4">
        <v>3799</v>
      </c>
      <c r="F389" s="32">
        <v>0</v>
      </c>
      <c r="G389" s="3">
        <v>38.70374946</v>
      </c>
      <c r="H389" s="3">
        <v>-78.45006862</v>
      </c>
      <c r="I389" s="28">
        <v>852.8</v>
      </c>
      <c r="J389" s="5">
        <f t="shared" si="29"/>
        <v>806.1999999999999</v>
      </c>
      <c r="K389" s="29">
        <f t="shared" si="28"/>
        <v>1898.1704730095482</v>
      </c>
      <c r="L389" s="29">
        <f t="shared" si="30"/>
        <v>1947.6704730095482</v>
      </c>
      <c r="N389" s="30">
        <f t="shared" si="31"/>
        <v>1947.6704730095482</v>
      </c>
      <c r="O389" s="5">
        <v>15.5</v>
      </c>
      <c r="P389" s="5">
        <v>62.8</v>
      </c>
      <c r="Q389" s="5">
        <v>63.9</v>
      </c>
      <c r="S389" s="31">
        <v>3.421</v>
      </c>
      <c r="T389" s="25">
        <v>159.41</v>
      </c>
      <c r="U389" s="25">
        <f t="shared" si="34"/>
        <v>80.29066666666667</v>
      </c>
      <c r="V389" s="31">
        <v>0.161</v>
      </c>
      <c r="W389" s="55">
        <v>0.34299</v>
      </c>
      <c r="X389" s="55">
        <f t="shared" si="33"/>
        <v>-0.21423</v>
      </c>
      <c r="Y389" s="52">
        <v>13.67</v>
      </c>
      <c r="Z389" s="30">
        <v>1947.6704730095482</v>
      </c>
    </row>
    <row r="390" spans="1:26" ht="12.75">
      <c r="A390" s="2">
        <v>36686</v>
      </c>
      <c r="B390" s="23">
        <v>161</v>
      </c>
      <c r="C390" s="3">
        <v>0.550694466</v>
      </c>
      <c r="D390" s="53">
        <v>0.550694466</v>
      </c>
      <c r="E390" s="4">
        <v>3809</v>
      </c>
      <c r="F390" s="32">
        <v>0</v>
      </c>
      <c r="G390" s="3">
        <v>38.70753654</v>
      </c>
      <c r="H390" s="3">
        <v>-78.4558951</v>
      </c>
      <c r="I390" s="28">
        <v>854</v>
      </c>
      <c r="J390" s="5">
        <f t="shared" si="29"/>
        <v>807.4</v>
      </c>
      <c r="K390" s="29">
        <f t="shared" si="28"/>
        <v>1885.8195266989028</v>
      </c>
      <c r="L390" s="29">
        <f t="shared" si="30"/>
        <v>1935.3195266989028</v>
      </c>
      <c r="N390" s="30">
        <f t="shared" si="31"/>
        <v>1935.3195266989028</v>
      </c>
      <c r="O390" s="5">
        <v>15.7</v>
      </c>
      <c r="P390" s="5">
        <v>61.9</v>
      </c>
      <c r="Q390" s="5">
        <v>62.9</v>
      </c>
      <c r="S390" s="31">
        <v>3.521</v>
      </c>
      <c r="T390" s="25">
        <v>215.15</v>
      </c>
      <c r="U390" s="25">
        <f t="shared" si="34"/>
        <v>145.0805</v>
      </c>
      <c r="V390" s="31">
        <v>0.172</v>
      </c>
      <c r="W390" s="55">
        <v>0.34299</v>
      </c>
      <c r="X390" s="55">
        <f t="shared" si="33"/>
        <v>-0.028489999999999977</v>
      </c>
      <c r="Y390" s="52">
        <v>13.008</v>
      </c>
      <c r="Z390" s="30">
        <v>1935.3195266989028</v>
      </c>
    </row>
    <row r="391" spans="1:26" ht="12.75">
      <c r="A391" s="2">
        <v>36686</v>
      </c>
      <c r="B391" s="23">
        <v>161</v>
      </c>
      <c r="C391" s="3">
        <v>0.550810158</v>
      </c>
      <c r="D391" s="53">
        <v>0.550810158</v>
      </c>
      <c r="E391" s="4">
        <v>3819</v>
      </c>
      <c r="F391" s="32">
        <v>0</v>
      </c>
      <c r="G391" s="3">
        <v>38.71077257</v>
      </c>
      <c r="H391" s="3">
        <v>-78.46220932</v>
      </c>
      <c r="I391" s="28">
        <v>854.1</v>
      </c>
      <c r="J391" s="5">
        <f t="shared" si="29"/>
        <v>807.5</v>
      </c>
      <c r="K391" s="29">
        <f t="shared" si="28"/>
        <v>1884.7911099074474</v>
      </c>
      <c r="L391" s="29">
        <f t="shared" si="30"/>
        <v>1934.2911099074474</v>
      </c>
      <c r="N391" s="30">
        <f t="shared" si="31"/>
        <v>1934.2911099074474</v>
      </c>
      <c r="O391" s="5">
        <v>15.4</v>
      </c>
      <c r="P391" s="5">
        <v>61.9</v>
      </c>
      <c r="Q391" s="5">
        <v>65.2</v>
      </c>
      <c r="S391" s="31">
        <v>3.52</v>
      </c>
      <c r="T391" s="25">
        <v>218.749</v>
      </c>
      <c r="U391" s="25">
        <f t="shared" si="34"/>
        <v>131.12033333333332</v>
      </c>
      <c r="V391" s="31">
        <v>0.152</v>
      </c>
      <c r="W391" s="55">
        <v>0.3441</v>
      </c>
      <c r="X391" s="55">
        <f t="shared" si="33"/>
        <v>-0.027749999999999986</v>
      </c>
      <c r="Y391" s="52">
        <v>12.788</v>
      </c>
      <c r="Z391" s="30">
        <v>1934.2911099074474</v>
      </c>
    </row>
    <row r="392" spans="1:26" ht="12.75">
      <c r="A392" s="2">
        <v>36686</v>
      </c>
      <c r="B392" s="23">
        <v>161</v>
      </c>
      <c r="C392" s="3">
        <v>0.55092591</v>
      </c>
      <c r="D392" s="53">
        <v>0.55092591</v>
      </c>
      <c r="E392" s="4">
        <v>3829</v>
      </c>
      <c r="F392" s="32">
        <v>0</v>
      </c>
      <c r="G392" s="3">
        <v>38.71342265</v>
      </c>
      <c r="H392" s="3">
        <v>-78.4688463</v>
      </c>
      <c r="I392" s="28">
        <v>854.6</v>
      </c>
      <c r="J392" s="5">
        <f t="shared" si="29"/>
        <v>808</v>
      </c>
      <c r="K392" s="29">
        <f t="shared" si="28"/>
        <v>1879.6509355730927</v>
      </c>
      <c r="L392" s="29">
        <f t="shared" si="30"/>
        <v>1929.1509355730927</v>
      </c>
      <c r="N392" s="30">
        <f t="shared" si="31"/>
        <v>1929.1509355730927</v>
      </c>
      <c r="O392" s="5">
        <v>14.7</v>
      </c>
      <c r="P392" s="5">
        <v>67.5</v>
      </c>
      <c r="Q392" s="5">
        <v>62.4</v>
      </c>
      <c r="S392" s="31">
        <v>3.045</v>
      </c>
      <c r="T392" s="25">
        <v>-39.792</v>
      </c>
      <c r="U392" s="25">
        <f t="shared" si="34"/>
        <v>117.27983333333333</v>
      </c>
      <c r="V392" s="31">
        <v>0.162</v>
      </c>
      <c r="W392" s="55">
        <v>0.3441</v>
      </c>
      <c r="X392" s="55">
        <f t="shared" si="33"/>
        <v>0.157805</v>
      </c>
      <c r="Y392" s="52">
        <v>13.681</v>
      </c>
      <c r="Z392" s="30">
        <v>1929.1509355730927</v>
      </c>
    </row>
    <row r="393" spans="1:26" ht="12.75">
      <c r="A393" s="2">
        <v>36686</v>
      </c>
      <c r="B393" s="23">
        <v>161</v>
      </c>
      <c r="C393" s="3">
        <v>0.551041663</v>
      </c>
      <c r="D393" s="53">
        <v>0.551041663</v>
      </c>
      <c r="E393" s="4">
        <v>3839</v>
      </c>
      <c r="F393" s="32">
        <v>0</v>
      </c>
      <c r="G393" s="3">
        <v>38.71598798</v>
      </c>
      <c r="H393" s="3">
        <v>-78.47530268</v>
      </c>
      <c r="I393" s="28">
        <v>856</v>
      </c>
      <c r="J393" s="5">
        <f t="shared" si="29"/>
        <v>809.4</v>
      </c>
      <c r="K393" s="29">
        <f aca="true" t="shared" si="35" ref="K393:K456">(8303.951372*(LN(1013.25/J393)))</f>
        <v>1865.275351519377</v>
      </c>
      <c r="L393" s="29">
        <f t="shared" si="30"/>
        <v>1914.775351519377</v>
      </c>
      <c r="N393" s="30">
        <f t="shared" si="31"/>
        <v>1914.775351519377</v>
      </c>
      <c r="O393" s="5">
        <v>15.2</v>
      </c>
      <c r="P393" s="5">
        <v>67.2</v>
      </c>
      <c r="Q393" s="5">
        <v>68.9</v>
      </c>
      <c r="R393" s="1">
        <v>1.55E-05</v>
      </c>
      <c r="S393" s="31">
        <v>3.683</v>
      </c>
      <c r="T393" s="25">
        <v>331.309</v>
      </c>
      <c r="U393" s="25">
        <f t="shared" si="34"/>
        <v>164.68933333333334</v>
      </c>
      <c r="V393" s="31">
        <v>0.181</v>
      </c>
      <c r="W393" s="55">
        <v>0.34521</v>
      </c>
      <c r="X393" s="55">
        <f t="shared" si="33"/>
        <v>0.34354500000000004</v>
      </c>
      <c r="Y393" s="52">
        <v>13.58</v>
      </c>
      <c r="Z393" s="30">
        <v>1914.775351519377</v>
      </c>
    </row>
    <row r="394" spans="1:26" ht="12.75">
      <c r="A394" s="2">
        <v>36686</v>
      </c>
      <c r="B394" s="23">
        <v>161</v>
      </c>
      <c r="C394" s="3">
        <v>0.551157415</v>
      </c>
      <c r="D394" s="53">
        <v>0.551157415</v>
      </c>
      <c r="E394" s="4">
        <v>3849</v>
      </c>
      <c r="F394" s="32">
        <v>0</v>
      </c>
      <c r="G394" s="3">
        <v>38.71819061</v>
      </c>
      <c r="H394" s="3">
        <v>-78.48165782</v>
      </c>
      <c r="I394" s="28">
        <v>858.3</v>
      </c>
      <c r="J394" s="5">
        <f aca="true" t="shared" si="36" ref="J394:J457">(I394-46.6)</f>
        <v>811.6999999999999</v>
      </c>
      <c r="K394" s="29">
        <f t="shared" si="35"/>
        <v>1841.7122141794523</v>
      </c>
      <c r="L394" s="29">
        <f aca="true" t="shared" si="37" ref="L394:L457">(K394+49.5)</f>
        <v>1891.2122141794523</v>
      </c>
      <c r="N394" s="30">
        <f aca="true" t="shared" si="38" ref="N394:N457">AVERAGE(L394:M394)</f>
        <v>1891.2122141794523</v>
      </c>
      <c r="O394" s="5">
        <v>16</v>
      </c>
      <c r="P394" s="5">
        <v>61.8</v>
      </c>
      <c r="Q394" s="5">
        <v>70.4</v>
      </c>
      <c r="S394" s="31">
        <v>2.976</v>
      </c>
      <c r="T394" s="25">
        <v>-32.951</v>
      </c>
      <c r="U394" s="25">
        <f t="shared" si="34"/>
        <v>141.97916666666666</v>
      </c>
      <c r="V394" s="31">
        <v>0.161</v>
      </c>
      <c r="W394" s="55">
        <v>0.34632</v>
      </c>
      <c r="X394" s="55">
        <f t="shared" si="33"/>
        <v>0.344285</v>
      </c>
      <c r="Y394" s="52">
        <v>12.786</v>
      </c>
      <c r="Z394" s="30">
        <v>1891.2122141794523</v>
      </c>
    </row>
    <row r="395" spans="1:26" ht="12.75">
      <c r="A395" s="2">
        <v>36686</v>
      </c>
      <c r="B395" s="23">
        <v>161</v>
      </c>
      <c r="C395" s="3">
        <v>0.551273167</v>
      </c>
      <c r="D395" s="53">
        <v>0.551273167</v>
      </c>
      <c r="E395" s="4">
        <v>3859</v>
      </c>
      <c r="F395" s="32">
        <v>0</v>
      </c>
      <c r="G395" s="3">
        <v>38.71957509</v>
      </c>
      <c r="H395" s="3">
        <v>-78.48836489</v>
      </c>
      <c r="I395" s="28">
        <v>860.7</v>
      </c>
      <c r="J395" s="5">
        <f t="shared" si="36"/>
        <v>814.1</v>
      </c>
      <c r="K395" s="29">
        <f t="shared" si="35"/>
        <v>1817.1956712229978</v>
      </c>
      <c r="L395" s="29">
        <f t="shared" si="37"/>
        <v>1866.6956712229978</v>
      </c>
      <c r="N395" s="30">
        <f t="shared" si="38"/>
        <v>1866.6956712229978</v>
      </c>
      <c r="O395" s="5">
        <v>16.8</v>
      </c>
      <c r="P395" s="5">
        <v>57.9</v>
      </c>
      <c r="Q395" s="5">
        <v>71.1</v>
      </c>
      <c r="S395" s="31">
        <v>3.246</v>
      </c>
      <c r="T395" s="25">
        <v>75.649</v>
      </c>
      <c r="U395" s="25">
        <f t="shared" si="34"/>
        <v>128.01899999999998</v>
      </c>
      <c r="V395" s="31">
        <v>0.162</v>
      </c>
      <c r="W395" s="55">
        <v>0.34632</v>
      </c>
      <c r="X395" s="55">
        <f t="shared" si="33"/>
        <v>0.34484000000000004</v>
      </c>
      <c r="Y395" s="52">
        <v>13.251</v>
      </c>
      <c r="Z395" s="30">
        <v>1866.6956712229978</v>
      </c>
    </row>
    <row r="396" spans="1:26" ht="12.75">
      <c r="A396" s="2">
        <v>36686</v>
      </c>
      <c r="B396" s="23">
        <v>161</v>
      </c>
      <c r="C396" s="3">
        <v>0.55138886</v>
      </c>
      <c r="D396" s="53">
        <v>0.55138886</v>
      </c>
      <c r="E396" s="4">
        <v>3869</v>
      </c>
      <c r="F396" s="32">
        <v>0</v>
      </c>
      <c r="G396" s="3">
        <v>38.71903832</v>
      </c>
      <c r="H396" s="3">
        <v>-78.49533888</v>
      </c>
      <c r="I396" s="28">
        <v>862.5</v>
      </c>
      <c r="J396" s="5">
        <f t="shared" si="36"/>
        <v>815.9</v>
      </c>
      <c r="K396" s="29">
        <f t="shared" si="35"/>
        <v>1798.8556484678597</v>
      </c>
      <c r="L396" s="29">
        <f t="shared" si="37"/>
        <v>1848.3556484678597</v>
      </c>
      <c r="N396" s="30">
        <f t="shared" si="38"/>
        <v>1848.3556484678597</v>
      </c>
      <c r="O396" s="5">
        <v>17.2</v>
      </c>
      <c r="P396" s="5">
        <v>55.2</v>
      </c>
      <c r="Q396" s="5">
        <v>68.1</v>
      </c>
      <c r="S396" s="31">
        <v>3.301</v>
      </c>
      <c r="T396" s="25">
        <v>132.107</v>
      </c>
      <c r="U396" s="25">
        <f t="shared" si="34"/>
        <v>114.17849999999999</v>
      </c>
      <c r="V396" s="31">
        <v>0.174</v>
      </c>
      <c r="W396" s="55">
        <v>0.34743</v>
      </c>
      <c r="X396" s="55">
        <f aca="true" t="shared" si="39" ref="X396:X410">AVERAGE(W391:W396)</f>
        <v>0.34558</v>
      </c>
      <c r="Y396" s="52">
        <v>13.164</v>
      </c>
      <c r="Z396" s="30">
        <v>1848.3556484678597</v>
      </c>
    </row>
    <row r="397" spans="1:26" ht="12.75">
      <c r="A397" s="2">
        <v>36686</v>
      </c>
      <c r="B397" s="23">
        <v>161</v>
      </c>
      <c r="C397" s="3">
        <v>0.551504612</v>
      </c>
      <c r="D397" s="53">
        <v>0.551504612</v>
      </c>
      <c r="E397" s="4">
        <v>3879</v>
      </c>
      <c r="F397" s="32">
        <v>0</v>
      </c>
      <c r="G397" s="3">
        <v>38.71633101</v>
      </c>
      <c r="H397" s="3">
        <v>-78.50151642</v>
      </c>
      <c r="I397" s="28">
        <v>863.9</v>
      </c>
      <c r="J397" s="5">
        <f t="shared" si="36"/>
        <v>817.3</v>
      </c>
      <c r="K397" s="29">
        <f t="shared" si="35"/>
        <v>1784.6191376077884</v>
      </c>
      <c r="L397" s="29">
        <f t="shared" si="37"/>
        <v>1834.1191376077884</v>
      </c>
      <c r="N397" s="30">
        <f t="shared" si="38"/>
        <v>1834.1191376077884</v>
      </c>
      <c r="O397" s="5">
        <v>17</v>
      </c>
      <c r="P397" s="5">
        <v>56.4</v>
      </c>
      <c r="Q397" s="5">
        <v>68.9</v>
      </c>
      <c r="S397" s="31">
        <v>4.159</v>
      </c>
      <c r="T397" s="25">
        <v>608.209</v>
      </c>
      <c r="U397" s="25">
        <f t="shared" si="34"/>
        <v>179.08849999999998</v>
      </c>
      <c r="V397" s="31">
        <v>0.181</v>
      </c>
      <c r="W397" s="55">
        <v>0.34854</v>
      </c>
      <c r="X397" s="55">
        <f t="shared" si="39"/>
        <v>0.34631999999999996</v>
      </c>
      <c r="Y397" s="52">
        <v>12.738</v>
      </c>
      <c r="Z397" s="30">
        <v>1834.1191376077884</v>
      </c>
    </row>
    <row r="398" spans="1:26" ht="12.75">
      <c r="A398" s="2">
        <v>36686</v>
      </c>
      <c r="B398" s="23">
        <v>161</v>
      </c>
      <c r="C398" s="3">
        <v>0.551620364</v>
      </c>
      <c r="D398" s="53">
        <v>0.551620364</v>
      </c>
      <c r="E398" s="4">
        <v>3889</v>
      </c>
      <c r="F398" s="32">
        <v>0</v>
      </c>
      <c r="G398" s="3">
        <v>38.71234113</v>
      </c>
      <c r="H398" s="3">
        <v>-78.50657797</v>
      </c>
      <c r="I398" s="28">
        <v>865.2</v>
      </c>
      <c r="J398" s="5">
        <f t="shared" si="36"/>
        <v>818.6</v>
      </c>
      <c r="K398" s="29">
        <f t="shared" si="35"/>
        <v>1771.421339385431</v>
      </c>
      <c r="L398" s="29">
        <f t="shared" si="37"/>
        <v>1820.921339385431</v>
      </c>
      <c r="N398" s="30">
        <f t="shared" si="38"/>
        <v>1820.921339385431</v>
      </c>
      <c r="O398" s="5">
        <v>16.3</v>
      </c>
      <c r="P398" s="5">
        <v>60</v>
      </c>
      <c r="Q398" s="5">
        <v>65.3</v>
      </c>
      <c r="S398" s="31">
        <v>2.964</v>
      </c>
      <c r="T398" s="25">
        <v>-18.553</v>
      </c>
      <c r="U398" s="25">
        <f t="shared" si="34"/>
        <v>182.6283333333333</v>
      </c>
      <c r="V398" s="31">
        <v>0.161</v>
      </c>
      <c r="W398" s="55">
        <v>0.34854</v>
      </c>
      <c r="X398" s="55">
        <f t="shared" si="39"/>
        <v>0.34706</v>
      </c>
      <c r="Y398" s="52">
        <v>13.118</v>
      </c>
      <c r="Z398" s="30">
        <v>1820.921339385431</v>
      </c>
    </row>
    <row r="399" spans="1:26" ht="12.75">
      <c r="A399" s="2">
        <v>36686</v>
      </c>
      <c r="B399" s="23">
        <v>161</v>
      </c>
      <c r="C399" s="3">
        <v>0.551736116</v>
      </c>
      <c r="D399" s="53">
        <v>0.551736116</v>
      </c>
      <c r="E399" s="4">
        <v>3899</v>
      </c>
      <c r="F399" s="32">
        <v>0</v>
      </c>
      <c r="G399" s="3">
        <v>38.70789164</v>
      </c>
      <c r="H399" s="3">
        <v>-78.51106874</v>
      </c>
      <c r="I399" s="28">
        <v>866.8</v>
      </c>
      <c r="J399" s="5">
        <f t="shared" si="36"/>
        <v>820.1999999999999</v>
      </c>
      <c r="K399" s="29">
        <f t="shared" si="35"/>
        <v>1755.206637876097</v>
      </c>
      <c r="L399" s="29">
        <f t="shared" si="37"/>
        <v>1804.706637876097</v>
      </c>
      <c r="N399" s="30">
        <f t="shared" si="38"/>
        <v>1804.706637876097</v>
      </c>
      <c r="O399" s="5">
        <v>15.5</v>
      </c>
      <c r="P399" s="5">
        <v>66.3</v>
      </c>
      <c r="Q399" s="5">
        <v>69.5</v>
      </c>
      <c r="R399" s="1">
        <v>1.35E-05</v>
      </c>
      <c r="S399" s="31">
        <v>2.956</v>
      </c>
      <c r="T399" s="25">
        <v>-14.952</v>
      </c>
      <c r="U399" s="25">
        <f t="shared" si="34"/>
        <v>124.91816666666665</v>
      </c>
      <c r="V399" s="31">
        <v>0.191</v>
      </c>
      <c r="W399" s="55">
        <v>0.34965</v>
      </c>
      <c r="X399" s="55">
        <f t="shared" si="39"/>
        <v>0.34780000000000005</v>
      </c>
      <c r="Y399" s="52">
        <v>13.62</v>
      </c>
      <c r="Z399" s="30">
        <v>1804.706637876097</v>
      </c>
    </row>
    <row r="400" spans="1:26" ht="12.75">
      <c r="A400" s="2">
        <v>36686</v>
      </c>
      <c r="B400" s="23">
        <v>161</v>
      </c>
      <c r="C400" s="3">
        <v>0.551851869</v>
      </c>
      <c r="D400" s="53">
        <v>0.551851869</v>
      </c>
      <c r="E400" s="4">
        <v>3909</v>
      </c>
      <c r="F400" s="32">
        <v>0</v>
      </c>
      <c r="G400" s="3">
        <v>38.70343411</v>
      </c>
      <c r="H400" s="3">
        <v>-78.51532588</v>
      </c>
      <c r="I400" s="28">
        <v>868.7</v>
      </c>
      <c r="J400" s="5">
        <f t="shared" si="36"/>
        <v>822.1</v>
      </c>
      <c r="K400" s="29">
        <f t="shared" si="35"/>
        <v>1735.992712715112</v>
      </c>
      <c r="L400" s="29">
        <f t="shared" si="37"/>
        <v>1785.492712715112</v>
      </c>
      <c r="N400" s="30">
        <f t="shared" si="38"/>
        <v>1785.492712715112</v>
      </c>
      <c r="O400" s="5">
        <v>15.5</v>
      </c>
      <c r="P400" s="5">
        <v>68</v>
      </c>
      <c r="Q400" s="5">
        <v>71.9</v>
      </c>
      <c r="S400" s="31">
        <v>3.184</v>
      </c>
      <c r="T400" s="25">
        <v>94.007</v>
      </c>
      <c r="U400" s="25">
        <f t="shared" si="34"/>
        <v>146.0778333333333</v>
      </c>
      <c r="V400" s="31">
        <v>0.181</v>
      </c>
      <c r="W400" s="55">
        <v>0.35076</v>
      </c>
      <c r="X400" s="55">
        <f t="shared" si="39"/>
        <v>0.34854000000000007</v>
      </c>
      <c r="Y400" s="52">
        <v>12.682</v>
      </c>
      <c r="Z400" s="30">
        <v>1785.492712715112</v>
      </c>
    </row>
    <row r="401" spans="1:26" ht="12.75">
      <c r="A401" s="2">
        <v>36686</v>
      </c>
      <c r="B401" s="23">
        <v>161</v>
      </c>
      <c r="C401" s="3">
        <v>0.551967621</v>
      </c>
      <c r="D401" s="53">
        <v>0.551967621</v>
      </c>
      <c r="E401" s="4">
        <v>3919</v>
      </c>
      <c r="F401" s="32">
        <v>0</v>
      </c>
      <c r="G401" s="3">
        <v>38.69899441</v>
      </c>
      <c r="H401" s="3">
        <v>-78.51949314</v>
      </c>
      <c r="I401" s="28">
        <v>870.8</v>
      </c>
      <c r="J401" s="5">
        <f t="shared" si="36"/>
        <v>824.1999999999999</v>
      </c>
      <c r="K401" s="29">
        <f t="shared" si="35"/>
        <v>1714.8078650697278</v>
      </c>
      <c r="L401" s="29">
        <f t="shared" si="37"/>
        <v>1764.3078650697278</v>
      </c>
      <c r="N401" s="30">
        <f t="shared" si="38"/>
        <v>1764.3078650697278</v>
      </c>
      <c r="O401" s="5">
        <v>15.6</v>
      </c>
      <c r="P401" s="5">
        <v>71</v>
      </c>
      <c r="Q401" s="5">
        <v>76.1</v>
      </c>
      <c r="S401" s="31">
        <v>3.38</v>
      </c>
      <c r="T401" s="25">
        <v>202.607</v>
      </c>
      <c r="U401" s="25">
        <f t="shared" si="34"/>
        <v>167.23749999999998</v>
      </c>
      <c r="V401" s="31">
        <v>0.194</v>
      </c>
      <c r="W401" s="55">
        <v>0.35076</v>
      </c>
      <c r="X401" s="55">
        <f t="shared" si="39"/>
        <v>0.34928000000000003</v>
      </c>
      <c r="Y401" s="52">
        <v>12.77</v>
      </c>
      <c r="Z401" s="30">
        <v>1764.3078650697278</v>
      </c>
    </row>
    <row r="402" spans="1:26" ht="12.75">
      <c r="A402" s="2">
        <v>36686</v>
      </c>
      <c r="B402" s="23">
        <v>161</v>
      </c>
      <c r="C402" s="3">
        <v>0.552083313</v>
      </c>
      <c r="D402" s="53">
        <v>0.552083313</v>
      </c>
      <c r="E402" s="4">
        <v>3929</v>
      </c>
      <c r="F402" s="32">
        <v>0</v>
      </c>
      <c r="G402" s="3">
        <v>38.69455563</v>
      </c>
      <c r="H402" s="3">
        <v>-78.52363891</v>
      </c>
      <c r="I402" s="28">
        <v>872.4</v>
      </c>
      <c r="J402" s="5">
        <f t="shared" si="36"/>
        <v>825.8</v>
      </c>
      <c r="K402" s="29">
        <f t="shared" si="35"/>
        <v>1698.7032270580514</v>
      </c>
      <c r="L402" s="29">
        <f t="shared" si="37"/>
        <v>1748.2032270580514</v>
      </c>
      <c r="N402" s="30">
        <f t="shared" si="38"/>
        <v>1748.2032270580514</v>
      </c>
      <c r="O402" s="5">
        <v>15.8</v>
      </c>
      <c r="P402" s="5">
        <v>70.5</v>
      </c>
      <c r="Q402" s="5">
        <v>76</v>
      </c>
      <c r="S402" s="31">
        <v>3.085</v>
      </c>
      <c r="T402" s="25">
        <v>48.346</v>
      </c>
      <c r="U402" s="25">
        <f t="shared" si="34"/>
        <v>153.27733333333333</v>
      </c>
      <c r="V402" s="31">
        <v>0.193</v>
      </c>
      <c r="W402" s="55">
        <v>0.35187</v>
      </c>
      <c r="X402" s="55">
        <f t="shared" si="39"/>
        <v>0.35002</v>
      </c>
      <c r="Y402" s="52">
        <v>12.757</v>
      </c>
      <c r="Z402" s="30">
        <v>1748.2032270580514</v>
      </c>
    </row>
    <row r="403" spans="1:26" ht="12.75">
      <c r="A403" s="2">
        <v>36686</v>
      </c>
      <c r="B403" s="23">
        <v>161</v>
      </c>
      <c r="C403" s="3">
        <v>0.552199066</v>
      </c>
      <c r="D403" s="53">
        <v>0.552199066</v>
      </c>
      <c r="E403" s="4">
        <v>3939</v>
      </c>
      <c r="F403" s="32">
        <v>0</v>
      </c>
      <c r="G403" s="3">
        <v>38.69006762</v>
      </c>
      <c r="H403" s="3">
        <v>-78.52803469</v>
      </c>
      <c r="I403" s="28">
        <v>873.6</v>
      </c>
      <c r="J403" s="5">
        <f t="shared" si="36"/>
        <v>827</v>
      </c>
      <c r="K403" s="29">
        <f t="shared" si="35"/>
        <v>1686.6452122984638</v>
      </c>
      <c r="L403" s="29">
        <f t="shared" si="37"/>
        <v>1736.1452122984638</v>
      </c>
      <c r="N403" s="30">
        <f t="shared" si="38"/>
        <v>1736.1452122984638</v>
      </c>
      <c r="O403" s="5">
        <v>15.8</v>
      </c>
      <c r="P403" s="5">
        <v>69.4</v>
      </c>
      <c r="Q403" s="5">
        <v>77.4</v>
      </c>
      <c r="S403" s="31">
        <v>3.481</v>
      </c>
      <c r="T403" s="25">
        <v>261.945</v>
      </c>
      <c r="U403" s="25">
        <f t="shared" si="34"/>
        <v>95.56666666666666</v>
      </c>
      <c r="V403" s="31">
        <v>0.213</v>
      </c>
      <c r="W403" s="55">
        <v>0.35187</v>
      </c>
      <c r="X403" s="55">
        <f t="shared" si="39"/>
        <v>0.350575</v>
      </c>
      <c r="Y403" s="52">
        <v>13.683</v>
      </c>
      <c r="Z403" s="30">
        <v>1736.1452122984638</v>
      </c>
    </row>
    <row r="404" spans="1:26" ht="12.75">
      <c r="A404" s="2">
        <v>36686</v>
      </c>
      <c r="B404" s="23">
        <v>161</v>
      </c>
      <c r="C404" s="3">
        <v>0.552314818</v>
      </c>
      <c r="D404" s="53">
        <v>0.552314818</v>
      </c>
      <c r="E404" s="4">
        <v>3949</v>
      </c>
      <c r="F404" s="32">
        <v>0</v>
      </c>
      <c r="G404" s="3">
        <v>38.68570287</v>
      </c>
      <c r="H404" s="3">
        <v>-78.53266823</v>
      </c>
      <c r="I404" s="28">
        <v>875.1</v>
      </c>
      <c r="J404" s="5">
        <f t="shared" si="36"/>
        <v>828.5</v>
      </c>
      <c r="K404" s="29">
        <f t="shared" si="35"/>
        <v>1671.5972745556383</v>
      </c>
      <c r="L404" s="29">
        <f t="shared" si="37"/>
        <v>1721.0972745556383</v>
      </c>
      <c r="N404" s="30">
        <f t="shared" si="38"/>
        <v>1721.0972745556383</v>
      </c>
      <c r="O404" s="5">
        <v>15.9</v>
      </c>
      <c r="P404" s="5">
        <v>69.7</v>
      </c>
      <c r="Q404" s="5">
        <v>76.4</v>
      </c>
      <c r="S404" s="31">
        <v>3.104</v>
      </c>
      <c r="T404" s="25">
        <v>55.904</v>
      </c>
      <c r="U404" s="25">
        <f aca="true" t="shared" si="40" ref="U404:U411">AVERAGE(T399:T404)</f>
        <v>107.97616666666666</v>
      </c>
      <c r="V404" s="31">
        <v>0.221</v>
      </c>
      <c r="W404" s="55">
        <v>0.35298</v>
      </c>
      <c r="X404" s="55">
        <f t="shared" si="39"/>
        <v>0.351315</v>
      </c>
      <c r="Y404" s="52">
        <v>12.759</v>
      </c>
      <c r="Z404" s="30">
        <v>1721.0972745556383</v>
      </c>
    </row>
    <row r="405" spans="1:26" ht="12.75">
      <c r="A405" s="2">
        <v>36686</v>
      </c>
      <c r="B405" s="23">
        <v>161</v>
      </c>
      <c r="C405" s="3">
        <v>0.55243057</v>
      </c>
      <c r="D405" s="53">
        <v>0.55243057</v>
      </c>
      <c r="E405" s="4">
        <v>3959</v>
      </c>
      <c r="F405" s="32">
        <v>0</v>
      </c>
      <c r="G405" s="3">
        <v>38.68128442</v>
      </c>
      <c r="H405" s="3">
        <v>-78.53702754</v>
      </c>
      <c r="I405" s="28">
        <v>876.2</v>
      </c>
      <c r="J405" s="5">
        <f t="shared" si="36"/>
        <v>829.6</v>
      </c>
      <c r="K405" s="29">
        <f t="shared" si="35"/>
        <v>1660.5794253918384</v>
      </c>
      <c r="L405" s="29">
        <f t="shared" si="37"/>
        <v>1710.0794253918384</v>
      </c>
      <c r="N405" s="30">
        <f t="shared" si="38"/>
        <v>1710.0794253918384</v>
      </c>
      <c r="O405" s="5">
        <v>16</v>
      </c>
      <c r="P405" s="5">
        <v>69.3</v>
      </c>
      <c r="Q405" s="5">
        <v>79.3</v>
      </c>
      <c r="R405" s="1">
        <v>2.07E-05</v>
      </c>
      <c r="S405" s="31">
        <v>3.4</v>
      </c>
      <c r="T405" s="25">
        <v>217.006</v>
      </c>
      <c r="U405" s="25">
        <f t="shared" si="40"/>
        <v>146.63583333333332</v>
      </c>
      <c r="V405" s="31">
        <v>0.202</v>
      </c>
      <c r="W405" s="55">
        <v>0.35409</v>
      </c>
      <c r="X405" s="55">
        <f t="shared" si="39"/>
        <v>0.352055</v>
      </c>
      <c r="Y405" s="52">
        <v>12.877</v>
      </c>
      <c r="Z405" s="30">
        <v>1710.0794253918384</v>
      </c>
    </row>
    <row r="406" spans="1:26" ht="12.75">
      <c r="A406" s="2">
        <v>36686</v>
      </c>
      <c r="B406" s="23">
        <v>161</v>
      </c>
      <c r="C406" s="3">
        <v>0.552546322</v>
      </c>
      <c r="D406" s="53">
        <v>0.552546322</v>
      </c>
      <c r="E406" s="4">
        <v>3969</v>
      </c>
      <c r="F406" s="32">
        <v>0</v>
      </c>
      <c r="G406" s="3">
        <v>38.67689966</v>
      </c>
      <c r="H406" s="3">
        <v>-78.54138913</v>
      </c>
      <c r="I406" s="28">
        <v>877.5</v>
      </c>
      <c r="J406" s="5">
        <f t="shared" si="36"/>
        <v>830.9</v>
      </c>
      <c r="K406" s="29">
        <f t="shared" si="35"/>
        <v>1647.577150186605</v>
      </c>
      <c r="L406" s="29">
        <f t="shared" si="37"/>
        <v>1697.077150186605</v>
      </c>
      <c r="N406" s="30">
        <f t="shared" si="38"/>
        <v>1697.077150186605</v>
      </c>
      <c r="O406" s="5">
        <v>16</v>
      </c>
      <c r="P406" s="5">
        <v>69.7</v>
      </c>
      <c r="Q406" s="5">
        <v>77.9</v>
      </c>
      <c r="S406" s="31">
        <v>2.965</v>
      </c>
      <c r="T406" s="25">
        <v>10.246</v>
      </c>
      <c r="U406" s="25">
        <f t="shared" si="40"/>
        <v>132.67566666666667</v>
      </c>
      <c r="V406" s="31">
        <v>0.213</v>
      </c>
      <c r="W406" s="55">
        <v>0.35409</v>
      </c>
      <c r="X406" s="55">
        <f t="shared" si="39"/>
        <v>0.35261000000000003</v>
      </c>
      <c r="Y406" s="52">
        <v>12.635</v>
      </c>
      <c r="Z406" s="30">
        <v>1697.077150186605</v>
      </c>
    </row>
    <row r="407" spans="1:26" ht="12.75">
      <c r="A407" s="2">
        <v>36686</v>
      </c>
      <c r="B407" s="23">
        <v>161</v>
      </c>
      <c r="C407" s="3">
        <v>0.552662015</v>
      </c>
      <c r="D407" s="53">
        <v>0.552662015</v>
      </c>
      <c r="E407" s="4">
        <v>3979</v>
      </c>
      <c r="F407" s="32">
        <v>0</v>
      </c>
      <c r="G407" s="3">
        <v>38.67256595</v>
      </c>
      <c r="H407" s="3">
        <v>-78.54586706</v>
      </c>
      <c r="I407" s="28">
        <v>879.3</v>
      </c>
      <c r="J407" s="5">
        <f t="shared" si="36"/>
        <v>832.6999999999999</v>
      </c>
      <c r="K407" s="29">
        <f t="shared" si="35"/>
        <v>1629.6075441485107</v>
      </c>
      <c r="L407" s="29">
        <f t="shared" si="37"/>
        <v>1679.1075441485107</v>
      </c>
      <c r="N407" s="30">
        <f t="shared" si="38"/>
        <v>1679.1075441485107</v>
      </c>
      <c r="O407" s="5">
        <v>16.1</v>
      </c>
      <c r="P407" s="5">
        <v>68.7</v>
      </c>
      <c r="Q407" s="5">
        <v>81.9</v>
      </c>
      <c r="S407" s="31">
        <v>3.561</v>
      </c>
      <c r="T407" s="25">
        <v>328.844</v>
      </c>
      <c r="U407" s="25">
        <f t="shared" si="40"/>
        <v>153.71516666666665</v>
      </c>
      <c r="V407" s="31">
        <v>0.242</v>
      </c>
      <c r="W407" s="55">
        <v>0.3552</v>
      </c>
      <c r="X407" s="55">
        <f t="shared" si="39"/>
        <v>0.35335000000000005</v>
      </c>
      <c r="Y407" s="52">
        <v>12.595</v>
      </c>
      <c r="Z407" s="30">
        <v>1679.1075441485107</v>
      </c>
    </row>
    <row r="408" spans="1:26" ht="12.75">
      <c r="A408" s="2">
        <v>36686</v>
      </c>
      <c r="B408" s="23">
        <v>161</v>
      </c>
      <c r="C408" s="3">
        <v>0.552777767</v>
      </c>
      <c r="D408" s="53">
        <v>0.552777767</v>
      </c>
      <c r="E408" s="4">
        <v>3989</v>
      </c>
      <c r="F408" s="32">
        <v>0</v>
      </c>
      <c r="G408" s="3">
        <v>38.6681866</v>
      </c>
      <c r="H408" s="3">
        <v>-78.5502425</v>
      </c>
      <c r="I408" s="28">
        <v>880.6</v>
      </c>
      <c r="J408" s="5">
        <f t="shared" si="36"/>
        <v>834</v>
      </c>
      <c r="K408" s="29">
        <f t="shared" si="35"/>
        <v>1616.6536364593449</v>
      </c>
      <c r="L408" s="29">
        <f t="shared" si="37"/>
        <v>1666.1536364593449</v>
      </c>
      <c r="N408" s="30">
        <f t="shared" si="38"/>
        <v>1666.1536364593449</v>
      </c>
      <c r="O408" s="5">
        <v>16.3</v>
      </c>
      <c r="P408" s="5">
        <v>67.6</v>
      </c>
      <c r="Q408" s="5">
        <v>80.9</v>
      </c>
      <c r="S408" s="31">
        <v>2.214</v>
      </c>
      <c r="T408" s="25">
        <v>-402.195</v>
      </c>
      <c r="U408" s="25">
        <f t="shared" si="40"/>
        <v>78.62499999999999</v>
      </c>
      <c r="V408" s="31">
        <v>0.232</v>
      </c>
      <c r="W408" s="55">
        <v>0.35631</v>
      </c>
      <c r="X408" s="55">
        <f t="shared" si="39"/>
        <v>0.35409</v>
      </c>
      <c r="Y408" s="52">
        <v>13.721</v>
      </c>
      <c r="Z408" s="30">
        <v>1666.1536364593449</v>
      </c>
    </row>
    <row r="409" spans="1:26" ht="12.75">
      <c r="A409" s="2">
        <v>36686</v>
      </c>
      <c r="B409" s="23">
        <v>161</v>
      </c>
      <c r="C409" s="3">
        <v>0.552893519</v>
      </c>
      <c r="D409" s="53">
        <v>0.552893519</v>
      </c>
      <c r="E409" s="4">
        <v>3999</v>
      </c>
      <c r="F409" s="32">
        <v>0</v>
      </c>
      <c r="G409" s="3">
        <v>38.66369188</v>
      </c>
      <c r="H409" s="3">
        <v>-78.55442935</v>
      </c>
      <c r="I409" s="28">
        <v>881.3</v>
      </c>
      <c r="J409" s="5">
        <f t="shared" si="36"/>
        <v>834.6999999999999</v>
      </c>
      <c r="K409" s="29">
        <f t="shared" si="35"/>
        <v>1609.6868164181644</v>
      </c>
      <c r="L409" s="29">
        <f t="shared" si="37"/>
        <v>1659.1868164181644</v>
      </c>
      <c r="N409" s="30">
        <f t="shared" si="38"/>
        <v>1659.1868164181644</v>
      </c>
      <c r="O409" s="5">
        <v>16.2</v>
      </c>
      <c r="P409" s="5">
        <v>67.4</v>
      </c>
      <c r="Q409" s="5">
        <v>79.4</v>
      </c>
      <c r="S409" s="31">
        <v>3.663</v>
      </c>
      <c r="U409" s="25">
        <f t="shared" si="40"/>
        <v>41.961</v>
      </c>
      <c r="V409" s="31">
        <v>0.211</v>
      </c>
      <c r="X409" s="55">
        <f t="shared" si="39"/>
        <v>0.354534</v>
      </c>
      <c r="Y409" s="52">
        <v>-0.006</v>
      </c>
      <c r="Z409" s="30">
        <v>1659.1868164181644</v>
      </c>
    </row>
    <row r="410" spans="1:26" ht="12.75">
      <c r="A410" s="2">
        <v>36686</v>
      </c>
      <c r="B410" s="23">
        <v>161</v>
      </c>
      <c r="C410" s="3">
        <v>0.553009272</v>
      </c>
      <c r="D410" s="53">
        <v>0.553009272</v>
      </c>
      <c r="E410" s="4">
        <v>4009</v>
      </c>
      <c r="F410" s="32">
        <v>0</v>
      </c>
      <c r="G410" s="3">
        <v>38.6590936</v>
      </c>
      <c r="H410" s="3">
        <v>-78.55825287</v>
      </c>
      <c r="I410" s="28">
        <v>880.3</v>
      </c>
      <c r="J410" s="5">
        <f t="shared" si="36"/>
        <v>833.6999999999999</v>
      </c>
      <c r="K410" s="29">
        <f t="shared" si="35"/>
        <v>1619.6412066919668</v>
      </c>
      <c r="L410" s="29">
        <f t="shared" si="37"/>
        <v>1669.1412066919668</v>
      </c>
      <c r="N410" s="30">
        <f t="shared" si="38"/>
        <v>1669.1412066919668</v>
      </c>
      <c r="O410" s="5">
        <v>16</v>
      </c>
      <c r="P410" s="5">
        <v>67.7</v>
      </c>
      <c r="Q410" s="5">
        <v>82.4</v>
      </c>
      <c r="S410" s="31">
        <v>3.216</v>
      </c>
      <c r="U410" s="25">
        <f t="shared" si="40"/>
        <v>38.47525</v>
      </c>
      <c r="V410" s="31">
        <v>0.214</v>
      </c>
      <c r="X410" s="55">
        <f t="shared" si="39"/>
        <v>0.35492250000000003</v>
      </c>
      <c r="Y410" s="52">
        <v>0.012</v>
      </c>
      <c r="Z410" s="30">
        <v>1669.1412066919668</v>
      </c>
    </row>
    <row r="411" spans="1:26" ht="12.75">
      <c r="A411" s="2">
        <v>36686</v>
      </c>
      <c r="B411" s="23">
        <v>161</v>
      </c>
      <c r="C411" s="3">
        <v>0.553125024</v>
      </c>
      <c r="D411" s="53">
        <v>0.553125024</v>
      </c>
      <c r="E411" s="4">
        <v>4019</v>
      </c>
      <c r="F411" s="32">
        <v>0</v>
      </c>
      <c r="G411" s="3">
        <v>38.65417422</v>
      </c>
      <c r="H411" s="3">
        <v>-78.561212</v>
      </c>
      <c r="I411" s="28">
        <v>879.7</v>
      </c>
      <c r="J411" s="5">
        <f t="shared" si="36"/>
        <v>833.1</v>
      </c>
      <c r="K411" s="29">
        <f t="shared" si="35"/>
        <v>1625.6195736686923</v>
      </c>
      <c r="L411" s="29">
        <f t="shared" si="37"/>
        <v>1675.1195736686923</v>
      </c>
      <c r="N411" s="30">
        <f t="shared" si="38"/>
        <v>1675.1195736686923</v>
      </c>
      <c r="O411" s="5">
        <v>15.9</v>
      </c>
      <c r="P411" s="5">
        <v>68.1</v>
      </c>
      <c r="Q411" s="5">
        <v>81.6</v>
      </c>
      <c r="R411" s="1">
        <v>9.72E-06</v>
      </c>
      <c r="S411" s="31">
        <v>2.919</v>
      </c>
      <c r="U411" s="25">
        <f t="shared" si="40"/>
        <v>-21.035000000000007</v>
      </c>
      <c r="V411" s="31">
        <v>0.183</v>
      </c>
      <c r="X411" s="55">
        <f>AVERAGE(W406:W411)</f>
        <v>0.35519999999999996</v>
      </c>
      <c r="Y411" s="52">
        <v>-0.018</v>
      </c>
      <c r="Z411" s="30">
        <v>1675.1195736686923</v>
      </c>
    </row>
    <row r="412" spans="1:26" ht="12.75">
      <c r="A412" s="2">
        <v>36686</v>
      </c>
      <c r="B412" s="23">
        <v>161</v>
      </c>
      <c r="C412" s="3">
        <v>0.553240716</v>
      </c>
      <c r="D412" s="53">
        <v>0.553240716</v>
      </c>
      <c r="E412" s="4">
        <v>4029</v>
      </c>
      <c r="F412" s="32">
        <v>0</v>
      </c>
      <c r="G412" s="3">
        <v>38.64894193</v>
      </c>
      <c r="H412" s="3">
        <v>-78.56231178</v>
      </c>
      <c r="I412" s="28">
        <v>880.2</v>
      </c>
      <c r="J412" s="5">
        <f t="shared" si="36"/>
        <v>833.6</v>
      </c>
      <c r="K412" s="29">
        <f t="shared" si="35"/>
        <v>1620.6373023414537</v>
      </c>
      <c r="L412" s="29">
        <f t="shared" si="37"/>
        <v>1670.1373023414537</v>
      </c>
      <c r="N412" s="30">
        <f t="shared" si="38"/>
        <v>1670.1373023414537</v>
      </c>
      <c r="O412" s="5">
        <v>16</v>
      </c>
      <c r="P412" s="5">
        <v>67.5</v>
      </c>
      <c r="Q412" s="5">
        <v>81.5</v>
      </c>
      <c r="S412" s="31">
        <v>2.531</v>
      </c>
      <c r="V412" s="31">
        <v>0.153</v>
      </c>
      <c r="Y412" s="52">
        <v>0.012</v>
      </c>
      <c r="Z412" s="30">
        <v>1670.1373023414537</v>
      </c>
    </row>
    <row r="413" spans="1:26" ht="12.75">
      <c r="A413" s="2">
        <v>36686</v>
      </c>
      <c r="B413" s="23">
        <v>161</v>
      </c>
      <c r="C413" s="3">
        <v>0.553356469</v>
      </c>
      <c r="D413" s="53">
        <v>0.553356469</v>
      </c>
      <c r="E413" s="4">
        <v>4039</v>
      </c>
      <c r="F413" s="32">
        <v>0</v>
      </c>
      <c r="G413" s="3">
        <v>38.64375972</v>
      </c>
      <c r="H413" s="3">
        <v>-78.55942237</v>
      </c>
      <c r="I413" s="28">
        <v>880.2</v>
      </c>
      <c r="J413" s="5">
        <f t="shared" si="36"/>
        <v>833.6</v>
      </c>
      <c r="K413" s="29">
        <f t="shared" si="35"/>
        <v>1620.6373023414537</v>
      </c>
      <c r="L413" s="29">
        <f t="shared" si="37"/>
        <v>1670.1373023414537</v>
      </c>
      <c r="N413" s="30">
        <f t="shared" si="38"/>
        <v>1670.1373023414537</v>
      </c>
      <c r="O413" s="5">
        <v>16.2</v>
      </c>
      <c r="P413" s="5">
        <v>66.7</v>
      </c>
      <c r="Q413" s="5">
        <v>84.4</v>
      </c>
      <c r="S413" s="31">
        <v>2.214</v>
      </c>
      <c r="V413" s="31">
        <v>0.163</v>
      </c>
      <c r="Y413" s="52">
        <v>0.004</v>
      </c>
      <c r="Z413" s="30">
        <v>1670.1373023414537</v>
      </c>
    </row>
    <row r="414" spans="1:26" ht="12.75">
      <c r="A414" s="2">
        <v>36686</v>
      </c>
      <c r="B414" s="23">
        <v>161</v>
      </c>
      <c r="C414" s="3">
        <v>0.553472221</v>
      </c>
      <c r="D414" s="53">
        <v>0.553472221</v>
      </c>
      <c r="E414" s="4">
        <v>4049</v>
      </c>
      <c r="F414" s="32">
        <v>0</v>
      </c>
      <c r="G414" s="3">
        <v>38.63938039</v>
      </c>
      <c r="H414" s="3">
        <v>-78.55402151</v>
      </c>
      <c r="I414" s="28">
        <v>879.9</v>
      </c>
      <c r="J414" s="5">
        <f t="shared" si="36"/>
        <v>833.3</v>
      </c>
      <c r="K414" s="29">
        <f t="shared" si="35"/>
        <v>1623.6263064070824</v>
      </c>
      <c r="L414" s="29">
        <f t="shared" si="37"/>
        <v>1673.1263064070824</v>
      </c>
      <c r="N414" s="30">
        <f t="shared" si="38"/>
        <v>1673.1263064070824</v>
      </c>
      <c r="O414" s="5">
        <v>16.3</v>
      </c>
      <c r="P414" s="5">
        <v>66.1</v>
      </c>
      <c r="Q414" s="5">
        <v>81.6</v>
      </c>
      <c r="S414" s="31">
        <v>3.236</v>
      </c>
      <c r="V414" s="31">
        <v>0.163</v>
      </c>
      <c r="Y414" s="52">
        <v>0.012</v>
      </c>
      <c r="Z414" s="30">
        <v>1673.1263064070824</v>
      </c>
    </row>
    <row r="415" spans="1:26" ht="12.75">
      <c r="A415" s="2">
        <v>36686</v>
      </c>
      <c r="B415" s="23">
        <v>161</v>
      </c>
      <c r="C415" s="3">
        <v>0.553587973</v>
      </c>
      <c r="D415" s="53">
        <v>0.553587973</v>
      </c>
      <c r="E415" s="4">
        <v>4059</v>
      </c>
      <c r="F415" s="32">
        <v>0</v>
      </c>
      <c r="G415" s="3">
        <v>38.63567832</v>
      </c>
      <c r="H415" s="3">
        <v>-78.54764774</v>
      </c>
      <c r="I415" s="28">
        <v>879.1</v>
      </c>
      <c r="J415" s="5">
        <f t="shared" si="36"/>
        <v>832.5</v>
      </c>
      <c r="K415" s="29">
        <f t="shared" si="35"/>
        <v>1631.6022478266104</v>
      </c>
      <c r="L415" s="29">
        <f t="shared" si="37"/>
        <v>1681.1022478266104</v>
      </c>
      <c r="N415" s="30">
        <f t="shared" si="38"/>
        <v>1681.1022478266104</v>
      </c>
      <c r="O415" s="5">
        <v>16.3</v>
      </c>
      <c r="P415" s="5">
        <v>65.3</v>
      </c>
      <c r="Q415" s="5">
        <v>80.9</v>
      </c>
      <c r="S415" s="31">
        <v>2.798</v>
      </c>
      <c r="V415" s="31">
        <v>0.154</v>
      </c>
      <c r="Y415" s="52">
        <v>-0.002</v>
      </c>
      <c r="Z415" s="30">
        <v>1681.1022478266104</v>
      </c>
    </row>
    <row r="416" spans="1:26" ht="12.75">
      <c r="A416" s="2">
        <v>36686</v>
      </c>
      <c r="B416" s="23">
        <v>161</v>
      </c>
      <c r="C416" s="3">
        <v>0.553703725</v>
      </c>
      <c r="D416" s="53">
        <v>0.553703725</v>
      </c>
      <c r="E416" s="4">
        <v>4069</v>
      </c>
      <c r="F416" s="32">
        <v>0</v>
      </c>
      <c r="G416" s="3">
        <v>38.63202515</v>
      </c>
      <c r="H416" s="3">
        <v>-78.54113301</v>
      </c>
      <c r="I416" s="28">
        <v>878.2</v>
      </c>
      <c r="J416" s="5">
        <f t="shared" si="36"/>
        <v>831.6</v>
      </c>
      <c r="K416" s="29">
        <f t="shared" si="35"/>
        <v>1640.584348617996</v>
      </c>
      <c r="L416" s="29">
        <f t="shared" si="37"/>
        <v>1690.084348617996</v>
      </c>
      <c r="N416" s="30">
        <f t="shared" si="38"/>
        <v>1690.084348617996</v>
      </c>
      <c r="O416" s="5">
        <v>16.1</v>
      </c>
      <c r="P416" s="5">
        <v>65.1</v>
      </c>
      <c r="Q416" s="5">
        <v>81.1</v>
      </c>
      <c r="S416" s="31">
        <v>2.246</v>
      </c>
      <c r="V416" s="31">
        <v>0.153</v>
      </c>
      <c r="Y416" s="52">
        <v>-0.057</v>
      </c>
      <c r="Z416" s="30">
        <v>1690.084348617996</v>
      </c>
    </row>
    <row r="417" spans="1:26" ht="12.75">
      <c r="A417" s="2">
        <v>36686</v>
      </c>
      <c r="B417" s="23">
        <v>161</v>
      </c>
      <c r="C417" s="3">
        <v>0.553819418</v>
      </c>
      <c r="D417" s="53">
        <v>0.553819418</v>
      </c>
      <c r="E417" s="4">
        <v>4079</v>
      </c>
      <c r="F417" s="32">
        <v>0</v>
      </c>
      <c r="G417" s="3">
        <v>38.62862165</v>
      </c>
      <c r="H417" s="3">
        <v>-78.53449501</v>
      </c>
      <c r="I417" s="28">
        <v>878.1</v>
      </c>
      <c r="J417" s="5">
        <f t="shared" si="36"/>
        <v>831.5</v>
      </c>
      <c r="K417" s="29">
        <f t="shared" si="35"/>
        <v>1641.582959811791</v>
      </c>
      <c r="L417" s="29">
        <f t="shared" si="37"/>
        <v>1691.082959811791</v>
      </c>
      <c r="N417" s="30">
        <f t="shared" si="38"/>
        <v>1691.082959811791</v>
      </c>
      <c r="O417" s="5">
        <v>16.1</v>
      </c>
      <c r="P417" s="5">
        <v>65.2</v>
      </c>
      <c r="Q417" s="5">
        <v>83.5</v>
      </c>
      <c r="R417" s="1">
        <v>8.19E-06</v>
      </c>
      <c r="S417" s="31">
        <v>3.393</v>
      </c>
      <c r="V417" s="31">
        <v>0.151</v>
      </c>
      <c r="Y417" s="52">
        <v>-0.018</v>
      </c>
      <c r="Z417" s="30">
        <v>1691.082959811791</v>
      </c>
    </row>
    <row r="418" spans="1:26" ht="12.75">
      <c r="A418" s="2">
        <v>36686</v>
      </c>
      <c r="B418" s="23">
        <v>161</v>
      </c>
      <c r="C418" s="3">
        <v>0.55393517</v>
      </c>
      <c r="D418" s="53">
        <v>0.55393517</v>
      </c>
      <c r="E418" s="4">
        <v>4089</v>
      </c>
      <c r="F418" s="32">
        <v>0</v>
      </c>
      <c r="G418" s="3">
        <v>38.62571895</v>
      </c>
      <c r="H418" s="3">
        <v>-78.5273946</v>
      </c>
      <c r="I418" s="28">
        <v>877.9</v>
      </c>
      <c r="J418" s="5">
        <f t="shared" si="36"/>
        <v>831.3</v>
      </c>
      <c r="K418" s="29">
        <f t="shared" si="35"/>
        <v>1643.5805425426186</v>
      </c>
      <c r="L418" s="29">
        <f t="shared" si="37"/>
        <v>1693.0805425426186</v>
      </c>
      <c r="N418" s="30">
        <f t="shared" si="38"/>
        <v>1693.0805425426186</v>
      </c>
      <c r="O418" s="5">
        <v>16.2</v>
      </c>
      <c r="P418" s="5">
        <v>65.1</v>
      </c>
      <c r="Q418" s="5">
        <v>82.4</v>
      </c>
      <c r="S418" s="31">
        <v>2.094</v>
      </c>
      <c r="V418" s="31">
        <v>0.151</v>
      </c>
      <c r="Y418" s="52">
        <v>0.009</v>
      </c>
      <c r="Z418" s="30">
        <v>1693.0805425426186</v>
      </c>
    </row>
    <row r="419" spans="1:26" ht="12.75">
      <c r="A419" s="2">
        <v>36686</v>
      </c>
      <c r="B419" s="23">
        <v>161</v>
      </c>
      <c r="C419" s="3">
        <v>0.554050922</v>
      </c>
      <c r="D419" s="53">
        <v>0.554050922</v>
      </c>
      <c r="E419" s="4">
        <v>4099</v>
      </c>
      <c r="F419" s="32">
        <v>0</v>
      </c>
      <c r="G419" s="3">
        <v>38.62325144</v>
      </c>
      <c r="H419" s="3">
        <v>-78.51991627</v>
      </c>
      <c r="I419" s="28">
        <v>876.7</v>
      </c>
      <c r="J419" s="5">
        <f t="shared" si="36"/>
        <v>830.1</v>
      </c>
      <c r="K419" s="29">
        <f t="shared" si="35"/>
        <v>1655.5761406878473</v>
      </c>
      <c r="L419" s="29">
        <f t="shared" si="37"/>
        <v>1705.0761406878473</v>
      </c>
      <c r="N419" s="30">
        <f t="shared" si="38"/>
        <v>1705.0761406878473</v>
      </c>
      <c r="O419" s="5">
        <v>16.2</v>
      </c>
      <c r="P419" s="5">
        <v>65.3</v>
      </c>
      <c r="Q419" s="5">
        <v>84.8</v>
      </c>
      <c r="S419" s="31">
        <v>3.481</v>
      </c>
      <c r="V419" s="31">
        <v>0.171</v>
      </c>
      <c r="Y419" s="52">
        <v>-0.046</v>
      </c>
      <c r="Z419" s="30">
        <v>1705.0761406878473</v>
      </c>
    </row>
    <row r="420" spans="1:26" ht="12.75">
      <c r="A420" s="2">
        <v>36686</v>
      </c>
      <c r="B420" s="23">
        <v>161</v>
      </c>
      <c r="C420" s="3">
        <v>0.554166675</v>
      </c>
      <c r="D420" s="53">
        <v>0.554166675</v>
      </c>
      <c r="E420" s="4">
        <v>4109</v>
      </c>
      <c r="F420" s="32">
        <v>0</v>
      </c>
      <c r="G420" s="3">
        <v>38.62112386</v>
      </c>
      <c r="H420" s="3">
        <v>-78.51224183</v>
      </c>
      <c r="I420" s="28">
        <v>876.5</v>
      </c>
      <c r="J420" s="5">
        <f t="shared" si="36"/>
        <v>829.9</v>
      </c>
      <c r="K420" s="29">
        <f t="shared" si="35"/>
        <v>1657.5770928353602</v>
      </c>
      <c r="L420" s="29">
        <f t="shared" si="37"/>
        <v>1707.0770928353602</v>
      </c>
      <c r="N420" s="30">
        <f t="shared" si="38"/>
        <v>1707.0770928353602</v>
      </c>
      <c r="O420" s="5">
        <v>16.1</v>
      </c>
      <c r="P420" s="5">
        <v>65.3</v>
      </c>
      <c r="Q420" s="5">
        <v>81.9</v>
      </c>
      <c r="S420" s="31">
        <v>2.561</v>
      </c>
      <c r="V420" s="31">
        <v>0.172</v>
      </c>
      <c r="Y420" s="52">
        <v>0.009</v>
      </c>
      <c r="Z420" s="30">
        <v>1707.0770928353602</v>
      </c>
    </row>
    <row r="421" spans="1:26" ht="12.75">
      <c r="A421" s="2">
        <v>36686</v>
      </c>
      <c r="B421" s="23">
        <v>161</v>
      </c>
      <c r="C421" s="3">
        <v>0.554282427</v>
      </c>
      <c r="D421" s="53">
        <v>0.554282427</v>
      </c>
      <c r="E421" s="4">
        <v>4119</v>
      </c>
      <c r="F421" s="32">
        <v>0</v>
      </c>
      <c r="G421" s="3">
        <v>38.61973967</v>
      </c>
      <c r="H421" s="3">
        <v>-78.50450629</v>
      </c>
      <c r="I421" s="28">
        <v>876.3</v>
      </c>
      <c r="J421" s="5">
        <f t="shared" si="36"/>
        <v>829.6999999999999</v>
      </c>
      <c r="K421" s="29">
        <f t="shared" si="35"/>
        <v>1659.5785272562337</v>
      </c>
      <c r="L421" s="29">
        <f t="shared" si="37"/>
        <v>1709.0785272562337</v>
      </c>
      <c r="N421" s="30">
        <f t="shared" si="38"/>
        <v>1709.0785272562337</v>
      </c>
      <c r="O421" s="5">
        <v>16</v>
      </c>
      <c r="P421" s="5">
        <v>66.5</v>
      </c>
      <c r="Q421" s="5">
        <v>82</v>
      </c>
      <c r="S421" s="31">
        <v>2.878</v>
      </c>
      <c r="V421" s="31">
        <v>0.153</v>
      </c>
      <c r="Y421" s="52">
        <v>0.009</v>
      </c>
      <c r="Z421" s="30">
        <v>1709.0785272562337</v>
      </c>
    </row>
    <row r="422" spans="1:26" ht="12.75">
      <c r="A422" s="2">
        <v>36686</v>
      </c>
      <c r="B422" s="23">
        <v>161</v>
      </c>
      <c r="C422" s="3">
        <v>0.554398119</v>
      </c>
      <c r="D422" s="53">
        <v>0.554398119</v>
      </c>
      <c r="E422" s="4">
        <v>4129</v>
      </c>
      <c r="F422" s="32">
        <v>0</v>
      </c>
      <c r="G422" s="3">
        <v>38.61993881</v>
      </c>
      <c r="H422" s="3">
        <v>-78.49631195</v>
      </c>
      <c r="I422" s="28">
        <v>875.8</v>
      </c>
      <c r="J422" s="5">
        <f t="shared" si="36"/>
        <v>829.1999999999999</v>
      </c>
      <c r="K422" s="29">
        <f t="shared" si="35"/>
        <v>1664.5842247807718</v>
      </c>
      <c r="L422" s="29">
        <f t="shared" si="37"/>
        <v>1714.0842247807718</v>
      </c>
      <c r="N422" s="30">
        <f t="shared" si="38"/>
        <v>1714.0842247807718</v>
      </c>
      <c r="O422" s="5">
        <v>16</v>
      </c>
      <c r="P422" s="5">
        <v>66.8</v>
      </c>
      <c r="Q422" s="5">
        <v>80.2</v>
      </c>
      <c r="S422" s="31">
        <v>3.431</v>
      </c>
      <c r="V422" s="31">
        <v>0.131</v>
      </c>
      <c r="Y422" s="52">
        <v>-0.005</v>
      </c>
      <c r="Z422" s="30">
        <v>1714.0842247807718</v>
      </c>
    </row>
    <row r="423" spans="1:26" ht="12.75">
      <c r="A423" s="2">
        <v>36686</v>
      </c>
      <c r="B423" s="23">
        <v>161</v>
      </c>
      <c r="C423" s="3">
        <v>0.554513872</v>
      </c>
      <c r="D423" s="53">
        <v>0.554513872</v>
      </c>
      <c r="E423" s="4">
        <v>4139</v>
      </c>
      <c r="F423" s="32">
        <v>0</v>
      </c>
      <c r="G423" s="3">
        <v>38.62231801</v>
      </c>
      <c r="H423" s="3">
        <v>-78.48855351</v>
      </c>
      <c r="I423" s="28">
        <v>875.9</v>
      </c>
      <c r="J423" s="5">
        <f t="shared" si="36"/>
        <v>829.3</v>
      </c>
      <c r="K423" s="29">
        <f t="shared" si="35"/>
        <v>1663.5828438483559</v>
      </c>
      <c r="L423" s="29">
        <f t="shared" si="37"/>
        <v>1713.0828438483559</v>
      </c>
      <c r="N423" s="30">
        <f t="shared" si="38"/>
        <v>1713.0828438483559</v>
      </c>
      <c r="O423" s="5">
        <v>16.1</v>
      </c>
      <c r="P423" s="5">
        <v>67</v>
      </c>
      <c r="Q423" s="5">
        <v>81.7</v>
      </c>
      <c r="R423" s="1">
        <v>1.45E-05</v>
      </c>
      <c r="S423" s="31">
        <v>2.744</v>
      </c>
      <c r="V423" s="31">
        <v>0.141</v>
      </c>
      <c r="Y423" s="52">
        <v>0.009</v>
      </c>
      <c r="Z423" s="30">
        <v>1713.0828438483559</v>
      </c>
    </row>
    <row r="424" spans="1:26" ht="12.75">
      <c r="A424" s="2">
        <v>36686</v>
      </c>
      <c r="B424" s="23">
        <v>161</v>
      </c>
      <c r="C424" s="3">
        <v>0.554629624</v>
      </c>
      <c r="D424" s="53">
        <v>0.554629624</v>
      </c>
      <c r="E424" s="4">
        <v>4149</v>
      </c>
      <c r="F424" s="32">
        <v>0</v>
      </c>
      <c r="G424" s="3">
        <v>38.62678526</v>
      </c>
      <c r="H424" s="3">
        <v>-78.48247325</v>
      </c>
      <c r="I424" s="28">
        <v>875.6</v>
      </c>
      <c r="J424" s="5">
        <f t="shared" si="36"/>
        <v>829</v>
      </c>
      <c r="K424" s="29">
        <f t="shared" si="35"/>
        <v>1666.587348990702</v>
      </c>
      <c r="L424" s="29">
        <f t="shared" si="37"/>
        <v>1716.087348990702</v>
      </c>
      <c r="N424" s="30">
        <f t="shared" si="38"/>
        <v>1716.087348990702</v>
      </c>
      <c r="O424" s="5">
        <v>16.1</v>
      </c>
      <c r="P424" s="5">
        <v>66.9</v>
      </c>
      <c r="Q424" s="5">
        <v>81</v>
      </c>
      <c r="S424" s="31">
        <v>2.758</v>
      </c>
      <c r="V424" s="31">
        <v>0.171</v>
      </c>
      <c r="Y424" s="52">
        <v>0.006</v>
      </c>
      <c r="Z424" s="30">
        <v>1716.087348990702</v>
      </c>
    </row>
    <row r="425" spans="1:26" ht="12.75">
      <c r="A425" s="2">
        <v>36686</v>
      </c>
      <c r="B425" s="23">
        <v>161</v>
      </c>
      <c r="C425" s="3">
        <v>0.554745376</v>
      </c>
      <c r="D425" s="53">
        <v>0.554745376</v>
      </c>
      <c r="E425" s="4">
        <v>4159</v>
      </c>
      <c r="F425" s="32">
        <v>0</v>
      </c>
      <c r="G425" s="3">
        <v>38.63188489</v>
      </c>
      <c r="H425" s="3">
        <v>-78.47746139</v>
      </c>
      <c r="I425" s="28">
        <v>876</v>
      </c>
      <c r="J425" s="5">
        <f t="shared" si="36"/>
        <v>829.4</v>
      </c>
      <c r="K425" s="29">
        <f t="shared" si="35"/>
        <v>1662.5815836588024</v>
      </c>
      <c r="L425" s="29">
        <f t="shared" si="37"/>
        <v>1712.0815836588024</v>
      </c>
      <c r="N425" s="30">
        <f t="shared" si="38"/>
        <v>1712.0815836588024</v>
      </c>
      <c r="O425" s="5">
        <v>16.2</v>
      </c>
      <c r="P425" s="5">
        <v>66.4</v>
      </c>
      <c r="Q425" s="5">
        <v>82.1</v>
      </c>
      <c r="S425" s="31">
        <v>3.206</v>
      </c>
      <c r="V425" s="31">
        <v>0.152</v>
      </c>
      <c r="Y425" s="52">
        <v>-0.011</v>
      </c>
      <c r="Z425" s="30">
        <v>1712.0815836588024</v>
      </c>
    </row>
    <row r="426" spans="1:26" ht="12.75">
      <c r="A426" s="2">
        <v>36686</v>
      </c>
      <c r="B426" s="23">
        <v>161</v>
      </c>
      <c r="C426" s="3">
        <v>0.554861128</v>
      </c>
      <c r="D426" s="53">
        <v>0.554861128</v>
      </c>
      <c r="E426" s="4">
        <v>4169</v>
      </c>
      <c r="F426" s="32">
        <v>0</v>
      </c>
      <c r="G426" s="3">
        <v>38.63711876</v>
      </c>
      <c r="H426" s="3">
        <v>-78.47262633</v>
      </c>
      <c r="I426" s="28">
        <v>876.7</v>
      </c>
      <c r="J426" s="5">
        <f t="shared" si="36"/>
        <v>830.1</v>
      </c>
      <c r="K426" s="29">
        <f t="shared" si="35"/>
        <v>1655.5761406878473</v>
      </c>
      <c r="L426" s="29">
        <f t="shared" si="37"/>
        <v>1705.0761406878473</v>
      </c>
      <c r="N426" s="30">
        <f t="shared" si="38"/>
        <v>1705.0761406878473</v>
      </c>
      <c r="O426" s="5">
        <v>16.3</v>
      </c>
      <c r="P426" s="5">
        <v>66.8</v>
      </c>
      <c r="Q426" s="5">
        <v>81.1</v>
      </c>
      <c r="S426" s="31">
        <v>2.511</v>
      </c>
      <c r="V426" s="31">
        <v>0.143</v>
      </c>
      <c r="Y426" s="52">
        <v>-0.002</v>
      </c>
      <c r="Z426" s="30">
        <v>1705.0761406878473</v>
      </c>
    </row>
    <row r="427" spans="1:26" ht="12.75">
      <c r="A427" s="2">
        <v>36686</v>
      </c>
      <c r="B427" s="23">
        <v>161</v>
      </c>
      <c r="C427" s="3">
        <v>0.554976881</v>
      </c>
      <c r="D427" s="53">
        <v>0.554976881</v>
      </c>
      <c r="E427" s="4">
        <v>4179</v>
      </c>
      <c r="F427" s="32">
        <v>0</v>
      </c>
      <c r="G427" s="3">
        <v>38.64248049</v>
      </c>
      <c r="H427" s="3">
        <v>-78.46783249</v>
      </c>
      <c r="I427" s="28">
        <v>877.7</v>
      </c>
      <c r="J427" s="5">
        <f t="shared" si="36"/>
        <v>831.1</v>
      </c>
      <c r="K427" s="29">
        <f t="shared" si="35"/>
        <v>1645.5786059237685</v>
      </c>
      <c r="L427" s="29">
        <f t="shared" si="37"/>
        <v>1695.0786059237685</v>
      </c>
      <c r="N427" s="30">
        <f t="shared" si="38"/>
        <v>1695.0786059237685</v>
      </c>
      <c r="O427" s="5">
        <v>16.5</v>
      </c>
      <c r="P427" s="5">
        <v>66.5</v>
      </c>
      <c r="Q427" s="5">
        <v>80.1</v>
      </c>
      <c r="S427" s="31">
        <v>2.956</v>
      </c>
      <c r="V427" s="31">
        <v>0.181</v>
      </c>
      <c r="Y427" s="52">
        <v>0.005</v>
      </c>
      <c r="Z427" s="30">
        <v>1695.0786059237685</v>
      </c>
    </row>
    <row r="428" spans="1:26" ht="12.75">
      <c r="A428" s="2">
        <v>36686</v>
      </c>
      <c r="B428" s="23">
        <v>161</v>
      </c>
      <c r="C428" s="3">
        <v>0.555092573</v>
      </c>
      <c r="D428" s="53">
        <v>0.555092573</v>
      </c>
      <c r="E428" s="4">
        <v>4189</v>
      </c>
      <c r="F428" s="32">
        <v>0</v>
      </c>
      <c r="G428" s="3">
        <v>38.64796426</v>
      </c>
      <c r="H428" s="3">
        <v>-78.46295684</v>
      </c>
      <c r="I428" s="28">
        <v>878.3</v>
      </c>
      <c r="J428" s="5">
        <f t="shared" si="36"/>
        <v>831.6999999999999</v>
      </c>
      <c r="K428" s="29">
        <f t="shared" si="35"/>
        <v>1639.5858575000984</v>
      </c>
      <c r="L428" s="29">
        <f t="shared" si="37"/>
        <v>1689.0858575000984</v>
      </c>
      <c r="N428" s="30">
        <f t="shared" si="38"/>
        <v>1689.0858575000984</v>
      </c>
      <c r="O428" s="5">
        <v>16.5</v>
      </c>
      <c r="P428" s="5">
        <v>67.6</v>
      </c>
      <c r="Q428" s="5">
        <v>80.8</v>
      </c>
      <c r="S428" s="31">
        <v>2.716</v>
      </c>
      <c r="V428" s="31">
        <v>0.15</v>
      </c>
      <c r="Y428" s="52">
        <v>0.004</v>
      </c>
      <c r="Z428" s="30">
        <v>1689.0858575000984</v>
      </c>
    </row>
    <row r="429" spans="1:26" ht="12.75">
      <c r="A429" s="2">
        <v>36686</v>
      </c>
      <c r="B429" s="23">
        <v>161</v>
      </c>
      <c r="C429" s="3">
        <v>0.555208325</v>
      </c>
      <c r="D429" s="53">
        <v>0.555208325</v>
      </c>
      <c r="E429" s="4">
        <v>4199</v>
      </c>
      <c r="F429" s="32">
        <v>0</v>
      </c>
      <c r="G429" s="3">
        <v>38.65341906</v>
      </c>
      <c r="H429" s="3">
        <v>-78.45792788</v>
      </c>
      <c r="I429" s="28">
        <v>878</v>
      </c>
      <c r="J429" s="5">
        <f t="shared" si="36"/>
        <v>831.4</v>
      </c>
      <c r="K429" s="29">
        <f t="shared" si="35"/>
        <v>1642.5816911103686</v>
      </c>
      <c r="L429" s="29">
        <f t="shared" si="37"/>
        <v>1692.0816911103686</v>
      </c>
      <c r="N429" s="30">
        <f t="shared" si="38"/>
        <v>1692.0816911103686</v>
      </c>
      <c r="O429" s="5">
        <v>16.5</v>
      </c>
      <c r="P429" s="5">
        <v>68.3</v>
      </c>
      <c r="Q429" s="5">
        <v>81.8</v>
      </c>
      <c r="R429" s="1">
        <v>1.69E-05</v>
      </c>
      <c r="S429" s="31">
        <v>2.956</v>
      </c>
      <c r="V429" s="31">
        <v>0.122</v>
      </c>
      <c r="Y429" s="52">
        <v>0.007</v>
      </c>
      <c r="Z429" s="30">
        <v>1692.0816911103686</v>
      </c>
    </row>
    <row r="430" spans="1:26" ht="12.75">
      <c r="A430" s="2">
        <v>36686</v>
      </c>
      <c r="B430" s="23">
        <v>161</v>
      </c>
      <c r="C430" s="3">
        <v>0.555324078</v>
      </c>
      <c r="D430" s="53">
        <v>0.555324078</v>
      </c>
      <c r="E430" s="4">
        <v>4209</v>
      </c>
      <c r="F430" s="32">
        <v>0</v>
      </c>
      <c r="G430" s="3">
        <v>38.65885508</v>
      </c>
      <c r="H430" s="3">
        <v>-78.45268362</v>
      </c>
      <c r="I430" s="28">
        <v>878.4</v>
      </c>
      <c r="J430" s="5">
        <f t="shared" si="36"/>
        <v>831.8</v>
      </c>
      <c r="K430" s="29">
        <f t="shared" si="35"/>
        <v>1638.587486429223</v>
      </c>
      <c r="L430" s="29">
        <f t="shared" si="37"/>
        <v>1688.087486429223</v>
      </c>
      <c r="N430" s="30">
        <f t="shared" si="38"/>
        <v>1688.087486429223</v>
      </c>
      <c r="O430" s="5">
        <v>16.6</v>
      </c>
      <c r="P430" s="5">
        <v>68.4</v>
      </c>
      <c r="Q430" s="5">
        <v>81.5</v>
      </c>
      <c r="S430" s="31">
        <v>3.381</v>
      </c>
      <c r="V430" s="31">
        <v>0.143</v>
      </c>
      <c r="Y430" s="52">
        <v>0.011</v>
      </c>
      <c r="Z430" s="30">
        <v>1688.087486429223</v>
      </c>
    </row>
    <row r="431" spans="1:26" ht="12.75">
      <c r="A431" s="2">
        <v>36686</v>
      </c>
      <c r="B431" s="23">
        <v>161</v>
      </c>
      <c r="C431" s="3">
        <v>0.55543983</v>
      </c>
      <c r="D431" s="53">
        <v>0.55543983</v>
      </c>
      <c r="E431" s="4">
        <v>4219</v>
      </c>
      <c r="F431" s="32">
        <v>0</v>
      </c>
      <c r="G431" s="3">
        <v>38.66421201</v>
      </c>
      <c r="H431" s="3">
        <v>-78.44732667</v>
      </c>
      <c r="I431" s="28">
        <v>878.5</v>
      </c>
      <c r="J431" s="5">
        <f t="shared" si="36"/>
        <v>831.9</v>
      </c>
      <c r="K431" s="29">
        <f t="shared" si="35"/>
        <v>1637.5892353765087</v>
      </c>
      <c r="L431" s="29">
        <f t="shared" si="37"/>
        <v>1687.0892353765087</v>
      </c>
      <c r="N431" s="30">
        <f t="shared" si="38"/>
        <v>1687.0892353765087</v>
      </c>
      <c r="O431" s="5">
        <v>16.6</v>
      </c>
      <c r="P431" s="5">
        <v>68.9</v>
      </c>
      <c r="Q431" s="5">
        <v>78</v>
      </c>
      <c r="S431" s="31">
        <v>2.411</v>
      </c>
      <c r="V431" s="31">
        <v>0.164</v>
      </c>
      <c r="Y431" s="52">
        <v>0.009</v>
      </c>
      <c r="Z431" s="30">
        <v>1687.0892353765087</v>
      </c>
    </row>
    <row r="432" spans="1:26" ht="12.75">
      <c r="A432" s="2">
        <v>36686</v>
      </c>
      <c r="B432" s="23">
        <v>161</v>
      </c>
      <c r="C432" s="3">
        <v>0.555555582</v>
      </c>
      <c r="D432" s="53">
        <v>0.555555582</v>
      </c>
      <c r="E432" s="4">
        <v>4229</v>
      </c>
      <c r="F432" s="32">
        <v>0</v>
      </c>
      <c r="G432" s="3">
        <v>38.66965036</v>
      </c>
      <c r="H432" s="3">
        <v>-78.44211546</v>
      </c>
      <c r="I432" s="28">
        <v>878.7</v>
      </c>
      <c r="J432" s="5">
        <f t="shared" si="36"/>
        <v>832.1</v>
      </c>
      <c r="K432" s="29">
        <f t="shared" si="35"/>
        <v>1635.5930932101658</v>
      </c>
      <c r="L432" s="29">
        <f t="shared" si="37"/>
        <v>1685.0930932101658</v>
      </c>
      <c r="N432" s="30">
        <f t="shared" si="38"/>
        <v>1685.0930932101658</v>
      </c>
      <c r="O432" s="5">
        <v>16.5</v>
      </c>
      <c r="P432" s="5">
        <v>69.8</v>
      </c>
      <c r="Q432" s="5">
        <v>81.4</v>
      </c>
      <c r="S432" s="31">
        <v>2.856</v>
      </c>
      <c r="V432" s="31">
        <v>0.141</v>
      </c>
      <c r="Y432" s="52">
        <v>0.007</v>
      </c>
      <c r="Z432" s="30">
        <v>1685.0930932101658</v>
      </c>
    </row>
    <row r="433" spans="1:26" ht="12.75">
      <c r="A433" s="2">
        <v>36686</v>
      </c>
      <c r="B433" s="23">
        <v>161</v>
      </c>
      <c r="C433" s="3">
        <v>0.555671275</v>
      </c>
      <c r="D433" s="53">
        <v>0.555671275</v>
      </c>
      <c r="E433" s="4">
        <v>4239</v>
      </c>
      <c r="F433" s="32">
        <v>0</v>
      </c>
      <c r="G433" s="3">
        <v>38.67543637</v>
      </c>
      <c r="H433" s="3">
        <v>-78.43805464</v>
      </c>
      <c r="I433" s="28">
        <v>880.1</v>
      </c>
      <c r="J433" s="5">
        <f t="shared" si="36"/>
        <v>833.5</v>
      </c>
      <c r="K433" s="29">
        <f t="shared" si="35"/>
        <v>1621.63351749135</v>
      </c>
      <c r="L433" s="29">
        <f t="shared" si="37"/>
        <v>1671.13351749135</v>
      </c>
      <c r="N433" s="30">
        <f t="shared" si="38"/>
        <v>1671.13351749135</v>
      </c>
      <c r="O433" s="5">
        <v>16.8</v>
      </c>
      <c r="P433" s="5">
        <v>70.1</v>
      </c>
      <c r="Q433" s="5">
        <v>80.7</v>
      </c>
      <c r="S433" s="31">
        <v>2.236</v>
      </c>
      <c r="V433" s="31">
        <v>0.172</v>
      </c>
      <c r="Y433" s="52">
        <v>0.009</v>
      </c>
      <c r="Z433" s="30">
        <v>1671.13351749135</v>
      </c>
    </row>
    <row r="434" spans="1:26" ht="12.75">
      <c r="A434" s="2">
        <v>36686</v>
      </c>
      <c r="B434" s="23">
        <v>161</v>
      </c>
      <c r="C434" s="3">
        <v>0.555787027</v>
      </c>
      <c r="D434" s="53">
        <v>0.555787027</v>
      </c>
      <c r="E434" s="4">
        <v>4249</v>
      </c>
      <c r="F434" s="32">
        <v>0</v>
      </c>
      <c r="G434" s="3">
        <v>38.68199557</v>
      </c>
      <c r="H434" s="3">
        <v>-78.4377321</v>
      </c>
      <c r="I434" s="28">
        <v>880.2</v>
      </c>
      <c r="J434" s="5">
        <f t="shared" si="36"/>
        <v>833.6</v>
      </c>
      <c r="K434" s="29">
        <f t="shared" si="35"/>
        <v>1620.6373023414537</v>
      </c>
      <c r="L434" s="29">
        <f t="shared" si="37"/>
        <v>1670.1373023414537</v>
      </c>
      <c r="N434" s="30">
        <f t="shared" si="38"/>
        <v>1670.1373023414537</v>
      </c>
      <c r="O434" s="5">
        <v>16.7</v>
      </c>
      <c r="P434" s="5">
        <v>70.1</v>
      </c>
      <c r="Q434" s="5">
        <v>81.8</v>
      </c>
      <c r="S434" s="31">
        <v>3.015</v>
      </c>
      <c r="V434" s="31">
        <v>0.151</v>
      </c>
      <c r="Y434" s="52">
        <v>0.01</v>
      </c>
      <c r="Z434" s="30">
        <v>1670.1373023414537</v>
      </c>
    </row>
    <row r="435" spans="1:26" ht="12.75">
      <c r="A435" s="2">
        <v>36686</v>
      </c>
      <c r="B435" s="23">
        <v>161</v>
      </c>
      <c r="C435" s="3">
        <v>0.555902779</v>
      </c>
      <c r="D435" s="53">
        <v>0.555902779</v>
      </c>
      <c r="E435" s="4">
        <v>4259</v>
      </c>
      <c r="F435" s="32">
        <v>0</v>
      </c>
      <c r="G435" s="3">
        <v>38.6873411</v>
      </c>
      <c r="H435" s="3">
        <v>-78.44214379</v>
      </c>
      <c r="I435" s="28">
        <v>879.1</v>
      </c>
      <c r="J435" s="5">
        <f t="shared" si="36"/>
        <v>832.5</v>
      </c>
      <c r="K435" s="29">
        <f t="shared" si="35"/>
        <v>1631.6022478266104</v>
      </c>
      <c r="L435" s="29">
        <f t="shared" si="37"/>
        <v>1681.1022478266104</v>
      </c>
      <c r="N435" s="30">
        <f t="shared" si="38"/>
        <v>1681.1022478266104</v>
      </c>
      <c r="O435" s="5">
        <v>16.7</v>
      </c>
      <c r="P435" s="5">
        <v>71.1</v>
      </c>
      <c r="Q435" s="5">
        <v>80.3</v>
      </c>
      <c r="R435" s="1">
        <v>1.82E-05</v>
      </c>
      <c r="S435" s="31">
        <v>2.974</v>
      </c>
      <c r="V435" s="31">
        <v>0.162</v>
      </c>
      <c r="Y435" s="52">
        <v>0.009</v>
      </c>
      <c r="Z435" s="30">
        <v>1681.1022478266104</v>
      </c>
    </row>
    <row r="436" spans="1:26" ht="12.75">
      <c r="A436" s="2">
        <v>36686</v>
      </c>
      <c r="B436" s="23">
        <v>161</v>
      </c>
      <c r="C436" s="3">
        <v>0.556018531</v>
      </c>
      <c r="D436" s="53">
        <v>0.556018531</v>
      </c>
      <c r="E436" s="4">
        <v>4269</v>
      </c>
      <c r="F436" s="32">
        <v>0</v>
      </c>
      <c r="G436" s="3">
        <v>38.69176224</v>
      </c>
      <c r="H436" s="3">
        <v>-78.44781724</v>
      </c>
      <c r="I436" s="28">
        <v>878.6</v>
      </c>
      <c r="J436" s="5">
        <f t="shared" si="36"/>
        <v>832</v>
      </c>
      <c r="K436" s="29">
        <f t="shared" si="35"/>
        <v>1636.5911043131034</v>
      </c>
      <c r="L436" s="29">
        <f t="shared" si="37"/>
        <v>1686.0911043131034</v>
      </c>
      <c r="N436" s="30">
        <f t="shared" si="38"/>
        <v>1686.0911043131034</v>
      </c>
      <c r="O436" s="5">
        <v>16.6</v>
      </c>
      <c r="P436" s="5">
        <v>71.4</v>
      </c>
      <c r="Q436" s="5">
        <v>82.9</v>
      </c>
      <c r="S436" s="31">
        <v>3.195</v>
      </c>
      <c r="V436" s="31">
        <v>0.121</v>
      </c>
      <c r="Y436" s="52">
        <v>0.009</v>
      </c>
      <c r="Z436" s="30">
        <v>1686.0911043131034</v>
      </c>
    </row>
    <row r="437" spans="1:26" ht="12.75">
      <c r="A437" s="2">
        <v>36686</v>
      </c>
      <c r="B437" s="23">
        <v>161</v>
      </c>
      <c r="C437" s="3">
        <v>0.556134284</v>
      </c>
      <c r="D437" s="53">
        <v>0.556134284</v>
      </c>
      <c r="E437" s="4">
        <v>4279</v>
      </c>
      <c r="F437" s="32">
        <v>0</v>
      </c>
      <c r="G437" s="3">
        <v>38.6957521</v>
      </c>
      <c r="H437" s="3">
        <v>-78.45370824</v>
      </c>
      <c r="I437" s="28">
        <v>879.1</v>
      </c>
      <c r="J437" s="5">
        <f t="shared" si="36"/>
        <v>832.5</v>
      </c>
      <c r="K437" s="29">
        <f t="shared" si="35"/>
        <v>1631.6022478266104</v>
      </c>
      <c r="L437" s="29">
        <f t="shared" si="37"/>
        <v>1681.1022478266104</v>
      </c>
      <c r="N437" s="30">
        <f t="shared" si="38"/>
        <v>1681.1022478266104</v>
      </c>
      <c r="O437" s="5">
        <v>16.5</v>
      </c>
      <c r="P437" s="5">
        <v>70.9</v>
      </c>
      <c r="Q437" s="5">
        <v>81</v>
      </c>
      <c r="S437" s="31">
        <v>3.104</v>
      </c>
      <c r="V437" s="31">
        <v>0.171</v>
      </c>
      <c r="Y437" s="52">
        <v>0.009</v>
      </c>
      <c r="Z437" s="30">
        <v>1681.1022478266104</v>
      </c>
    </row>
    <row r="438" spans="1:26" ht="12.75">
      <c r="A438" s="2">
        <v>36686</v>
      </c>
      <c r="B438" s="23">
        <v>161</v>
      </c>
      <c r="C438" s="3">
        <v>0.556249976</v>
      </c>
      <c r="D438" s="53">
        <v>0.556249976</v>
      </c>
      <c r="E438" s="4">
        <v>4289</v>
      </c>
      <c r="F438" s="32">
        <v>0</v>
      </c>
      <c r="G438" s="3">
        <v>38.69937839</v>
      </c>
      <c r="H438" s="3">
        <v>-78.45990464</v>
      </c>
      <c r="I438" s="28">
        <v>880.6</v>
      </c>
      <c r="J438" s="5">
        <f t="shared" si="36"/>
        <v>834</v>
      </c>
      <c r="K438" s="29">
        <f t="shared" si="35"/>
        <v>1616.6536364593449</v>
      </c>
      <c r="L438" s="29">
        <f t="shared" si="37"/>
        <v>1666.1536364593449</v>
      </c>
      <c r="N438" s="30">
        <f t="shared" si="38"/>
        <v>1666.1536364593449</v>
      </c>
      <c r="O438" s="5">
        <v>16.7</v>
      </c>
      <c r="P438" s="5">
        <v>69.6</v>
      </c>
      <c r="Q438" s="5">
        <v>81.4</v>
      </c>
      <c r="S438" s="31">
        <v>2.5</v>
      </c>
      <c r="V438" s="31">
        <v>0.141</v>
      </c>
      <c r="Y438" s="52">
        <v>0.006</v>
      </c>
      <c r="Z438" s="30">
        <v>1666.1536364593449</v>
      </c>
    </row>
    <row r="439" spans="1:26" ht="12.75">
      <c r="A439" s="2">
        <v>36686</v>
      </c>
      <c r="B439" s="23">
        <v>161</v>
      </c>
      <c r="C439" s="3">
        <v>0.556365728</v>
      </c>
      <c r="D439" s="53">
        <v>0.556365728</v>
      </c>
      <c r="E439" s="4">
        <v>4299</v>
      </c>
      <c r="F439" s="32">
        <v>0</v>
      </c>
      <c r="G439" s="3">
        <v>38.70232955</v>
      </c>
      <c r="H439" s="3">
        <v>-78.46666515</v>
      </c>
      <c r="I439" s="28">
        <v>882.5</v>
      </c>
      <c r="J439" s="5">
        <f t="shared" si="36"/>
        <v>835.9</v>
      </c>
      <c r="K439" s="29">
        <f t="shared" si="35"/>
        <v>1597.7572780963535</v>
      </c>
      <c r="L439" s="29">
        <f t="shared" si="37"/>
        <v>1647.2572780963535</v>
      </c>
      <c r="N439" s="30">
        <f t="shared" si="38"/>
        <v>1647.2572780963535</v>
      </c>
      <c r="O439" s="5">
        <v>16.8</v>
      </c>
      <c r="P439" s="5">
        <v>67.9</v>
      </c>
      <c r="Q439" s="5">
        <v>80.6</v>
      </c>
      <c r="S439" s="31">
        <v>2.777</v>
      </c>
      <c r="V439" s="31">
        <v>0.153</v>
      </c>
      <c r="Y439" s="52">
        <v>0.009</v>
      </c>
      <c r="Z439" s="30">
        <v>1647.2572780963535</v>
      </c>
    </row>
    <row r="440" spans="1:26" ht="12.75">
      <c r="A440" s="2">
        <v>36686</v>
      </c>
      <c r="B440" s="23">
        <v>161</v>
      </c>
      <c r="C440" s="3">
        <v>0.556481481</v>
      </c>
      <c r="D440" s="53">
        <v>0.556481481</v>
      </c>
      <c r="E440" s="4">
        <v>4309</v>
      </c>
      <c r="F440" s="32">
        <v>0</v>
      </c>
      <c r="G440" s="3">
        <v>38.70438489</v>
      </c>
      <c r="H440" s="3">
        <v>-78.4739983</v>
      </c>
      <c r="I440" s="28">
        <v>882.1</v>
      </c>
      <c r="J440" s="5">
        <f t="shared" si="36"/>
        <v>835.5</v>
      </c>
      <c r="K440" s="29">
        <f t="shared" si="35"/>
        <v>1601.7318869418884</v>
      </c>
      <c r="L440" s="29">
        <f t="shared" si="37"/>
        <v>1651.2318869418884</v>
      </c>
      <c r="N440" s="30">
        <f t="shared" si="38"/>
        <v>1651.2318869418884</v>
      </c>
      <c r="O440" s="5">
        <v>16.6</v>
      </c>
      <c r="P440" s="5">
        <v>66.6</v>
      </c>
      <c r="Q440" s="5">
        <v>82</v>
      </c>
      <c r="S440" s="31">
        <v>2.926</v>
      </c>
      <c r="V440" s="31">
        <v>0.153</v>
      </c>
      <c r="Y440" s="52">
        <v>0.01</v>
      </c>
      <c r="Z440" s="30">
        <v>1651.2318869418884</v>
      </c>
    </row>
    <row r="441" spans="1:26" ht="12.75">
      <c r="A441" s="2">
        <v>36686</v>
      </c>
      <c r="B441" s="23">
        <v>161</v>
      </c>
      <c r="C441" s="3">
        <v>0.556597233</v>
      </c>
      <c r="D441" s="53">
        <v>0.556597233</v>
      </c>
      <c r="E441" s="4">
        <v>4319</v>
      </c>
      <c r="F441" s="32">
        <v>0</v>
      </c>
      <c r="G441" s="3">
        <v>38.70528389</v>
      </c>
      <c r="H441" s="3">
        <v>-78.48176976</v>
      </c>
      <c r="I441" s="28">
        <v>880.6</v>
      </c>
      <c r="J441" s="5">
        <f t="shared" si="36"/>
        <v>834</v>
      </c>
      <c r="K441" s="29">
        <f t="shared" si="35"/>
        <v>1616.6536364593449</v>
      </c>
      <c r="L441" s="29">
        <f t="shared" si="37"/>
        <v>1666.1536364593449</v>
      </c>
      <c r="N441" s="30">
        <f t="shared" si="38"/>
        <v>1666.1536364593449</v>
      </c>
      <c r="O441" s="5">
        <v>16.4</v>
      </c>
      <c r="P441" s="5">
        <v>67</v>
      </c>
      <c r="Q441" s="5">
        <v>82</v>
      </c>
      <c r="R441" s="1">
        <v>7.58E-06</v>
      </c>
      <c r="S441" s="31">
        <v>2.197</v>
      </c>
      <c r="V441" s="31">
        <v>0.144</v>
      </c>
      <c r="Y441" s="52">
        <v>0.009</v>
      </c>
      <c r="Z441" s="30">
        <v>1666.1536364593449</v>
      </c>
    </row>
    <row r="442" spans="1:26" ht="12.75">
      <c r="A442" s="2">
        <v>36686</v>
      </c>
      <c r="B442" s="23">
        <v>161</v>
      </c>
      <c r="C442" s="3">
        <v>0.556712985</v>
      </c>
      <c r="D442" s="53">
        <v>0.556712985</v>
      </c>
      <c r="E442" s="4">
        <v>4329</v>
      </c>
      <c r="F442" s="32">
        <v>0</v>
      </c>
      <c r="G442" s="3">
        <v>38.70481489</v>
      </c>
      <c r="H442" s="3">
        <v>-78.48945065</v>
      </c>
      <c r="I442" s="28">
        <v>879.3</v>
      </c>
      <c r="J442" s="5">
        <f t="shared" si="36"/>
        <v>832.6999999999999</v>
      </c>
      <c r="K442" s="29">
        <f t="shared" si="35"/>
        <v>1629.6075441485107</v>
      </c>
      <c r="L442" s="29">
        <f t="shared" si="37"/>
        <v>1679.1075441485107</v>
      </c>
      <c r="N442" s="30">
        <f t="shared" si="38"/>
        <v>1679.1075441485107</v>
      </c>
      <c r="O442" s="5">
        <v>16.2</v>
      </c>
      <c r="P442" s="5">
        <v>68.2</v>
      </c>
      <c r="Q442" s="5">
        <v>85.9</v>
      </c>
      <c r="S442" s="31">
        <v>2.984</v>
      </c>
      <c r="V442" s="31">
        <v>0.162</v>
      </c>
      <c r="Y442" s="52">
        <v>13.514</v>
      </c>
      <c r="Z442" s="30">
        <v>1679.1075441485107</v>
      </c>
    </row>
    <row r="443" spans="1:26" ht="12.75">
      <c r="A443" s="2">
        <v>36686</v>
      </c>
      <c r="B443" s="23">
        <v>161</v>
      </c>
      <c r="C443" s="3">
        <v>0.556828678</v>
      </c>
      <c r="D443" s="53">
        <v>0.556828678</v>
      </c>
      <c r="E443" s="4">
        <v>4339</v>
      </c>
      <c r="F443" s="32">
        <v>0</v>
      </c>
      <c r="G443" s="3">
        <v>38.70274739</v>
      </c>
      <c r="H443" s="3">
        <v>-78.49642047</v>
      </c>
      <c r="I443" s="28">
        <v>877.7</v>
      </c>
      <c r="J443" s="5">
        <f t="shared" si="36"/>
        <v>831.1</v>
      </c>
      <c r="K443" s="29">
        <f t="shared" si="35"/>
        <v>1645.5786059237685</v>
      </c>
      <c r="L443" s="29">
        <f t="shared" si="37"/>
        <v>1695.0786059237685</v>
      </c>
      <c r="N443" s="30">
        <f t="shared" si="38"/>
        <v>1695.0786059237685</v>
      </c>
      <c r="O443" s="5">
        <v>16.1</v>
      </c>
      <c r="P443" s="5">
        <v>69.8</v>
      </c>
      <c r="Q443" s="5">
        <v>84.9</v>
      </c>
      <c r="S443" s="31">
        <v>2.717</v>
      </c>
      <c r="V443" s="31">
        <v>0.191</v>
      </c>
      <c r="Y443" s="52">
        <v>12.84</v>
      </c>
      <c r="Z443" s="30">
        <v>1695.0786059237685</v>
      </c>
    </row>
    <row r="444" spans="1:26" ht="12.75">
      <c r="A444" s="2">
        <v>36686</v>
      </c>
      <c r="B444" s="23">
        <v>161</v>
      </c>
      <c r="C444" s="3">
        <v>0.55694443</v>
      </c>
      <c r="D444" s="53">
        <v>0.55694443</v>
      </c>
      <c r="E444" s="4">
        <v>4349</v>
      </c>
      <c r="F444" s="32">
        <v>0</v>
      </c>
      <c r="G444" s="3">
        <v>38.69916257</v>
      </c>
      <c r="H444" s="3">
        <v>-78.50205738</v>
      </c>
      <c r="I444" s="28">
        <v>877.3</v>
      </c>
      <c r="J444" s="5">
        <f t="shared" si="36"/>
        <v>830.6999999999999</v>
      </c>
      <c r="K444" s="29">
        <f t="shared" si="35"/>
        <v>1649.5761755626531</v>
      </c>
      <c r="L444" s="29">
        <f t="shared" si="37"/>
        <v>1699.0761755626531</v>
      </c>
      <c r="N444" s="30">
        <f t="shared" si="38"/>
        <v>1699.0761755626531</v>
      </c>
      <c r="O444" s="5">
        <v>16.2</v>
      </c>
      <c r="P444" s="5">
        <v>70.2</v>
      </c>
      <c r="Q444" s="5">
        <v>86</v>
      </c>
      <c r="S444" s="31">
        <v>3.363</v>
      </c>
      <c r="V444" s="31">
        <v>0.203</v>
      </c>
      <c r="Y444" s="52">
        <v>13.595</v>
      </c>
      <c r="Z444" s="30">
        <v>1699.0761755626531</v>
      </c>
    </row>
    <row r="445" spans="1:26" ht="12.75">
      <c r="A445" s="2">
        <v>36686</v>
      </c>
      <c r="B445" s="23">
        <v>161</v>
      </c>
      <c r="C445" s="3">
        <v>0.557060182</v>
      </c>
      <c r="D445" s="53">
        <v>0.557060182</v>
      </c>
      <c r="E445" s="4">
        <v>4359</v>
      </c>
      <c r="F445" s="32">
        <v>0</v>
      </c>
      <c r="G445" s="3">
        <v>38.69532238</v>
      </c>
      <c r="H445" s="3">
        <v>-78.50743006</v>
      </c>
      <c r="I445" s="28">
        <v>877.2</v>
      </c>
      <c r="J445" s="5">
        <f t="shared" si="36"/>
        <v>830.6</v>
      </c>
      <c r="K445" s="29">
        <f t="shared" si="35"/>
        <v>1650.575868740528</v>
      </c>
      <c r="L445" s="29">
        <f t="shared" si="37"/>
        <v>1700.075868740528</v>
      </c>
      <c r="N445" s="30">
        <f t="shared" si="38"/>
        <v>1700.075868740528</v>
      </c>
      <c r="O445" s="5">
        <v>16.2</v>
      </c>
      <c r="P445" s="5">
        <v>70</v>
      </c>
      <c r="Q445" s="5">
        <v>83</v>
      </c>
      <c r="S445" s="31">
        <v>3.086</v>
      </c>
      <c r="V445" s="31">
        <v>0.234</v>
      </c>
      <c r="Y445" s="52">
        <v>13.663</v>
      </c>
      <c r="Z445" s="30">
        <v>1700.075868740528</v>
      </c>
    </row>
    <row r="446" spans="1:26" ht="12.75">
      <c r="A446" s="2">
        <v>36686</v>
      </c>
      <c r="B446" s="23">
        <v>161</v>
      </c>
      <c r="C446" s="3">
        <v>0.557175934</v>
      </c>
      <c r="D446" s="53">
        <v>0.557175934</v>
      </c>
      <c r="E446" s="4">
        <v>4369</v>
      </c>
      <c r="F446" s="32">
        <v>0</v>
      </c>
      <c r="G446" s="3">
        <v>38.69126816</v>
      </c>
      <c r="H446" s="3">
        <v>-78.51262693</v>
      </c>
      <c r="I446" s="28">
        <v>876.5</v>
      </c>
      <c r="J446" s="5">
        <f t="shared" si="36"/>
        <v>829.9</v>
      </c>
      <c r="K446" s="29">
        <f t="shared" si="35"/>
        <v>1657.5770928353602</v>
      </c>
      <c r="L446" s="29">
        <f t="shared" si="37"/>
        <v>1707.0770928353602</v>
      </c>
      <c r="N446" s="30">
        <f t="shared" si="38"/>
        <v>1707.0770928353602</v>
      </c>
      <c r="O446" s="5">
        <v>16.1</v>
      </c>
      <c r="P446" s="5">
        <v>69.9</v>
      </c>
      <c r="Q446" s="5">
        <v>84</v>
      </c>
      <c r="S446" s="31">
        <v>2.866</v>
      </c>
      <c r="V446" s="31">
        <v>0.253</v>
      </c>
      <c r="Y446" s="52">
        <v>13.447</v>
      </c>
      <c r="Z446" s="30">
        <v>1707.0770928353602</v>
      </c>
    </row>
    <row r="447" spans="1:26" ht="12.75">
      <c r="A447" s="2">
        <v>36686</v>
      </c>
      <c r="B447" s="23">
        <v>161</v>
      </c>
      <c r="C447" s="3">
        <v>0.557291687</v>
      </c>
      <c r="D447" s="53">
        <v>0.557291687</v>
      </c>
      <c r="E447" s="4">
        <v>4379</v>
      </c>
      <c r="F447" s="32">
        <v>0</v>
      </c>
      <c r="G447" s="3">
        <v>38.6867686</v>
      </c>
      <c r="H447" s="3">
        <v>-78.51730814</v>
      </c>
      <c r="I447" s="28">
        <v>876.4</v>
      </c>
      <c r="J447" s="5">
        <f t="shared" si="36"/>
        <v>829.8</v>
      </c>
      <c r="K447" s="29">
        <f t="shared" si="35"/>
        <v>1658.5777497470986</v>
      </c>
      <c r="L447" s="29">
        <f t="shared" si="37"/>
        <v>1708.0777497470986</v>
      </c>
      <c r="N447" s="30">
        <f t="shared" si="38"/>
        <v>1708.0777497470986</v>
      </c>
      <c r="O447" s="5">
        <v>16.1</v>
      </c>
      <c r="P447" s="5">
        <v>69.6</v>
      </c>
      <c r="Q447" s="5">
        <v>84.8</v>
      </c>
      <c r="R447" s="1">
        <v>1.21E-05</v>
      </c>
      <c r="S447" s="31">
        <v>3.124</v>
      </c>
      <c r="V447" s="31">
        <v>0.242</v>
      </c>
      <c r="Y447" s="52">
        <v>13.044</v>
      </c>
      <c r="Z447" s="30">
        <v>1708.0777497470986</v>
      </c>
    </row>
    <row r="448" spans="1:26" ht="12.75">
      <c r="A448" s="2">
        <v>36686</v>
      </c>
      <c r="B448" s="23">
        <v>161</v>
      </c>
      <c r="C448" s="3">
        <v>0.557407379</v>
      </c>
      <c r="D448" s="53">
        <v>0.557407379</v>
      </c>
      <c r="E448" s="4">
        <v>4389</v>
      </c>
      <c r="F448" s="32">
        <v>0</v>
      </c>
      <c r="G448" s="3">
        <v>38.68216042</v>
      </c>
      <c r="H448" s="3">
        <v>-78.52179987</v>
      </c>
      <c r="I448" s="28">
        <v>877</v>
      </c>
      <c r="J448" s="5">
        <f t="shared" si="36"/>
        <v>830.4</v>
      </c>
      <c r="K448" s="29">
        <f t="shared" si="35"/>
        <v>1652.5756162208731</v>
      </c>
      <c r="L448" s="29">
        <f t="shared" si="37"/>
        <v>1702.0756162208731</v>
      </c>
      <c r="N448" s="30">
        <f t="shared" si="38"/>
        <v>1702.0756162208731</v>
      </c>
      <c r="O448" s="5">
        <v>16.1</v>
      </c>
      <c r="P448" s="5">
        <v>69.9</v>
      </c>
      <c r="Q448" s="5">
        <v>86.3</v>
      </c>
      <c r="S448" s="31">
        <v>3.56</v>
      </c>
      <c r="T448" s="25">
        <v>438.187</v>
      </c>
      <c r="U448" s="25">
        <f aca="true" t="shared" si="41" ref="U448:U467">AVERAGE(T443:T448)</f>
        <v>438.187</v>
      </c>
      <c r="V448" s="31">
        <v>0.251</v>
      </c>
      <c r="W448" s="55">
        <v>1.34532</v>
      </c>
      <c r="X448" s="55">
        <f aca="true" t="shared" si="42" ref="X448:X511">AVERAGE(W443:W448)</f>
        <v>1.34532</v>
      </c>
      <c r="Y448" s="52">
        <v>13.513</v>
      </c>
      <c r="Z448" s="30">
        <v>1702.0756162208731</v>
      </c>
    </row>
    <row r="449" spans="1:26" ht="12.75">
      <c r="A449" s="2">
        <v>36686</v>
      </c>
      <c r="B449" s="23">
        <v>161</v>
      </c>
      <c r="C449" s="3">
        <v>0.557523131</v>
      </c>
      <c r="D449" s="53">
        <v>0.557523131</v>
      </c>
      <c r="E449" s="4">
        <v>4399</v>
      </c>
      <c r="F449" s="32">
        <v>0</v>
      </c>
      <c r="G449" s="3">
        <v>38.67753513</v>
      </c>
      <c r="H449" s="3">
        <v>-78.52647645</v>
      </c>
      <c r="I449" s="28">
        <v>876.7</v>
      </c>
      <c r="J449" s="5">
        <f t="shared" si="36"/>
        <v>830.1</v>
      </c>
      <c r="K449" s="29">
        <f t="shared" si="35"/>
        <v>1655.5761406878473</v>
      </c>
      <c r="L449" s="29">
        <f t="shared" si="37"/>
        <v>1705.0761406878473</v>
      </c>
      <c r="N449" s="30">
        <f t="shared" si="38"/>
        <v>1705.0761406878473</v>
      </c>
      <c r="O449" s="5">
        <v>16.2</v>
      </c>
      <c r="P449" s="5">
        <v>68.4</v>
      </c>
      <c r="Q449" s="5">
        <v>86</v>
      </c>
      <c r="S449" s="31">
        <v>3.046</v>
      </c>
      <c r="T449" s="25">
        <v>124.873</v>
      </c>
      <c r="U449" s="25">
        <f t="shared" si="41"/>
        <v>281.53000000000003</v>
      </c>
      <c r="V449" s="31">
        <v>0.231</v>
      </c>
      <c r="W449" s="55">
        <v>0.22866</v>
      </c>
      <c r="X449" s="55">
        <f t="shared" si="42"/>
        <v>0.7869900000000001</v>
      </c>
      <c r="Y449" s="52">
        <v>12.85</v>
      </c>
      <c r="Z449" s="30">
        <v>1705.0761406878473</v>
      </c>
    </row>
    <row r="450" spans="1:26" ht="12.75">
      <c r="A450" s="2">
        <v>36686</v>
      </c>
      <c r="B450" s="23">
        <v>161</v>
      </c>
      <c r="C450" s="3">
        <v>0.557638884</v>
      </c>
      <c r="D450" s="53">
        <v>0.557638884</v>
      </c>
      <c r="E450" s="4">
        <v>4409</v>
      </c>
      <c r="F450" s="32">
        <v>0</v>
      </c>
      <c r="G450" s="3">
        <v>38.67278339</v>
      </c>
      <c r="H450" s="3">
        <v>-78.53114712</v>
      </c>
      <c r="I450" s="28">
        <v>875.8</v>
      </c>
      <c r="J450" s="5">
        <f t="shared" si="36"/>
        <v>829.1999999999999</v>
      </c>
      <c r="K450" s="29">
        <f t="shared" si="35"/>
        <v>1664.5842247807718</v>
      </c>
      <c r="L450" s="29">
        <f t="shared" si="37"/>
        <v>1714.0842247807718</v>
      </c>
      <c r="N450" s="30">
        <f t="shared" si="38"/>
        <v>1714.0842247807718</v>
      </c>
      <c r="O450" s="5">
        <v>16.1</v>
      </c>
      <c r="P450" s="5">
        <v>67.7</v>
      </c>
      <c r="Q450" s="5">
        <v>86</v>
      </c>
      <c r="S450" s="31">
        <v>3.265</v>
      </c>
      <c r="T450" s="25">
        <v>284.229</v>
      </c>
      <c r="U450" s="25">
        <f t="shared" si="41"/>
        <v>282.42966666666666</v>
      </c>
      <c r="V450" s="31">
        <v>0.263</v>
      </c>
      <c r="W450" s="55">
        <v>1.3308900000000001</v>
      </c>
      <c r="X450" s="55">
        <f t="shared" si="42"/>
        <v>0.9682900000000001</v>
      </c>
      <c r="Y450" s="52">
        <v>12.779</v>
      </c>
      <c r="Z450" s="30">
        <v>1714.0842247807718</v>
      </c>
    </row>
    <row r="451" spans="1:26" ht="12.75">
      <c r="A451" s="2">
        <v>36686</v>
      </c>
      <c r="B451" s="23">
        <v>161</v>
      </c>
      <c r="C451" s="3">
        <v>0.557754636</v>
      </c>
      <c r="D451" s="53">
        <v>0.557754636</v>
      </c>
      <c r="E451" s="4">
        <v>4419</v>
      </c>
      <c r="F451" s="32">
        <v>0</v>
      </c>
      <c r="G451" s="3">
        <v>38.66799759</v>
      </c>
      <c r="H451" s="3">
        <v>-78.53578289</v>
      </c>
      <c r="I451" s="28">
        <v>877.1</v>
      </c>
      <c r="J451" s="5">
        <f t="shared" si="36"/>
        <v>830.5</v>
      </c>
      <c r="K451" s="29">
        <f t="shared" si="35"/>
        <v>1651.5756822836065</v>
      </c>
      <c r="L451" s="29">
        <f t="shared" si="37"/>
        <v>1701.0756822836065</v>
      </c>
      <c r="N451" s="30">
        <f t="shared" si="38"/>
        <v>1701.0756822836065</v>
      </c>
      <c r="O451" s="5">
        <v>16.1</v>
      </c>
      <c r="P451" s="5">
        <v>68</v>
      </c>
      <c r="Q451" s="5">
        <v>86</v>
      </c>
      <c r="S451" s="31">
        <v>2.706</v>
      </c>
      <c r="T451" s="25">
        <v>-29.083</v>
      </c>
      <c r="U451" s="25">
        <f t="shared" si="41"/>
        <v>204.5515</v>
      </c>
      <c r="V451" s="31">
        <v>0.252</v>
      </c>
      <c r="W451" s="55">
        <v>1.3242300000000002</v>
      </c>
      <c r="X451" s="55">
        <f t="shared" si="42"/>
        <v>1.0572750000000002</v>
      </c>
      <c r="Y451" s="52">
        <v>13.589</v>
      </c>
      <c r="Z451" s="30">
        <v>1701.0756822836065</v>
      </c>
    </row>
    <row r="452" spans="1:26" ht="12.75">
      <c r="A452" s="2">
        <v>36686</v>
      </c>
      <c r="B452" s="23">
        <v>161</v>
      </c>
      <c r="C452" s="3">
        <v>0.557870388</v>
      </c>
      <c r="D452" s="53">
        <v>0.557870388</v>
      </c>
      <c r="E452" s="4">
        <v>4429</v>
      </c>
      <c r="F452" s="32">
        <v>0</v>
      </c>
      <c r="G452" s="3">
        <v>38.66330711</v>
      </c>
      <c r="H452" s="3">
        <v>-78.54021572</v>
      </c>
      <c r="I452" s="28">
        <v>879.5</v>
      </c>
      <c r="J452" s="5">
        <f t="shared" si="36"/>
        <v>832.9</v>
      </c>
      <c r="K452" s="29">
        <f t="shared" si="35"/>
        <v>1627.6133195058806</v>
      </c>
      <c r="L452" s="29">
        <f t="shared" si="37"/>
        <v>1677.1133195058806</v>
      </c>
      <c r="N452" s="30">
        <f t="shared" si="38"/>
        <v>1677.1133195058806</v>
      </c>
      <c r="O452" s="5">
        <v>16.3</v>
      </c>
      <c r="P452" s="5">
        <v>68</v>
      </c>
      <c r="Q452" s="5">
        <v>86.7</v>
      </c>
      <c r="S452" s="31">
        <v>3.104</v>
      </c>
      <c r="T452" s="25">
        <v>182.435</v>
      </c>
      <c r="U452" s="25">
        <f t="shared" si="41"/>
        <v>200.12820000000002</v>
      </c>
      <c r="V452" s="31">
        <v>0.24</v>
      </c>
      <c r="W452" s="55">
        <v>0.20868000000000003</v>
      </c>
      <c r="X452" s="55">
        <f t="shared" si="42"/>
        <v>0.8875560000000002</v>
      </c>
      <c r="Y452" s="52">
        <v>13.651</v>
      </c>
      <c r="Z452" s="30">
        <v>1677.1133195058806</v>
      </c>
    </row>
    <row r="453" spans="1:26" ht="12.75">
      <c r="A453" s="2">
        <v>36686</v>
      </c>
      <c r="B453" s="23">
        <v>161</v>
      </c>
      <c r="C453" s="3">
        <v>0.55798614</v>
      </c>
      <c r="D453" s="53">
        <v>0.55798614</v>
      </c>
      <c r="E453" s="4">
        <v>4439</v>
      </c>
      <c r="F453" s="32">
        <v>0</v>
      </c>
      <c r="G453" s="3">
        <v>38.65806914</v>
      </c>
      <c r="H453" s="3">
        <v>-78.54384985</v>
      </c>
      <c r="I453" s="28">
        <v>880.9</v>
      </c>
      <c r="J453" s="5">
        <f t="shared" si="36"/>
        <v>834.3</v>
      </c>
      <c r="K453" s="29">
        <f t="shared" si="35"/>
        <v>1613.6671406990467</v>
      </c>
      <c r="L453" s="29">
        <f t="shared" si="37"/>
        <v>1663.1671406990467</v>
      </c>
      <c r="N453" s="30">
        <f t="shared" si="38"/>
        <v>1663.1671406990467</v>
      </c>
      <c r="O453" s="5">
        <v>16.4</v>
      </c>
      <c r="P453" s="5">
        <v>67.4</v>
      </c>
      <c r="Q453" s="5">
        <v>85.3</v>
      </c>
      <c r="R453" s="1">
        <v>9.62E-06</v>
      </c>
      <c r="S453" s="31">
        <v>3.49</v>
      </c>
      <c r="T453" s="25">
        <v>394.122</v>
      </c>
      <c r="U453" s="25">
        <f t="shared" si="41"/>
        <v>232.46050000000002</v>
      </c>
      <c r="V453" s="31">
        <v>0.24</v>
      </c>
      <c r="W453" s="55">
        <v>0.20202</v>
      </c>
      <c r="X453" s="55">
        <f t="shared" si="42"/>
        <v>0.7733000000000002</v>
      </c>
      <c r="Y453" s="52">
        <v>12.487</v>
      </c>
      <c r="Z453" s="30">
        <v>1663.1671406990467</v>
      </c>
    </row>
    <row r="454" spans="1:26" ht="12.75">
      <c r="A454" s="2">
        <v>36686</v>
      </c>
      <c r="B454" s="23">
        <v>161</v>
      </c>
      <c r="C454" s="3">
        <v>0.558101833</v>
      </c>
      <c r="D454" s="53">
        <v>0.558101833</v>
      </c>
      <c r="E454" s="4">
        <v>4449</v>
      </c>
      <c r="F454" s="32">
        <v>0</v>
      </c>
      <c r="G454" s="3">
        <v>38.65210692</v>
      </c>
      <c r="H454" s="3">
        <v>-78.545468</v>
      </c>
      <c r="I454" s="28">
        <v>882.2</v>
      </c>
      <c r="J454" s="5">
        <f t="shared" si="36"/>
        <v>835.6</v>
      </c>
      <c r="K454" s="29">
        <f t="shared" si="35"/>
        <v>1600.7380563653912</v>
      </c>
      <c r="L454" s="29">
        <f t="shared" si="37"/>
        <v>1650.2380563653912</v>
      </c>
      <c r="N454" s="30">
        <f t="shared" si="38"/>
        <v>1650.2380563653912</v>
      </c>
      <c r="O454" s="5">
        <v>16.5</v>
      </c>
      <c r="P454" s="5">
        <v>66.6</v>
      </c>
      <c r="Q454" s="5">
        <v>84.9</v>
      </c>
      <c r="S454" s="31">
        <v>2.946</v>
      </c>
      <c r="T454" s="25">
        <v>80.978</v>
      </c>
      <c r="U454" s="25">
        <f t="shared" si="41"/>
        <v>172.92566666666667</v>
      </c>
      <c r="V454" s="31">
        <v>0.284</v>
      </c>
      <c r="W454" s="55">
        <v>1.3042500000000001</v>
      </c>
      <c r="X454" s="55">
        <f t="shared" si="42"/>
        <v>0.7664550000000002</v>
      </c>
      <c r="Y454" s="52">
        <v>13.275</v>
      </c>
      <c r="Z454" s="30">
        <v>1650.2380563653912</v>
      </c>
    </row>
    <row r="455" spans="1:26" ht="12.75">
      <c r="A455" s="2">
        <v>36686</v>
      </c>
      <c r="B455" s="23">
        <v>161</v>
      </c>
      <c r="C455" s="3">
        <v>0.558217585</v>
      </c>
      <c r="D455" s="53">
        <v>0.558217585</v>
      </c>
      <c r="E455" s="4">
        <v>4459</v>
      </c>
      <c r="F455" s="32">
        <v>0</v>
      </c>
      <c r="G455" s="3">
        <v>38.64600245</v>
      </c>
      <c r="H455" s="3">
        <v>-78.54432882</v>
      </c>
      <c r="I455" s="28">
        <v>883.5</v>
      </c>
      <c r="J455" s="5">
        <f t="shared" si="36"/>
        <v>836.9</v>
      </c>
      <c r="K455" s="29">
        <f t="shared" si="35"/>
        <v>1587.8290710648128</v>
      </c>
      <c r="L455" s="29">
        <f t="shared" si="37"/>
        <v>1637.3290710648128</v>
      </c>
      <c r="N455" s="30">
        <f t="shared" si="38"/>
        <v>1637.3290710648128</v>
      </c>
      <c r="O455" s="5">
        <v>16.6</v>
      </c>
      <c r="P455" s="5">
        <v>65.7</v>
      </c>
      <c r="Q455" s="5">
        <v>85.4</v>
      </c>
      <c r="S455" s="31">
        <v>3.743</v>
      </c>
      <c r="T455" s="25">
        <v>502.666</v>
      </c>
      <c r="U455" s="25">
        <f t="shared" si="41"/>
        <v>235.89116666666666</v>
      </c>
      <c r="V455" s="31">
        <v>0.244</v>
      </c>
      <c r="W455" s="55">
        <v>0.18759000000000003</v>
      </c>
      <c r="X455" s="55">
        <f t="shared" si="42"/>
        <v>0.75961</v>
      </c>
      <c r="Y455" s="52">
        <v>13.436</v>
      </c>
      <c r="Z455" s="30">
        <v>1637.3290710648128</v>
      </c>
    </row>
    <row r="456" spans="1:26" ht="12.75">
      <c r="A456" s="2">
        <v>36686</v>
      </c>
      <c r="B456" s="23">
        <v>161</v>
      </c>
      <c r="C456" s="3">
        <v>0.558333337</v>
      </c>
      <c r="D456" s="53">
        <v>0.558333337</v>
      </c>
      <c r="E456" s="4">
        <v>4469</v>
      </c>
      <c r="F456" s="32">
        <v>0</v>
      </c>
      <c r="G456" s="3">
        <v>38.64054683</v>
      </c>
      <c r="H456" s="3">
        <v>-78.54078225</v>
      </c>
      <c r="I456" s="28">
        <v>885.4</v>
      </c>
      <c r="J456" s="5">
        <f t="shared" si="36"/>
        <v>838.8</v>
      </c>
      <c r="K456" s="29">
        <f t="shared" si="35"/>
        <v>1568.9981175908852</v>
      </c>
      <c r="L456" s="29">
        <f t="shared" si="37"/>
        <v>1618.4981175908852</v>
      </c>
      <c r="N456" s="30">
        <f t="shared" si="38"/>
        <v>1618.4981175908852</v>
      </c>
      <c r="O456" s="5">
        <v>16.8</v>
      </c>
      <c r="P456" s="5">
        <v>65.2</v>
      </c>
      <c r="Q456" s="5">
        <v>84.4</v>
      </c>
      <c r="S456" s="31">
        <v>3.064</v>
      </c>
      <c r="T456" s="25">
        <v>189.184</v>
      </c>
      <c r="U456" s="25">
        <f t="shared" si="41"/>
        <v>220.05033333333333</v>
      </c>
      <c r="V456" s="31">
        <v>0.251</v>
      </c>
      <c r="W456" s="55">
        <v>1.2909300000000001</v>
      </c>
      <c r="X456" s="55">
        <f t="shared" si="42"/>
        <v>0.7529500000000001</v>
      </c>
      <c r="Y456" s="52">
        <v>12.674</v>
      </c>
      <c r="Z456" s="30">
        <v>1618.4981175908852</v>
      </c>
    </row>
    <row r="457" spans="1:26" ht="12.75">
      <c r="A457" s="2">
        <v>36686</v>
      </c>
      <c r="B457" s="23">
        <v>161</v>
      </c>
      <c r="C457" s="3">
        <v>0.55844909</v>
      </c>
      <c r="D457" s="53">
        <v>0.55844909</v>
      </c>
      <c r="E457" s="4">
        <v>4479</v>
      </c>
      <c r="F457" s="32">
        <v>0</v>
      </c>
      <c r="G457" s="3">
        <v>38.6362728</v>
      </c>
      <c r="H457" s="3">
        <v>-78.53490301</v>
      </c>
      <c r="I457" s="28">
        <v>886.7</v>
      </c>
      <c r="J457" s="5">
        <f t="shared" si="36"/>
        <v>840.1</v>
      </c>
      <c r="K457" s="29">
        <f aca="true" t="shared" si="43" ref="K457:K520">(8303.951372*(LN(1013.25/J457)))</f>
        <v>1556.1383416172514</v>
      </c>
      <c r="L457" s="29">
        <f t="shared" si="37"/>
        <v>1605.6383416172514</v>
      </c>
      <c r="N457" s="30">
        <f t="shared" si="38"/>
        <v>1605.6383416172514</v>
      </c>
      <c r="O457" s="5">
        <v>16.8</v>
      </c>
      <c r="P457" s="5">
        <v>65.1</v>
      </c>
      <c r="Q457" s="5">
        <v>84.9</v>
      </c>
      <c r="S457" s="31">
        <v>2.845</v>
      </c>
      <c r="T457" s="25">
        <v>33.37</v>
      </c>
      <c r="U457" s="25">
        <f t="shared" si="41"/>
        <v>230.45916666666665</v>
      </c>
      <c r="V457" s="31">
        <v>0.251</v>
      </c>
      <c r="W457" s="55">
        <v>1.2842700000000002</v>
      </c>
      <c r="X457" s="55">
        <f t="shared" si="42"/>
        <v>0.7462900000000001</v>
      </c>
      <c r="Y457" s="52">
        <v>13.499</v>
      </c>
      <c r="Z457" s="30">
        <v>1605.6383416172514</v>
      </c>
    </row>
    <row r="458" spans="1:26" ht="12.75">
      <c r="A458" s="2">
        <v>36686</v>
      </c>
      <c r="B458" s="23">
        <v>161</v>
      </c>
      <c r="C458" s="3">
        <v>0.558564842</v>
      </c>
      <c r="D458" s="53">
        <v>0.558564842</v>
      </c>
      <c r="E458" s="4">
        <v>4489</v>
      </c>
      <c r="F458" s="32">
        <v>0</v>
      </c>
      <c r="G458" s="3">
        <v>38.63281549</v>
      </c>
      <c r="H458" s="3">
        <v>-78.52795464</v>
      </c>
      <c r="I458" s="28">
        <v>888.1</v>
      </c>
      <c r="J458" s="5">
        <f aca="true" t="shared" si="44" ref="J458:J521">(I458-46.6)</f>
        <v>841.5</v>
      </c>
      <c r="K458" s="29">
        <f t="shared" si="43"/>
        <v>1542.3115878032909</v>
      </c>
      <c r="L458" s="29">
        <f aca="true" t="shared" si="45" ref="L458:L521">(K458+49.5)</f>
        <v>1591.8115878032909</v>
      </c>
      <c r="N458" s="30">
        <f aca="true" t="shared" si="46" ref="N458:N521">AVERAGE(L458:M458)</f>
        <v>1591.8115878032909</v>
      </c>
      <c r="O458" s="5">
        <v>16.9</v>
      </c>
      <c r="P458" s="5">
        <v>65.1</v>
      </c>
      <c r="Q458" s="5">
        <v>85.4</v>
      </c>
      <c r="S458" s="31">
        <v>3.299</v>
      </c>
      <c r="T458" s="25">
        <v>297.726</v>
      </c>
      <c r="U458" s="25">
        <f t="shared" si="41"/>
        <v>249.6743333333333</v>
      </c>
      <c r="V458" s="31">
        <v>0.261</v>
      </c>
      <c r="W458" s="55">
        <v>1.2776100000000001</v>
      </c>
      <c r="X458" s="55">
        <f t="shared" si="42"/>
        <v>0.9244450000000001</v>
      </c>
      <c r="Y458" s="52">
        <v>13.512</v>
      </c>
      <c r="Z458" s="30">
        <v>1591.8115878032909</v>
      </c>
    </row>
    <row r="459" spans="1:26" ht="12.75">
      <c r="A459" s="2">
        <v>36686</v>
      </c>
      <c r="B459" s="23">
        <v>161</v>
      </c>
      <c r="C459" s="3">
        <v>0.558680534</v>
      </c>
      <c r="D459" s="53">
        <v>0.558680534</v>
      </c>
      <c r="E459" s="4">
        <v>4499</v>
      </c>
      <c r="F459" s="32">
        <v>0</v>
      </c>
      <c r="G459" s="3">
        <v>38.62964054</v>
      </c>
      <c r="H459" s="3">
        <v>-78.52082251</v>
      </c>
      <c r="I459" s="28">
        <v>889.4</v>
      </c>
      <c r="J459" s="5">
        <f t="shared" si="44"/>
        <v>842.8</v>
      </c>
      <c r="K459" s="29">
        <f t="shared" si="43"/>
        <v>1529.493041312458</v>
      </c>
      <c r="L459" s="29">
        <f t="shared" si="45"/>
        <v>1578.993041312458</v>
      </c>
      <c r="N459" s="30">
        <f t="shared" si="46"/>
        <v>1578.993041312458</v>
      </c>
      <c r="O459" s="5">
        <v>17</v>
      </c>
      <c r="P459" s="5">
        <v>64</v>
      </c>
      <c r="Q459" s="5">
        <v>84.4</v>
      </c>
      <c r="R459" s="1">
        <v>1.09E-05</v>
      </c>
      <c r="S459" s="31">
        <v>3.291</v>
      </c>
      <c r="T459" s="25">
        <v>299.413</v>
      </c>
      <c r="U459" s="25">
        <f t="shared" si="41"/>
        <v>233.8895</v>
      </c>
      <c r="V459" s="31">
        <v>0.251</v>
      </c>
      <c r="W459" s="55">
        <v>1.27095</v>
      </c>
      <c r="X459" s="55">
        <f t="shared" si="42"/>
        <v>1.1026</v>
      </c>
      <c r="Y459" s="52">
        <v>13.621</v>
      </c>
      <c r="Z459" s="30">
        <v>1578.993041312458</v>
      </c>
    </row>
    <row r="460" spans="1:26" ht="12.75">
      <c r="A460" s="2">
        <v>36686</v>
      </c>
      <c r="B460" s="23">
        <v>161</v>
      </c>
      <c r="C460" s="3">
        <v>0.558796287</v>
      </c>
      <c r="D460" s="53">
        <v>0.558796287</v>
      </c>
      <c r="E460" s="4">
        <v>4509</v>
      </c>
      <c r="F460" s="32">
        <v>0</v>
      </c>
      <c r="G460" s="3">
        <v>38.62689901</v>
      </c>
      <c r="H460" s="3">
        <v>-78.51358806</v>
      </c>
      <c r="I460" s="28">
        <v>890.7</v>
      </c>
      <c r="J460" s="5">
        <f t="shared" si="44"/>
        <v>844.1</v>
      </c>
      <c r="K460" s="29">
        <f t="shared" si="43"/>
        <v>1516.6942519110096</v>
      </c>
      <c r="L460" s="29">
        <f t="shared" si="45"/>
        <v>1566.1942519110096</v>
      </c>
      <c r="N460" s="30">
        <f t="shared" si="46"/>
        <v>1566.1942519110096</v>
      </c>
      <c r="O460" s="5">
        <v>17.2</v>
      </c>
      <c r="P460" s="5">
        <v>63.4</v>
      </c>
      <c r="Q460" s="5">
        <v>84.4</v>
      </c>
      <c r="S460" s="31">
        <v>2.61</v>
      </c>
      <c r="T460" s="25">
        <v>-66.568</v>
      </c>
      <c r="U460" s="25">
        <f t="shared" si="41"/>
        <v>209.2985</v>
      </c>
      <c r="V460" s="31">
        <v>0.302</v>
      </c>
      <c r="W460" s="55">
        <v>1.2642900000000001</v>
      </c>
      <c r="X460" s="55">
        <f t="shared" si="42"/>
        <v>1.09594</v>
      </c>
      <c r="Y460" s="52">
        <v>13.476</v>
      </c>
      <c r="Z460" s="30">
        <v>1566.1942519110096</v>
      </c>
    </row>
    <row r="461" spans="1:26" ht="12.75">
      <c r="A461" s="2">
        <v>36686</v>
      </c>
      <c r="B461" s="23">
        <v>161</v>
      </c>
      <c r="C461" s="3">
        <v>0.558912039</v>
      </c>
      <c r="D461" s="53">
        <v>0.558912039</v>
      </c>
      <c r="E461" s="4">
        <v>4519</v>
      </c>
      <c r="F461" s="32">
        <v>0</v>
      </c>
      <c r="G461" s="3">
        <v>38.6247769</v>
      </c>
      <c r="H461" s="3">
        <v>-78.50599223</v>
      </c>
      <c r="I461" s="28">
        <v>892.2</v>
      </c>
      <c r="J461" s="5">
        <f t="shared" si="44"/>
        <v>845.6</v>
      </c>
      <c r="K461" s="29">
        <f t="shared" si="43"/>
        <v>1501.950888793251</v>
      </c>
      <c r="L461" s="29">
        <f t="shared" si="45"/>
        <v>1551.450888793251</v>
      </c>
      <c r="N461" s="30">
        <f t="shared" si="46"/>
        <v>1551.450888793251</v>
      </c>
      <c r="O461" s="5">
        <v>17.1</v>
      </c>
      <c r="P461" s="5">
        <v>64.5</v>
      </c>
      <c r="Q461" s="5">
        <v>82.8</v>
      </c>
      <c r="S461" s="31">
        <v>2.964</v>
      </c>
      <c r="T461" s="25">
        <v>145.119</v>
      </c>
      <c r="U461" s="25">
        <f t="shared" si="41"/>
        <v>149.70733333333334</v>
      </c>
      <c r="V461" s="31">
        <v>0.251</v>
      </c>
      <c r="W461" s="55">
        <v>1.25763</v>
      </c>
      <c r="X461" s="55">
        <f t="shared" si="42"/>
        <v>1.27428</v>
      </c>
      <c r="Y461" s="52">
        <v>13.604</v>
      </c>
      <c r="Z461" s="30">
        <v>1551.450888793251</v>
      </c>
    </row>
    <row r="462" spans="1:26" ht="12.75">
      <c r="A462" s="2">
        <v>36686</v>
      </c>
      <c r="B462" s="23">
        <v>161</v>
      </c>
      <c r="C462" s="3">
        <v>0.559027791</v>
      </c>
      <c r="D462" s="53">
        <v>0.559027791</v>
      </c>
      <c r="E462" s="4">
        <v>4529</v>
      </c>
      <c r="F462" s="32">
        <v>0</v>
      </c>
      <c r="G462" s="3">
        <v>38.62300711</v>
      </c>
      <c r="H462" s="3">
        <v>-78.49822779</v>
      </c>
      <c r="I462" s="28">
        <v>893.6</v>
      </c>
      <c r="J462" s="5">
        <f t="shared" si="44"/>
        <v>847</v>
      </c>
      <c r="K462" s="29">
        <f t="shared" si="43"/>
        <v>1488.2139933992075</v>
      </c>
      <c r="L462" s="29">
        <f t="shared" si="45"/>
        <v>1537.7139933992075</v>
      </c>
      <c r="N462" s="30">
        <f t="shared" si="46"/>
        <v>1537.7139933992075</v>
      </c>
      <c r="O462" s="5">
        <v>17.2</v>
      </c>
      <c r="P462" s="5">
        <v>65.1</v>
      </c>
      <c r="Q462" s="5">
        <v>83.4</v>
      </c>
      <c r="S462" s="31">
        <v>2.956</v>
      </c>
      <c r="T462" s="25">
        <v>146.975</v>
      </c>
      <c r="U462" s="25">
        <f t="shared" si="41"/>
        <v>142.6725</v>
      </c>
      <c r="V462" s="31">
        <v>0.301</v>
      </c>
      <c r="W462" s="55">
        <v>1.24986</v>
      </c>
      <c r="X462" s="55">
        <f t="shared" si="42"/>
        <v>1.267435</v>
      </c>
      <c r="Y462" s="52">
        <v>12.607</v>
      </c>
      <c r="Z462" s="30">
        <v>1537.7139933992075</v>
      </c>
    </row>
    <row r="463" spans="1:26" ht="12.75">
      <c r="A463" s="2">
        <v>36686</v>
      </c>
      <c r="B463" s="23">
        <v>161</v>
      </c>
      <c r="C463" s="3">
        <v>0.559143543</v>
      </c>
      <c r="D463" s="53">
        <v>0.559143543</v>
      </c>
      <c r="E463" s="4">
        <v>4539</v>
      </c>
      <c r="F463" s="32">
        <v>0</v>
      </c>
      <c r="G463" s="3">
        <v>38.62320646</v>
      </c>
      <c r="H463" s="3">
        <v>-78.49006956</v>
      </c>
      <c r="I463" s="28">
        <v>896.3</v>
      </c>
      <c r="J463" s="5">
        <f t="shared" si="44"/>
        <v>849.6999999999999</v>
      </c>
      <c r="K463" s="29">
        <f t="shared" si="43"/>
        <v>1461.7854112929858</v>
      </c>
      <c r="L463" s="29">
        <f t="shared" si="45"/>
        <v>1511.2854112929858</v>
      </c>
      <c r="N463" s="30">
        <f t="shared" si="46"/>
        <v>1511.2854112929858</v>
      </c>
      <c r="O463" s="5">
        <v>17.4</v>
      </c>
      <c r="P463" s="5">
        <v>65.6</v>
      </c>
      <c r="Q463" s="5">
        <v>82.7</v>
      </c>
      <c r="S463" s="31">
        <v>3.32</v>
      </c>
      <c r="T463" s="25">
        <v>306.161</v>
      </c>
      <c r="U463" s="25">
        <f t="shared" si="41"/>
        <v>188.13766666666666</v>
      </c>
      <c r="V463" s="31">
        <v>0.299</v>
      </c>
      <c r="W463" s="55">
        <v>1.2432000000000003</v>
      </c>
      <c r="X463" s="55">
        <f t="shared" si="42"/>
        <v>1.2605899999999999</v>
      </c>
      <c r="Y463" s="52">
        <v>12.671</v>
      </c>
      <c r="Z463" s="30">
        <v>1511.2854112929858</v>
      </c>
    </row>
    <row r="464" spans="1:26" ht="12.75">
      <c r="A464" s="2">
        <v>36686</v>
      </c>
      <c r="B464" s="23">
        <v>161</v>
      </c>
      <c r="C464" s="3">
        <v>0.559259236</v>
      </c>
      <c r="D464" s="53">
        <v>0.559259236</v>
      </c>
      <c r="E464" s="4">
        <v>4549</v>
      </c>
      <c r="F464" s="32">
        <v>0</v>
      </c>
      <c r="G464" s="3">
        <v>38.62552069</v>
      </c>
      <c r="H464" s="3">
        <v>-78.48275979</v>
      </c>
      <c r="I464" s="28">
        <v>898.4</v>
      </c>
      <c r="J464" s="5">
        <f t="shared" si="44"/>
        <v>851.8</v>
      </c>
      <c r="K464" s="29">
        <f t="shared" si="43"/>
        <v>1441.2878424001563</v>
      </c>
      <c r="L464" s="29">
        <f t="shared" si="45"/>
        <v>1490.7878424001563</v>
      </c>
      <c r="N464" s="30">
        <f t="shared" si="46"/>
        <v>1490.7878424001563</v>
      </c>
      <c r="O464" s="5">
        <v>17.7</v>
      </c>
      <c r="P464" s="5">
        <v>66.1</v>
      </c>
      <c r="Q464" s="5">
        <v>84.4</v>
      </c>
      <c r="S464" s="31">
        <v>3.165</v>
      </c>
      <c r="T464" s="25">
        <v>255.18</v>
      </c>
      <c r="U464" s="25">
        <f t="shared" si="41"/>
        <v>181.0466666666667</v>
      </c>
      <c r="V464" s="31">
        <v>0.281</v>
      </c>
      <c r="W464" s="55">
        <v>1.2376500000000001</v>
      </c>
      <c r="X464" s="55">
        <f t="shared" si="42"/>
        <v>1.2539300000000002</v>
      </c>
      <c r="Y464" s="52">
        <v>12.704</v>
      </c>
      <c r="Z464" s="30">
        <v>1490.7878424001563</v>
      </c>
    </row>
    <row r="465" spans="1:26" ht="12.75">
      <c r="A465" s="2">
        <v>36686</v>
      </c>
      <c r="B465" s="23">
        <v>161</v>
      </c>
      <c r="C465" s="3">
        <v>0.559374988</v>
      </c>
      <c r="D465" s="53">
        <v>0.559374988</v>
      </c>
      <c r="E465" s="4">
        <v>4559</v>
      </c>
      <c r="F465" s="32">
        <v>0</v>
      </c>
      <c r="G465" s="3">
        <v>38.6295468</v>
      </c>
      <c r="H465" s="3">
        <v>-78.47674841</v>
      </c>
      <c r="I465" s="28">
        <v>900</v>
      </c>
      <c r="J465" s="5">
        <f t="shared" si="44"/>
        <v>853.4</v>
      </c>
      <c r="K465" s="29">
        <f t="shared" si="43"/>
        <v>1425.7045371053189</v>
      </c>
      <c r="L465" s="29">
        <f t="shared" si="45"/>
        <v>1475.2045371053189</v>
      </c>
      <c r="N465" s="30">
        <f t="shared" si="46"/>
        <v>1475.2045371053189</v>
      </c>
      <c r="O465" s="5">
        <v>17.5</v>
      </c>
      <c r="P465" s="5">
        <v>65.4</v>
      </c>
      <c r="Q465" s="5">
        <v>85.9</v>
      </c>
      <c r="R465" s="1">
        <v>1.5E-05</v>
      </c>
      <c r="S465" s="31">
        <v>2.621</v>
      </c>
      <c r="T465" s="25">
        <v>-58.133</v>
      </c>
      <c r="U465" s="25">
        <f t="shared" si="41"/>
        <v>121.45566666666666</v>
      </c>
      <c r="V465" s="31">
        <v>0.272</v>
      </c>
      <c r="W465" s="55">
        <v>1.23099</v>
      </c>
      <c r="X465" s="55">
        <f t="shared" si="42"/>
        <v>1.24727</v>
      </c>
      <c r="Y465" s="52">
        <v>13.501</v>
      </c>
      <c r="Z465" s="30">
        <v>1475.2045371053189</v>
      </c>
    </row>
    <row r="466" spans="1:26" ht="12.75">
      <c r="A466" s="2">
        <v>36686</v>
      </c>
      <c r="B466" s="23">
        <v>161</v>
      </c>
      <c r="C466" s="3">
        <v>0.55949074</v>
      </c>
      <c r="D466" s="53">
        <v>0.55949074</v>
      </c>
      <c r="E466" s="4">
        <v>4569</v>
      </c>
      <c r="F466" s="32">
        <v>0</v>
      </c>
      <c r="G466" s="3">
        <v>38.6344346</v>
      </c>
      <c r="H466" s="3">
        <v>-78.4718396</v>
      </c>
      <c r="I466" s="28">
        <v>901.9</v>
      </c>
      <c r="J466" s="5">
        <f t="shared" si="44"/>
        <v>855.3</v>
      </c>
      <c r="K466" s="29">
        <f t="shared" si="43"/>
        <v>1407.2372647819266</v>
      </c>
      <c r="L466" s="29">
        <f t="shared" si="45"/>
        <v>1456.7372647819266</v>
      </c>
      <c r="N466" s="30">
        <f t="shared" si="46"/>
        <v>1456.7372647819266</v>
      </c>
      <c r="O466" s="5">
        <v>17.9</v>
      </c>
      <c r="P466" s="5">
        <v>64.6</v>
      </c>
      <c r="Q466" s="5">
        <v>86.4</v>
      </c>
      <c r="S466" s="31">
        <v>3.451</v>
      </c>
      <c r="T466" s="25">
        <v>416.222</v>
      </c>
      <c r="U466" s="25">
        <f t="shared" si="41"/>
        <v>201.92066666666665</v>
      </c>
      <c r="V466" s="31">
        <v>0.281</v>
      </c>
      <c r="W466" s="55">
        <v>1.2232200000000002</v>
      </c>
      <c r="X466" s="55">
        <f t="shared" si="42"/>
        <v>1.240425</v>
      </c>
      <c r="Y466" s="52">
        <v>13.632</v>
      </c>
      <c r="Z466" s="30">
        <v>1456.7372647819266</v>
      </c>
    </row>
    <row r="467" spans="1:26" ht="12.75">
      <c r="A467" s="2">
        <v>36686</v>
      </c>
      <c r="B467" s="23">
        <v>161</v>
      </c>
      <c r="C467" s="3">
        <v>0.559606493</v>
      </c>
      <c r="D467" s="53">
        <v>0.559606493</v>
      </c>
      <c r="E467" s="4">
        <v>4579</v>
      </c>
      <c r="F467" s="32">
        <v>0</v>
      </c>
      <c r="G467" s="3">
        <v>38.63943689</v>
      </c>
      <c r="H467" s="3">
        <v>-78.46740228</v>
      </c>
      <c r="I467" s="28">
        <v>903.3</v>
      </c>
      <c r="J467" s="5">
        <f t="shared" si="44"/>
        <v>856.6999999999999</v>
      </c>
      <c r="K467" s="29">
        <f t="shared" si="43"/>
        <v>1393.6560328751102</v>
      </c>
      <c r="L467" s="29">
        <f t="shared" si="45"/>
        <v>1443.1560328751102</v>
      </c>
      <c r="N467" s="30">
        <f t="shared" si="46"/>
        <v>1443.1560328751102</v>
      </c>
      <c r="O467" s="5">
        <v>17.9</v>
      </c>
      <c r="P467" s="5">
        <v>64.3</v>
      </c>
      <c r="Q467" s="5">
        <v>83.9</v>
      </c>
      <c r="S467" s="31">
        <v>2.655</v>
      </c>
      <c r="T467" s="25">
        <v>-2.258</v>
      </c>
      <c r="U467" s="25">
        <f t="shared" si="41"/>
        <v>177.35783333333333</v>
      </c>
      <c r="V467" s="31">
        <v>0.271</v>
      </c>
      <c r="W467" s="55">
        <v>1.21767</v>
      </c>
      <c r="X467" s="55">
        <f t="shared" si="42"/>
        <v>1.2337650000000002</v>
      </c>
      <c r="Y467" s="52">
        <v>12.539</v>
      </c>
      <c r="Z467" s="30">
        <v>1443.1560328751102</v>
      </c>
    </row>
    <row r="468" spans="1:26" ht="12.75">
      <c r="A468" s="2">
        <v>36686</v>
      </c>
      <c r="B468" s="23">
        <v>161</v>
      </c>
      <c r="C468" s="3">
        <v>0.559722245</v>
      </c>
      <c r="D468" s="53">
        <v>0.559722245</v>
      </c>
      <c r="E468" s="4">
        <v>4589</v>
      </c>
      <c r="F468" s="32">
        <v>0</v>
      </c>
      <c r="G468" s="3">
        <v>38.64452273</v>
      </c>
      <c r="H468" s="3">
        <v>-78.46311068</v>
      </c>
      <c r="I468" s="28">
        <v>905.2</v>
      </c>
      <c r="J468" s="5">
        <f t="shared" si="44"/>
        <v>858.6</v>
      </c>
      <c r="K468" s="29">
        <f t="shared" si="43"/>
        <v>1375.2598175663652</v>
      </c>
      <c r="L468" s="29">
        <f t="shared" si="45"/>
        <v>1424.7598175663652</v>
      </c>
      <c r="N468" s="30">
        <f t="shared" si="46"/>
        <v>1424.7598175663652</v>
      </c>
      <c r="O468" s="5">
        <v>17.9</v>
      </c>
      <c r="P468" s="5">
        <v>64.4</v>
      </c>
      <c r="Q468" s="5">
        <v>86.1</v>
      </c>
      <c r="S468" s="31">
        <v>2.946</v>
      </c>
      <c r="T468" s="25">
        <v>104.429</v>
      </c>
      <c r="U468" s="25">
        <f aca="true" t="shared" si="47" ref="U468:U531">AVERAGE(T463:T468)</f>
        <v>170.26683333333332</v>
      </c>
      <c r="V468" s="31">
        <v>0.273</v>
      </c>
      <c r="W468" s="55">
        <v>1.2110100000000001</v>
      </c>
      <c r="X468" s="55">
        <f t="shared" si="42"/>
        <v>1.2272900000000002</v>
      </c>
      <c r="Y468" s="52">
        <v>12.746</v>
      </c>
      <c r="Z468" s="30">
        <v>1424.7598175663652</v>
      </c>
    </row>
    <row r="469" spans="1:26" ht="12.75">
      <c r="A469" s="2">
        <v>36686</v>
      </c>
      <c r="B469" s="23">
        <v>161</v>
      </c>
      <c r="C469" s="3">
        <v>0.559837937</v>
      </c>
      <c r="D469" s="53">
        <v>0.559837937</v>
      </c>
      <c r="E469" s="4">
        <v>4599</v>
      </c>
      <c r="F469" s="32">
        <v>0</v>
      </c>
      <c r="G469" s="3">
        <v>38.64969753</v>
      </c>
      <c r="H469" s="3">
        <v>-78.45905887</v>
      </c>
      <c r="I469" s="28">
        <v>906.4</v>
      </c>
      <c r="J469" s="5">
        <f t="shared" si="44"/>
        <v>859.8</v>
      </c>
      <c r="K469" s="29">
        <f t="shared" si="43"/>
        <v>1363.6621182342078</v>
      </c>
      <c r="L469" s="29">
        <f t="shared" si="45"/>
        <v>1413.1621182342078</v>
      </c>
      <c r="N469" s="30">
        <f t="shared" si="46"/>
        <v>1413.1621182342078</v>
      </c>
      <c r="O469" s="5">
        <v>18</v>
      </c>
      <c r="P469" s="5">
        <v>64.3</v>
      </c>
      <c r="Q469" s="5">
        <v>81.9</v>
      </c>
      <c r="S469" s="31">
        <v>2.866</v>
      </c>
      <c r="T469" s="25">
        <v>106.284</v>
      </c>
      <c r="U469" s="25">
        <f t="shared" si="47"/>
        <v>136.95399999999998</v>
      </c>
      <c r="V469" s="31">
        <v>0.273</v>
      </c>
      <c r="W469" s="55">
        <v>1.20324</v>
      </c>
      <c r="X469" s="55">
        <f t="shared" si="42"/>
        <v>1.22063</v>
      </c>
      <c r="Y469" s="52">
        <v>12.597</v>
      </c>
      <c r="Z469" s="30">
        <v>1413.1621182342078</v>
      </c>
    </row>
    <row r="470" spans="1:26" ht="12.75">
      <c r="A470" s="2">
        <v>36686</v>
      </c>
      <c r="B470" s="23">
        <v>161</v>
      </c>
      <c r="C470" s="3">
        <v>0.55995369</v>
      </c>
      <c r="D470" s="53">
        <v>0.55995369</v>
      </c>
      <c r="E470" s="4">
        <v>4609</v>
      </c>
      <c r="F470" s="32">
        <v>0</v>
      </c>
      <c r="G470" s="3">
        <v>38.65492602</v>
      </c>
      <c r="H470" s="3">
        <v>-78.45518327</v>
      </c>
      <c r="I470" s="28">
        <v>908.3</v>
      </c>
      <c r="J470" s="5">
        <f t="shared" si="44"/>
        <v>861.6999999999999</v>
      </c>
      <c r="K470" s="29">
        <f t="shared" si="43"/>
        <v>1345.3321571384781</v>
      </c>
      <c r="L470" s="29">
        <f t="shared" si="45"/>
        <v>1394.8321571384781</v>
      </c>
      <c r="N470" s="30">
        <f t="shared" si="46"/>
        <v>1394.8321571384781</v>
      </c>
      <c r="O470" s="5">
        <v>17.7</v>
      </c>
      <c r="P470" s="5">
        <v>63.9</v>
      </c>
      <c r="Q470" s="5">
        <v>87.9</v>
      </c>
      <c r="S470" s="31">
        <v>3.256</v>
      </c>
      <c r="T470" s="25">
        <v>317.971</v>
      </c>
      <c r="U470" s="25">
        <f t="shared" si="47"/>
        <v>147.41916666666665</v>
      </c>
      <c r="V470" s="31">
        <v>0.272</v>
      </c>
      <c r="W470" s="55">
        <v>1.1965800000000002</v>
      </c>
      <c r="X470" s="55">
        <f t="shared" si="42"/>
        <v>1.2137850000000001</v>
      </c>
      <c r="Y470" s="52">
        <v>13.461</v>
      </c>
      <c r="Z470" s="30">
        <v>1394.8321571384781</v>
      </c>
    </row>
    <row r="471" spans="1:26" ht="12.75">
      <c r="A471" s="2">
        <v>36686</v>
      </c>
      <c r="B471" s="23">
        <v>161</v>
      </c>
      <c r="C471" s="3">
        <v>0.560069442</v>
      </c>
      <c r="D471" s="53">
        <v>0.560069442</v>
      </c>
      <c r="E471" s="4">
        <v>4619</v>
      </c>
      <c r="F471" s="32">
        <v>0</v>
      </c>
      <c r="G471" s="3">
        <v>38.66038777</v>
      </c>
      <c r="H471" s="3">
        <v>-78.45237071</v>
      </c>
      <c r="I471" s="28">
        <v>910.3</v>
      </c>
      <c r="J471" s="5">
        <f t="shared" si="44"/>
        <v>863.6999999999999</v>
      </c>
      <c r="K471" s="29">
        <f t="shared" si="43"/>
        <v>1326.0810731204992</v>
      </c>
      <c r="L471" s="29">
        <f t="shared" si="45"/>
        <v>1375.5810731204992</v>
      </c>
      <c r="N471" s="30">
        <f t="shared" si="46"/>
        <v>1375.5810731204992</v>
      </c>
      <c r="O471" s="5">
        <v>18</v>
      </c>
      <c r="P471" s="5">
        <v>63.7</v>
      </c>
      <c r="Q471" s="5">
        <v>85.7</v>
      </c>
      <c r="R471" s="1">
        <v>1.25E-05</v>
      </c>
      <c r="S471" s="31">
        <v>3.103</v>
      </c>
      <c r="T471" s="25">
        <v>214.49</v>
      </c>
      <c r="U471" s="25">
        <f t="shared" si="47"/>
        <v>192.8563333333333</v>
      </c>
      <c r="V471" s="31">
        <v>0.29</v>
      </c>
      <c r="W471" s="55">
        <v>1.18992</v>
      </c>
      <c r="X471" s="55">
        <f t="shared" si="42"/>
        <v>1.2069400000000001</v>
      </c>
      <c r="Y471" s="52">
        <v>13.041</v>
      </c>
      <c r="Z471" s="30">
        <v>1375.5810731204992</v>
      </c>
    </row>
    <row r="472" spans="1:26" ht="12.75">
      <c r="A472" s="2">
        <v>36686</v>
      </c>
      <c r="B472" s="23">
        <v>161</v>
      </c>
      <c r="C472" s="3">
        <v>0.560185194</v>
      </c>
      <c r="D472" s="53">
        <v>0.560185194</v>
      </c>
      <c r="E472" s="4">
        <v>4629</v>
      </c>
      <c r="F472" s="32">
        <v>0</v>
      </c>
      <c r="G472" s="3">
        <v>38.66589835</v>
      </c>
      <c r="H472" s="3">
        <v>-78.44977285</v>
      </c>
      <c r="I472" s="28">
        <v>912.6</v>
      </c>
      <c r="J472" s="5">
        <f t="shared" si="44"/>
        <v>866</v>
      </c>
      <c r="K472" s="29">
        <f t="shared" si="43"/>
        <v>1303.99735986136</v>
      </c>
      <c r="L472" s="29">
        <f t="shared" si="45"/>
        <v>1353.49735986136</v>
      </c>
      <c r="N472" s="30">
        <f t="shared" si="46"/>
        <v>1353.49735986136</v>
      </c>
      <c r="O472" s="5">
        <v>18.3</v>
      </c>
      <c r="P472" s="5">
        <v>63.2</v>
      </c>
      <c r="Q472" s="5">
        <v>87.9</v>
      </c>
      <c r="S472" s="31">
        <v>2.816</v>
      </c>
      <c r="T472" s="25">
        <v>58.677</v>
      </c>
      <c r="U472" s="25">
        <f t="shared" si="47"/>
        <v>133.2655</v>
      </c>
      <c r="V472" s="31">
        <v>0.291</v>
      </c>
      <c r="W472" s="55">
        <v>1.1832600000000002</v>
      </c>
      <c r="X472" s="55">
        <f t="shared" si="42"/>
        <v>1.20028</v>
      </c>
      <c r="Y472" s="52">
        <v>13.395</v>
      </c>
      <c r="Z472" s="30">
        <v>1353.49735986136</v>
      </c>
    </row>
    <row r="473" spans="1:26" ht="12.75">
      <c r="A473" s="2">
        <v>36686</v>
      </c>
      <c r="B473" s="23">
        <v>161</v>
      </c>
      <c r="C473" s="3">
        <v>0.560300946</v>
      </c>
      <c r="D473" s="53">
        <v>0.560300946</v>
      </c>
      <c r="E473" s="4">
        <v>4639</v>
      </c>
      <c r="F473" s="32">
        <v>0</v>
      </c>
      <c r="G473" s="3">
        <v>38.67163104</v>
      </c>
      <c r="H473" s="3">
        <v>-78.44777301</v>
      </c>
      <c r="I473" s="28">
        <v>915</v>
      </c>
      <c r="J473" s="5">
        <f t="shared" si="44"/>
        <v>868.4</v>
      </c>
      <c r="K473" s="29">
        <f t="shared" si="43"/>
        <v>1281.0159299568913</v>
      </c>
      <c r="L473" s="29">
        <f t="shared" si="45"/>
        <v>1330.5159299568913</v>
      </c>
      <c r="N473" s="30">
        <f t="shared" si="46"/>
        <v>1330.5159299568913</v>
      </c>
      <c r="O473" s="5">
        <v>18.6</v>
      </c>
      <c r="P473" s="5">
        <v>62.8</v>
      </c>
      <c r="Q473" s="5">
        <v>88.2</v>
      </c>
      <c r="S473" s="31">
        <v>2.895</v>
      </c>
      <c r="T473" s="25">
        <v>113.032</v>
      </c>
      <c r="U473" s="25">
        <f t="shared" si="47"/>
        <v>152.4805</v>
      </c>
      <c r="V473" s="31">
        <v>0.301</v>
      </c>
      <c r="W473" s="55">
        <v>1.1766</v>
      </c>
      <c r="X473" s="55">
        <f t="shared" si="42"/>
        <v>1.193435</v>
      </c>
      <c r="Y473" s="52">
        <v>12.756</v>
      </c>
      <c r="Z473" s="30">
        <v>1330.5159299568913</v>
      </c>
    </row>
    <row r="474" spans="1:26" ht="12.75">
      <c r="A474" s="2">
        <v>36686</v>
      </c>
      <c r="B474" s="23">
        <v>161</v>
      </c>
      <c r="C474" s="3">
        <v>0.560416639</v>
      </c>
      <c r="D474" s="53">
        <v>0.560416639</v>
      </c>
      <c r="E474" s="4">
        <v>4649</v>
      </c>
      <c r="F474" s="32">
        <v>0</v>
      </c>
      <c r="G474" s="3">
        <v>38.67738473</v>
      </c>
      <c r="H474" s="3">
        <v>-78.4474612</v>
      </c>
      <c r="I474" s="28">
        <v>916.6</v>
      </c>
      <c r="J474" s="5">
        <f t="shared" si="44"/>
        <v>870</v>
      </c>
      <c r="K474" s="29">
        <f t="shared" si="43"/>
        <v>1265.730235126164</v>
      </c>
      <c r="L474" s="29">
        <f t="shared" si="45"/>
        <v>1315.230235126164</v>
      </c>
      <c r="N474" s="30">
        <f t="shared" si="46"/>
        <v>1315.230235126164</v>
      </c>
      <c r="O474" s="5">
        <v>18.8</v>
      </c>
      <c r="P474" s="5">
        <v>62.3</v>
      </c>
      <c r="Q474" s="5">
        <v>88.4</v>
      </c>
      <c r="S474" s="31">
        <v>3.116</v>
      </c>
      <c r="T474" s="25">
        <v>219.72</v>
      </c>
      <c r="U474" s="25">
        <f t="shared" si="47"/>
        <v>171.69566666666665</v>
      </c>
      <c r="V474" s="31">
        <v>0.322</v>
      </c>
      <c r="W474" s="55">
        <v>1.1699400000000002</v>
      </c>
      <c r="X474" s="55">
        <f t="shared" si="42"/>
        <v>1.18659</v>
      </c>
      <c r="Y474" s="52">
        <v>13.465</v>
      </c>
      <c r="Z474" s="30">
        <v>1315.230235126164</v>
      </c>
    </row>
    <row r="475" spans="1:26" ht="12.75">
      <c r="A475" s="2">
        <v>36686</v>
      </c>
      <c r="B475" s="23">
        <v>161</v>
      </c>
      <c r="C475" s="3">
        <v>0.560532391</v>
      </c>
      <c r="D475" s="53">
        <v>0.560532391</v>
      </c>
      <c r="E475" s="4">
        <v>4659</v>
      </c>
      <c r="F475" s="32">
        <v>0</v>
      </c>
      <c r="G475" s="3">
        <v>38.68231888</v>
      </c>
      <c r="H475" s="3">
        <v>-78.45034963</v>
      </c>
      <c r="I475" s="28">
        <v>917.8</v>
      </c>
      <c r="J475" s="5">
        <f t="shared" si="44"/>
        <v>871.1999999999999</v>
      </c>
      <c r="K475" s="29">
        <f t="shared" si="43"/>
        <v>1254.2844009611665</v>
      </c>
      <c r="L475" s="29">
        <f t="shared" si="45"/>
        <v>1303.7844009611665</v>
      </c>
      <c r="N475" s="30">
        <f t="shared" si="46"/>
        <v>1303.7844009611665</v>
      </c>
      <c r="O475" s="5">
        <v>18.8</v>
      </c>
      <c r="P475" s="5">
        <v>62</v>
      </c>
      <c r="Q475" s="5">
        <v>87.5</v>
      </c>
      <c r="S475" s="31">
        <v>3.025</v>
      </c>
      <c r="T475" s="25">
        <v>168.738</v>
      </c>
      <c r="U475" s="25">
        <f t="shared" si="47"/>
        <v>182.1046666666667</v>
      </c>
      <c r="V475" s="31">
        <v>0.343</v>
      </c>
      <c r="W475" s="55">
        <v>1.16328</v>
      </c>
      <c r="X475" s="55">
        <f t="shared" si="42"/>
        <v>1.1799300000000004</v>
      </c>
      <c r="Y475" s="52">
        <v>12.594</v>
      </c>
      <c r="Z475" s="30">
        <v>1303.7844009611665</v>
      </c>
    </row>
    <row r="476" spans="1:26" ht="12.75">
      <c r="A476" s="2">
        <v>36686</v>
      </c>
      <c r="B476" s="23">
        <v>161</v>
      </c>
      <c r="C476" s="3">
        <v>0.560648143</v>
      </c>
      <c r="D476" s="53">
        <v>0.560648143</v>
      </c>
      <c r="E476" s="4">
        <v>4669</v>
      </c>
      <c r="F476" s="32">
        <v>0</v>
      </c>
      <c r="G476" s="3">
        <v>38.68616063</v>
      </c>
      <c r="H476" s="3">
        <v>-78.4551605</v>
      </c>
      <c r="I476" s="28">
        <v>919.8</v>
      </c>
      <c r="J476" s="5">
        <f t="shared" si="44"/>
        <v>873.1999999999999</v>
      </c>
      <c r="K476" s="29">
        <f t="shared" si="43"/>
        <v>1235.2429998821056</v>
      </c>
      <c r="L476" s="29">
        <f t="shared" si="45"/>
        <v>1284.7429998821056</v>
      </c>
      <c r="N476" s="30">
        <f t="shared" si="46"/>
        <v>1284.7429998821056</v>
      </c>
      <c r="O476" s="5">
        <v>18.9</v>
      </c>
      <c r="P476" s="5">
        <v>61.4</v>
      </c>
      <c r="Q476" s="5">
        <v>84.5</v>
      </c>
      <c r="S476" s="31">
        <v>3.144</v>
      </c>
      <c r="T476" s="25">
        <v>222.925</v>
      </c>
      <c r="U476" s="25">
        <f t="shared" si="47"/>
        <v>166.26366666666664</v>
      </c>
      <c r="V476" s="31">
        <v>0.301</v>
      </c>
      <c r="W476" s="55">
        <v>1.1566200000000002</v>
      </c>
      <c r="X476" s="55">
        <f t="shared" si="42"/>
        <v>1.1732700000000003</v>
      </c>
      <c r="Y476" s="52">
        <v>12.921</v>
      </c>
      <c r="Z476" s="30">
        <v>1284.7429998821056</v>
      </c>
    </row>
    <row r="477" spans="1:26" ht="12.75">
      <c r="A477" s="2">
        <v>36686</v>
      </c>
      <c r="B477" s="23">
        <v>161</v>
      </c>
      <c r="C477" s="3">
        <v>0.560763896</v>
      </c>
      <c r="D477" s="53">
        <v>0.560763896</v>
      </c>
      <c r="E477" s="4">
        <v>4679</v>
      </c>
      <c r="F477" s="32">
        <v>0</v>
      </c>
      <c r="G477" s="3">
        <v>38.68947735</v>
      </c>
      <c r="H477" s="3">
        <v>-78.46053402</v>
      </c>
      <c r="I477" s="28">
        <v>922.2</v>
      </c>
      <c r="J477" s="5">
        <f t="shared" si="44"/>
        <v>875.6</v>
      </c>
      <c r="K477" s="29">
        <f t="shared" si="43"/>
        <v>1212.4508043142491</v>
      </c>
      <c r="L477" s="29">
        <f t="shared" si="45"/>
        <v>1261.9508043142491</v>
      </c>
      <c r="N477" s="30">
        <f t="shared" si="46"/>
        <v>1261.9508043142491</v>
      </c>
      <c r="O477" s="5">
        <v>19.1</v>
      </c>
      <c r="P477" s="5">
        <v>60.9</v>
      </c>
      <c r="Q477" s="5">
        <v>87.9</v>
      </c>
      <c r="R477" s="1">
        <v>1.16E-05</v>
      </c>
      <c r="S477" s="31">
        <v>2.756</v>
      </c>
      <c r="T477" s="25">
        <v>67.281</v>
      </c>
      <c r="U477" s="25">
        <f t="shared" si="47"/>
        <v>141.7288333333333</v>
      </c>
      <c r="V477" s="31">
        <v>0.311</v>
      </c>
      <c r="W477" s="55">
        <v>1.14885</v>
      </c>
      <c r="X477" s="55">
        <f t="shared" si="42"/>
        <v>1.1664250000000003</v>
      </c>
      <c r="Y477" s="52">
        <v>13.157</v>
      </c>
      <c r="Z477" s="30">
        <v>1261.9508043142491</v>
      </c>
    </row>
    <row r="478" spans="1:26" ht="12.75">
      <c r="A478" s="2">
        <v>36686</v>
      </c>
      <c r="B478" s="23">
        <v>161</v>
      </c>
      <c r="C478" s="3">
        <v>0.560879648</v>
      </c>
      <c r="D478" s="53">
        <v>0.560879648</v>
      </c>
      <c r="E478" s="4">
        <v>4689</v>
      </c>
      <c r="F478" s="32">
        <v>0</v>
      </c>
      <c r="G478" s="3">
        <v>38.69258828</v>
      </c>
      <c r="H478" s="3">
        <v>-78.46602423</v>
      </c>
      <c r="I478" s="28">
        <v>923.5</v>
      </c>
      <c r="J478" s="5">
        <f t="shared" si="44"/>
        <v>876.9</v>
      </c>
      <c r="K478" s="29">
        <f t="shared" si="43"/>
        <v>1200.13110244417</v>
      </c>
      <c r="L478" s="29">
        <f t="shared" si="45"/>
        <v>1249.63110244417</v>
      </c>
      <c r="N478" s="30">
        <f t="shared" si="46"/>
        <v>1249.63110244417</v>
      </c>
      <c r="O478" s="5">
        <v>19.2</v>
      </c>
      <c r="P478" s="5">
        <v>60.2</v>
      </c>
      <c r="Q478" s="5">
        <v>92.8</v>
      </c>
      <c r="S478" s="31">
        <v>3.184</v>
      </c>
      <c r="T478" s="25">
        <v>278.968</v>
      </c>
      <c r="U478" s="25">
        <f t="shared" si="47"/>
        <v>178.444</v>
      </c>
      <c r="V478" s="31">
        <v>0.311</v>
      </c>
      <c r="W478" s="55">
        <v>1.14219</v>
      </c>
      <c r="X478" s="55">
        <f t="shared" si="42"/>
        <v>1.1595800000000003</v>
      </c>
      <c r="Y478" s="52">
        <v>13.583</v>
      </c>
      <c r="Z478" s="30">
        <v>1249.63110244417</v>
      </c>
    </row>
    <row r="479" spans="1:26" ht="12.75">
      <c r="A479" s="2">
        <v>36686</v>
      </c>
      <c r="B479" s="23">
        <v>161</v>
      </c>
      <c r="C479" s="3">
        <v>0.5609954</v>
      </c>
      <c r="D479" s="53">
        <v>0.5609954</v>
      </c>
      <c r="E479" s="4">
        <v>4699</v>
      </c>
      <c r="F479" s="32">
        <v>0</v>
      </c>
      <c r="G479" s="3">
        <v>38.69540733</v>
      </c>
      <c r="H479" s="3">
        <v>-78.47166059</v>
      </c>
      <c r="I479" s="28">
        <v>925.7</v>
      </c>
      <c r="J479" s="5">
        <f t="shared" si="44"/>
        <v>879.1</v>
      </c>
      <c r="K479" s="29">
        <f t="shared" si="43"/>
        <v>1179.3239241107415</v>
      </c>
      <c r="L479" s="29">
        <f t="shared" si="45"/>
        <v>1228.8239241107415</v>
      </c>
      <c r="N479" s="30">
        <f t="shared" si="46"/>
        <v>1228.8239241107415</v>
      </c>
      <c r="O479" s="5">
        <v>19.5</v>
      </c>
      <c r="P479" s="5">
        <v>60.1</v>
      </c>
      <c r="Q479" s="5">
        <v>87.9</v>
      </c>
      <c r="S479" s="31">
        <v>2.917</v>
      </c>
      <c r="T479" s="25">
        <v>122.987</v>
      </c>
      <c r="U479" s="25">
        <f t="shared" si="47"/>
        <v>180.10316666666668</v>
      </c>
      <c r="V479" s="31">
        <v>0.312</v>
      </c>
      <c r="W479" s="55">
        <v>1.13664</v>
      </c>
      <c r="X479" s="55">
        <f t="shared" si="42"/>
        <v>1.1529200000000002</v>
      </c>
      <c r="Y479" s="52">
        <v>12.552</v>
      </c>
      <c r="Z479" s="30">
        <v>1228.8239241107415</v>
      </c>
    </row>
    <row r="480" spans="1:26" ht="12.75">
      <c r="A480" s="2">
        <v>36686</v>
      </c>
      <c r="B480" s="23">
        <v>161</v>
      </c>
      <c r="C480" s="3">
        <v>0.561111093</v>
      </c>
      <c r="D480" s="53">
        <v>0.561111093</v>
      </c>
      <c r="E480" s="4">
        <v>4709</v>
      </c>
      <c r="F480" s="32">
        <v>0</v>
      </c>
      <c r="G480" s="3">
        <v>38.69784709</v>
      </c>
      <c r="H480" s="3">
        <v>-78.47760003</v>
      </c>
      <c r="I480" s="28">
        <v>929.2</v>
      </c>
      <c r="J480" s="5">
        <f t="shared" si="44"/>
        <v>882.6</v>
      </c>
      <c r="K480" s="29">
        <f t="shared" si="43"/>
        <v>1146.328671751262</v>
      </c>
      <c r="L480" s="29">
        <f t="shared" si="45"/>
        <v>1195.828671751262</v>
      </c>
      <c r="N480" s="30">
        <f t="shared" si="46"/>
        <v>1195.828671751262</v>
      </c>
      <c r="O480" s="5">
        <v>19.9</v>
      </c>
      <c r="P480" s="5">
        <v>59.4</v>
      </c>
      <c r="Q480" s="5">
        <v>89.4</v>
      </c>
      <c r="S480" s="31">
        <v>2.994</v>
      </c>
      <c r="T480" s="25">
        <v>177.173</v>
      </c>
      <c r="U480" s="25">
        <f t="shared" si="47"/>
        <v>173.01200000000003</v>
      </c>
      <c r="V480" s="31">
        <v>0.311</v>
      </c>
      <c r="W480" s="55">
        <v>1.1299800000000002</v>
      </c>
      <c r="X480" s="55">
        <f t="shared" si="42"/>
        <v>1.14626</v>
      </c>
      <c r="Y480" s="52">
        <v>13.178</v>
      </c>
      <c r="Z480" s="30">
        <v>1195.828671751262</v>
      </c>
    </row>
    <row r="481" spans="1:26" ht="12.75">
      <c r="A481" s="2">
        <v>36686</v>
      </c>
      <c r="B481" s="23">
        <v>161</v>
      </c>
      <c r="C481" s="3">
        <v>0.561226845</v>
      </c>
      <c r="D481" s="53">
        <v>0.561226845</v>
      </c>
      <c r="E481" s="4">
        <v>4719</v>
      </c>
      <c r="F481" s="32">
        <v>0</v>
      </c>
      <c r="G481" s="3">
        <v>38.69945021</v>
      </c>
      <c r="H481" s="3">
        <v>-78.48405658</v>
      </c>
      <c r="I481" s="28">
        <v>930.2</v>
      </c>
      <c r="J481" s="5">
        <f t="shared" si="44"/>
        <v>883.6</v>
      </c>
      <c r="K481" s="29">
        <f t="shared" si="43"/>
        <v>1136.9254872202598</v>
      </c>
      <c r="L481" s="29">
        <f t="shared" si="45"/>
        <v>1186.4254872202598</v>
      </c>
      <c r="N481" s="30">
        <f t="shared" si="46"/>
        <v>1186.4254872202598</v>
      </c>
      <c r="O481" s="5">
        <v>19.8</v>
      </c>
      <c r="P481" s="5">
        <v>58.6</v>
      </c>
      <c r="Q481" s="5">
        <v>89.2</v>
      </c>
      <c r="S481" s="31">
        <v>2.685</v>
      </c>
      <c r="T481" s="25">
        <v>21.529</v>
      </c>
      <c r="U481" s="25">
        <f t="shared" si="47"/>
        <v>148.47716666666665</v>
      </c>
      <c r="V481" s="31">
        <v>0.351</v>
      </c>
      <c r="W481" s="55">
        <v>2.2322100000000002</v>
      </c>
      <c r="X481" s="55">
        <f t="shared" si="42"/>
        <v>1.3244150000000001</v>
      </c>
      <c r="Y481" s="52">
        <v>12.439</v>
      </c>
      <c r="Z481" s="30">
        <v>1186.4254872202598</v>
      </c>
    </row>
    <row r="482" spans="1:26" ht="12.75">
      <c r="A482" s="2">
        <v>36686</v>
      </c>
      <c r="B482" s="23">
        <v>161</v>
      </c>
      <c r="C482" s="3">
        <v>0.561342597</v>
      </c>
      <c r="D482" s="53">
        <v>0.561342597</v>
      </c>
      <c r="E482" s="4">
        <v>4729</v>
      </c>
      <c r="F482" s="32">
        <v>0</v>
      </c>
      <c r="G482" s="3">
        <v>38.69935025</v>
      </c>
      <c r="H482" s="3">
        <v>-78.49100257</v>
      </c>
      <c r="I482" s="28">
        <v>933.2</v>
      </c>
      <c r="J482" s="5">
        <f t="shared" si="44"/>
        <v>886.6</v>
      </c>
      <c r="K482" s="29">
        <f t="shared" si="43"/>
        <v>1108.7796528899858</v>
      </c>
      <c r="L482" s="29">
        <f t="shared" si="45"/>
        <v>1158.2796528899858</v>
      </c>
      <c r="N482" s="30">
        <f t="shared" si="46"/>
        <v>1158.2796528899858</v>
      </c>
      <c r="O482" s="5">
        <v>20</v>
      </c>
      <c r="P482" s="5">
        <v>58.5</v>
      </c>
      <c r="Q482" s="5">
        <v>90.6</v>
      </c>
      <c r="S482" s="31">
        <v>3.023</v>
      </c>
      <c r="T482" s="25">
        <v>180.716</v>
      </c>
      <c r="U482" s="25">
        <f t="shared" si="47"/>
        <v>141.44233333333332</v>
      </c>
      <c r="V482" s="31">
        <v>0.349</v>
      </c>
      <c r="W482" s="55">
        <v>1.11555</v>
      </c>
      <c r="X482" s="55">
        <f t="shared" si="42"/>
        <v>1.3175700000000001</v>
      </c>
      <c r="Y482" s="52">
        <v>13.473</v>
      </c>
      <c r="Z482" s="30">
        <v>1158.2796528899858</v>
      </c>
    </row>
    <row r="483" spans="1:26" ht="12.75">
      <c r="A483" s="2">
        <v>36686</v>
      </c>
      <c r="B483" s="23">
        <v>161</v>
      </c>
      <c r="C483" s="3">
        <v>0.561458349</v>
      </c>
      <c r="D483" s="53">
        <v>0.561458349</v>
      </c>
      <c r="E483" s="4">
        <v>4739</v>
      </c>
      <c r="F483" s="32">
        <v>0</v>
      </c>
      <c r="G483" s="3">
        <v>38.6973109</v>
      </c>
      <c r="H483" s="3">
        <v>-78.49714876</v>
      </c>
      <c r="I483" s="28">
        <v>934.7</v>
      </c>
      <c r="J483" s="5">
        <f t="shared" si="44"/>
        <v>888.1</v>
      </c>
      <c r="K483" s="29">
        <f t="shared" si="43"/>
        <v>1094.7424296701602</v>
      </c>
      <c r="L483" s="29">
        <f t="shared" si="45"/>
        <v>1144.2424296701602</v>
      </c>
      <c r="N483" s="30">
        <f t="shared" si="46"/>
        <v>1144.2424296701602</v>
      </c>
      <c r="O483" s="5">
        <v>19.4</v>
      </c>
      <c r="P483" s="5">
        <v>59.3</v>
      </c>
      <c r="Q483" s="5">
        <v>89.7</v>
      </c>
      <c r="R483" s="1">
        <v>1.36E-05</v>
      </c>
      <c r="S483" s="31">
        <v>3.044</v>
      </c>
      <c r="T483" s="25">
        <v>182.235</v>
      </c>
      <c r="U483" s="25">
        <f t="shared" si="47"/>
        <v>160.60133333333334</v>
      </c>
      <c r="V483" s="31">
        <v>0.381</v>
      </c>
      <c r="W483" s="55">
        <v>2.22</v>
      </c>
      <c r="X483" s="55">
        <f t="shared" si="42"/>
        <v>1.4960950000000002</v>
      </c>
      <c r="Y483" s="52">
        <v>13.439</v>
      </c>
      <c r="Z483" s="30">
        <v>1144.2424296701602</v>
      </c>
    </row>
    <row r="484" spans="1:26" ht="12.75">
      <c r="A484" s="2">
        <v>36686</v>
      </c>
      <c r="B484" s="23">
        <v>161</v>
      </c>
      <c r="C484" s="3">
        <v>0.561574101</v>
      </c>
      <c r="D484" s="53">
        <v>0.561574101</v>
      </c>
      <c r="E484" s="4">
        <v>4749</v>
      </c>
      <c r="F484" s="32">
        <v>0</v>
      </c>
      <c r="G484" s="3">
        <v>38.69370002</v>
      </c>
      <c r="H484" s="3">
        <v>-78.50212884</v>
      </c>
      <c r="I484" s="28">
        <v>937.4</v>
      </c>
      <c r="J484" s="5">
        <f t="shared" si="44"/>
        <v>890.8</v>
      </c>
      <c r="K484" s="29">
        <f t="shared" si="43"/>
        <v>1069.5350701545087</v>
      </c>
      <c r="L484" s="29">
        <f t="shared" si="45"/>
        <v>1119.0350701545087</v>
      </c>
      <c r="N484" s="30">
        <f t="shared" si="46"/>
        <v>1119.0350701545087</v>
      </c>
      <c r="O484" s="5">
        <v>19.4</v>
      </c>
      <c r="P484" s="5">
        <v>59.8</v>
      </c>
      <c r="Q484" s="5">
        <v>90.9</v>
      </c>
      <c r="S484" s="31">
        <v>2.806</v>
      </c>
      <c r="T484" s="25">
        <v>78.922</v>
      </c>
      <c r="U484" s="25">
        <f t="shared" si="47"/>
        <v>127.26033333333334</v>
      </c>
      <c r="V484" s="31">
        <v>0.351</v>
      </c>
      <c r="W484" s="55">
        <v>2.2122300000000004</v>
      </c>
      <c r="X484" s="55">
        <f t="shared" si="42"/>
        <v>1.6744350000000001</v>
      </c>
      <c r="Y484" s="52">
        <v>12.53</v>
      </c>
      <c r="Z484" s="30">
        <v>1119.0350701545087</v>
      </c>
    </row>
    <row r="485" spans="1:26" ht="12.75">
      <c r="A485" s="2">
        <v>36686</v>
      </c>
      <c r="B485" s="23">
        <v>161</v>
      </c>
      <c r="C485" s="3">
        <v>0.561689794</v>
      </c>
      <c r="D485" s="53">
        <v>0.561689794</v>
      </c>
      <c r="E485" s="4">
        <v>4759</v>
      </c>
      <c r="F485" s="32">
        <v>0</v>
      </c>
      <c r="G485" s="3">
        <v>38.68958842</v>
      </c>
      <c r="H485" s="3">
        <v>-78.50645087</v>
      </c>
      <c r="I485" s="28">
        <v>941</v>
      </c>
      <c r="J485" s="5">
        <f t="shared" si="44"/>
        <v>894.4</v>
      </c>
      <c r="K485" s="29">
        <f t="shared" si="43"/>
        <v>1036.0438473650202</v>
      </c>
      <c r="L485" s="29">
        <f t="shared" si="45"/>
        <v>1085.5438473650202</v>
      </c>
      <c r="N485" s="30">
        <f t="shared" si="46"/>
        <v>1085.5438473650202</v>
      </c>
      <c r="O485" s="5">
        <v>19.7</v>
      </c>
      <c r="P485" s="5">
        <v>60.4</v>
      </c>
      <c r="Q485" s="5">
        <v>89.9</v>
      </c>
      <c r="S485" s="31">
        <v>3.004</v>
      </c>
      <c r="T485" s="25">
        <v>185.778</v>
      </c>
      <c r="U485" s="25">
        <f t="shared" si="47"/>
        <v>137.7255</v>
      </c>
      <c r="V485" s="31">
        <v>0.371</v>
      </c>
      <c r="W485" s="55">
        <v>2.2055700000000003</v>
      </c>
      <c r="X485" s="55">
        <f t="shared" si="42"/>
        <v>1.8525900000000002</v>
      </c>
      <c r="Y485" s="52">
        <v>13.468</v>
      </c>
      <c r="Z485" s="30">
        <v>1085.5438473650202</v>
      </c>
    </row>
    <row r="486" spans="1:26" ht="12.75">
      <c r="A486" s="2">
        <v>36686</v>
      </c>
      <c r="B486" s="23">
        <v>161</v>
      </c>
      <c r="C486" s="3">
        <v>0.561805546</v>
      </c>
      <c r="D486" s="53">
        <v>0.561805546</v>
      </c>
      <c r="E486" s="4">
        <v>4769</v>
      </c>
      <c r="F486" s="32">
        <v>0</v>
      </c>
      <c r="G486" s="3">
        <v>38.68528684</v>
      </c>
      <c r="H486" s="3">
        <v>-78.51044611</v>
      </c>
      <c r="I486" s="28">
        <v>942.9</v>
      </c>
      <c r="J486" s="5">
        <f t="shared" si="44"/>
        <v>896.3</v>
      </c>
      <c r="K486" s="29">
        <f t="shared" si="43"/>
        <v>1018.4222317648848</v>
      </c>
      <c r="L486" s="29">
        <f t="shared" si="45"/>
        <v>1067.9222317648848</v>
      </c>
      <c r="N486" s="30">
        <f t="shared" si="46"/>
        <v>1067.9222317648848</v>
      </c>
      <c r="O486" s="5">
        <v>19.5</v>
      </c>
      <c r="P486" s="5">
        <v>60.9</v>
      </c>
      <c r="Q486" s="5">
        <v>90.4</v>
      </c>
      <c r="S486" s="31">
        <v>2.766</v>
      </c>
      <c r="T486" s="25">
        <v>82.465</v>
      </c>
      <c r="U486" s="25">
        <f t="shared" si="47"/>
        <v>121.94083333333334</v>
      </c>
      <c r="V486" s="31">
        <v>0.421</v>
      </c>
      <c r="W486" s="55">
        <v>2.19891</v>
      </c>
      <c r="X486" s="55">
        <f t="shared" si="42"/>
        <v>2.030745</v>
      </c>
      <c r="Y486" s="52">
        <v>12.618</v>
      </c>
      <c r="Z486" s="30">
        <v>1067.9222317648848</v>
      </c>
    </row>
    <row r="487" spans="1:26" ht="12.75">
      <c r="A487" s="2">
        <v>36686</v>
      </c>
      <c r="B487" s="23">
        <v>161</v>
      </c>
      <c r="C487" s="3">
        <v>0.561921299</v>
      </c>
      <c r="D487" s="53">
        <v>0.561921299</v>
      </c>
      <c r="E487" s="4">
        <v>4779</v>
      </c>
      <c r="F487" s="32">
        <v>0</v>
      </c>
      <c r="G487" s="3">
        <v>38.68097514</v>
      </c>
      <c r="H487" s="3">
        <v>-78.51434367</v>
      </c>
      <c r="I487" s="28">
        <v>945.6</v>
      </c>
      <c r="J487" s="5">
        <f t="shared" si="44"/>
        <v>899</v>
      </c>
      <c r="K487" s="29">
        <f t="shared" si="43"/>
        <v>993.4451409075529</v>
      </c>
      <c r="L487" s="29">
        <f t="shared" si="45"/>
        <v>1042.9451409075527</v>
      </c>
      <c r="N487" s="30">
        <f t="shared" si="46"/>
        <v>1042.9451409075527</v>
      </c>
      <c r="O487" s="5">
        <v>19.6</v>
      </c>
      <c r="P487" s="5">
        <v>61.5</v>
      </c>
      <c r="Q487" s="5">
        <v>90.2</v>
      </c>
      <c r="S487" s="31">
        <v>3.165</v>
      </c>
      <c r="T487" s="25">
        <v>293.983</v>
      </c>
      <c r="U487" s="25">
        <f t="shared" si="47"/>
        <v>167.34983333333335</v>
      </c>
      <c r="V487" s="31">
        <v>0.411</v>
      </c>
      <c r="W487" s="55">
        <v>2.1922500000000005</v>
      </c>
      <c r="X487" s="55">
        <f t="shared" si="42"/>
        <v>2.024085</v>
      </c>
      <c r="Y487" s="52">
        <v>13.582</v>
      </c>
      <c r="Z487" s="30">
        <v>1042.9451409075527</v>
      </c>
    </row>
    <row r="488" spans="1:26" ht="12.75">
      <c r="A488" s="2">
        <v>36686</v>
      </c>
      <c r="B488" s="23">
        <v>161</v>
      </c>
      <c r="C488" s="3">
        <v>0.562037051</v>
      </c>
      <c r="D488" s="53">
        <v>0.562037051</v>
      </c>
      <c r="E488" s="4">
        <v>4789</v>
      </c>
      <c r="F488" s="32">
        <v>0</v>
      </c>
      <c r="G488" s="3">
        <v>38.67668535</v>
      </c>
      <c r="H488" s="3">
        <v>-78.51828292</v>
      </c>
      <c r="I488" s="28">
        <v>948.6</v>
      </c>
      <c r="J488" s="5">
        <f t="shared" si="44"/>
        <v>902</v>
      </c>
      <c r="K488" s="29">
        <f t="shared" si="43"/>
        <v>965.7806465633417</v>
      </c>
      <c r="L488" s="29">
        <f t="shared" si="45"/>
        <v>1015.2806465633417</v>
      </c>
      <c r="N488" s="30">
        <f t="shared" si="46"/>
        <v>1015.2806465633417</v>
      </c>
      <c r="O488" s="5">
        <v>19.8</v>
      </c>
      <c r="P488" s="5">
        <v>61.9</v>
      </c>
      <c r="Q488" s="5">
        <v>91.8</v>
      </c>
      <c r="S488" s="31">
        <v>3.224</v>
      </c>
      <c r="T488" s="25">
        <v>295.67</v>
      </c>
      <c r="U488" s="25">
        <f t="shared" si="47"/>
        <v>186.50883333333334</v>
      </c>
      <c r="V488" s="31">
        <v>0.432</v>
      </c>
      <c r="W488" s="55">
        <v>2.1855900000000004</v>
      </c>
      <c r="X488" s="55">
        <f t="shared" si="42"/>
        <v>2.2024250000000003</v>
      </c>
      <c r="Y488" s="52">
        <v>13.067</v>
      </c>
      <c r="Z488" s="30">
        <v>1015.2806465633417</v>
      </c>
    </row>
    <row r="489" spans="1:26" ht="12.75">
      <c r="A489" s="2">
        <v>36686</v>
      </c>
      <c r="B489" s="23">
        <v>161</v>
      </c>
      <c r="C489" s="3">
        <v>0.562152803</v>
      </c>
      <c r="D489" s="53">
        <v>0.562152803</v>
      </c>
      <c r="E489" s="4">
        <v>4799</v>
      </c>
      <c r="F489" s="32">
        <v>0</v>
      </c>
      <c r="G489" s="3">
        <v>38.67242474</v>
      </c>
      <c r="H489" s="3">
        <v>-78.52216542</v>
      </c>
      <c r="I489" s="28">
        <v>952.3</v>
      </c>
      <c r="J489" s="5">
        <f t="shared" si="44"/>
        <v>905.6999999999999</v>
      </c>
      <c r="K489" s="29">
        <f t="shared" si="43"/>
        <v>931.7875470641916</v>
      </c>
      <c r="L489" s="29">
        <f t="shared" si="45"/>
        <v>981.2875470641916</v>
      </c>
      <c r="N489" s="30">
        <f t="shared" si="46"/>
        <v>981.2875470641916</v>
      </c>
      <c r="O489" s="5">
        <v>19.8</v>
      </c>
      <c r="P489" s="5">
        <v>64.1</v>
      </c>
      <c r="Q489" s="5">
        <v>90.5</v>
      </c>
      <c r="R489" s="1">
        <v>1.91E-05</v>
      </c>
      <c r="S489" s="31">
        <v>2.936</v>
      </c>
      <c r="T489" s="25">
        <v>140.026</v>
      </c>
      <c r="U489" s="25">
        <f t="shared" si="47"/>
        <v>179.47400000000002</v>
      </c>
      <c r="V489" s="31">
        <v>0.461</v>
      </c>
      <c r="W489" s="55">
        <v>3.2889300000000006</v>
      </c>
      <c r="X489" s="55">
        <f t="shared" si="42"/>
        <v>2.3805800000000006</v>
      </c>
      <c r="Y489" s="52">
        <v>13.151</v>
      </c>
      <c r="Z489" s="30">
        <v>981.2875470641916</v>
      </c>
    </row>
    <row r="490" spans="1:26" ht="12.75">
      <c r="A490" s="2">
        <v>36686</v>
      </c>
      <c r="B490" s="23">
        <v>161</v>
      </c>
      <c r="C490" s="3">
        <v>0.562268496</v>
      </c>
      <c r="D490" s="53">
        <v>0.562268496</v>
      </c>
      <c r="E490" s="4">
        <v>4809</v>
      </c>
      <c r="F490" s="32">
        <v>0</v>
      </c>
      <c r="G490" s="3">
        <v>38.66821399</v>
      </c>
      <c r="H490" s="3">
        <v>-78.52611453</v>
      </c>
      <c r="I490" s="28">
        <v>954.4</v>
      </c>
      <c r="J490" s="5">
        <f t="shared" si="44"/>
        <v>907.8</v>
      </c>
      <c r="K490" s="29">
        <f t="shared" si="43"/>
        <v>912.5558893022169</v>
      </c>
      <c r="L490" s="29">
        <f t="shared" si="45"/>
        <v>962.0558893022169</v>
      </c>
      <c r="N490" s="30">
        <f t="shared" si="46"/>
        <v>962.0558893022169</v>
      </c>
      <c r="O490" s="5">
        <v>20</v>
      </c>
      <c r="P490" s="5">
        <v>63.7</v>
      </c>
      <c r="Q490" s="5">
        <v>88.4</v>
      </c>
      <c r="S490" s="31">
        <v>2.706</v>
      </c>
      <c r="T490" s="25">
        <v>36.545</v>
      </c>
      <c r="U490" s="25">
        <f t="shared" si="47"/>
        <v>172.41116666666667</v>
      </c>
      <c r="V490" s="31">
        <v>0.471</v>
      </c>
      <c r="W490" s="55">
        <v>3.28227</v>
      </c>
      <c r="X490" s="55">
        <f t="shared" si="42"/>
        <v>2.5589200000000005</v>
      </c>
      <c r="Y490" s="52">
        <v>13.281</v>
      </c>
      <c r="Z490" s="30">
        <v>962.0558893022169</v>
      </c>
    </row>
    <row r="491" spans="1:26" ht="12.75">
      <c r="A491" s="2">
        <v>36686</v>
      </c>
      <c r="B491" s="23">
        <v>161</v>
      </c>
      <c r="C491" s="3">
        <v>0.562384248</v>
      </c>
      <c r="D491" s="53">
        <v>0.562384248</v>
      </c>
      <c r="E491" s="4">
        <v>4819</v>
      </c>
      <c r="F491" s="32">
        <v>0</v>
      </c>
      <c r="G491" s="3">
        <v>38.66402013</v>
      </c>
      <c r="H491" s="3">
        <v>-78.53031688</v>
      </c>
      <c r="I491" s="28">
        <v>956.7</v>
      </c>
      <c r="J491" s="5">
        <f t="shared" si="44"/>
        <v>910.1</v>
      </c>
      <c r="K491" s="29">
        <f t="shared" si="43"/>
        <v>891.5436242201092</v>
      </c>
      <c r="L491" s="29">
        <f t="shared" si="45"/>
        <v>941.0436242201092</v>
      </c>
      <c r="N491" s="30">
        <f t="shared" si="46"/>
        <v>941.0436242201092</v>
      </c>
      <c r="O491" s="5">
        <v>20.1</v>
      </c>
      <c r="P491" s="5">
        <v>63.8</v>
      </c>
      <c r="Q491" s="5">
        <v>85.9</v>
      </c>
      <c r="S491" s="31">
        <v>3.065</v>
      </c>
      <c r="T491" s="25">
        <v>248.232</v>
      </c>
      <c r="U491" s="25">
        <f t="shared" si="47"/>
        <v>182.82016666666667</v>
      </c>
      <c r="V491" s="31">
        <v>0.491</v>
      </c>
      <c r="W491" s="55">
        <v>3.2756100000000004</v>
      </c>
      <c r="X491" s="55">
        <f t="shared" si="42"/>
        <v>2.7372600000000005</v>
      </c>
      <c r="Y491" s="52">
        <v>13.191</v>
      </c>
      <c r="Z491" s="30">
        <v>941.0436242201092</v>
      </c>
    </row>
    <row r="492" spans="1:26" ht="12.75">
      <c r="A492" s="2">
        <v>36686</v>
      </c>
      <c r="B492" s="23">
        <v>161</v>
      </c>
      <c r="C492" s="3">
        <v>0.5625</v>
      </c>
      <c r="D492" s="53">
        <v>0.5625</v>
      </c>
      <c r="E492" s="4">
        <v>4829</v>
      </c>
      <c r="F492" s="32">
        <v>0</v>
      </c>
      <c r="G492" s="3">
        <v>38.65996261</v>
      </c>
      <c r="H492" s="3">
        <v>-78.53469148</v>
      </c>
      <c r="I492" s="28">
        <v>958.6</v>
      </c>
      <c r="J492" s="5">
        <f t="shared" si="44"/>
        <v>912</v>
      </c>
      <c r="K492" s="29">
        <f t="shared" si="43"/>
        <v>874.2256797326771</v>
      </c>
      <c r="L492" s="29">
        <f t="shared" si="45"/>
        <v>923.7256797326771</v>
      </c>
      <c r="N492" s="30">
        <f t="shared" si="46"/>
        <v>923.7256797326771</v>
      </c>
      <c r="O492" s="5">
        <v>20.2</v>
      </c>
      <c r="P492" s="5">
        <v>63.4</v>
      </c>
      <c r="Q492" s="5">
        <v>86.4</v>
      </c>
      <c r="S492" s="31">
        <v>3.155</v>
      </c>
      <c r="T492" s="25">
        <v>302.587</v>
      </c>
      <c r="U492" s="25">
        <f t="shared" si="47"/>
        <v>219.50716666666668</v>
      </c>
      <c r="V492" s="31">
        <v>0.521</v>
      </c>
      <c r="W492" s="55">
        <v>3.26784</v>
      </c>
      <c r="X492" s="55">
        <f t="shared" si="42"/>
        <v>2.9154150000000008</v>
      </c>
      <c r="Y492" s="52">
        <v>13.056</v>
      </c>
      <c r="Z492" s="30">
        <v>923.7256797326771</v>
      </c>
    </row>
    <row r="493" spans="1:26" ht="12.75">
      <c r="A493" s="2">
        <v>36686</v>
      </c>
      <c r="B493" s="23">
        <v>161</v>
      </c>
      <c r="C493" s="3">
        <v>0.562615752</v>
      </c>
      <c r="D493" s="53">
        <v>0.562615752</v>
      </c>
      <c r="E493" s="4">
        <v>4839</v>
      </c>
      <c r="F493" s="32">
        <v>0</v>
      </c>
      <c r="G493" s="3">
        <v>38.6554471</v>
      </c>
      <c r="H493" s="3">
        <v>-78.53817002</v>
      </c>
      <c r="I493" s="28">
        <v>961.7</v>
      </c>
      <c r="J493" s="5">
        <f t="shared" si="44"/>
        <v>915.1</v>
      </c>
      <c r="K493" s="29">
        <f t="shared" si="43"/>
        <v>846.0473928794326</v>
      </c>
      <c r="L493" s="29">
        <f t="shared" si="45"/>
        <v>895.5473928794326</v>
      </c>
      <c r="N493" s="30">
        <f t="shared" si="46"/>
        <v>895.5473928794326</v>
      </c>
      <c r="O493" s="5">
        <v>20.4</v>
      </c>
      <c r="P493" s="5">
        <v>63.2</v>
      </c>
      <c r="Q493" s="5">
        <v>89.4</v>
      </c>
      <c r="S493" s="31">
        <v>3.055</v>
      </c>
      <c r="T493" s="25">
        <v>251.774</v>
      </c>
      <c r="U493" s="25">
        <f t="shared" si="47"/>
        <v>212.47233333333335</v>
      </c>
      <c r="V493" s="31">
        <v>0.552</v>
      </c>
      <c r="W493" s="55">
        <v>4.371180000000001</v>
      </c>
      <c r="X493" s="55">
        <f t="shared" si="42"/>
        <v>3.27857</v>
      </c>
      <c r="Y493" s="52">
        <v>12.839</v>
      </c>
      <c r="Z493" s="30">
        <v>895.5473928794326</v>
      </c>
    </row>
    <row r="494" spans="1:26" ht="12.75">
      <c r="A494" s="2">
        <v>36686</v>
      </c>
      <c r="B494" s="23">
        <v>161</v>
      </c>
      <c r="C494" s="3">
        <v>0.562731504</v>
      </c>
      <c r="D494" s="53">
        <v>0.562731504</v>
      </c>
      <c r="E494" s="4">
        <v>4849</v>
      </c>
      <c r="F494" s="32">
        <v>0</v>
      </c>
      <c r="G494" s="3">
        <v>38.65007834</v>
      </c>
      <c r="H494" s="3">
        <v>-78.53857902</v>
      </c>
      <c r="I494" s="28">
        <v>963.2</v>
      </c>
      <c r="J494" s="5">
        <f t="shared" si="44"/>
        <v>916.6</v>
      </c>
      <c r="K494" s="29">
        <f t="shared" si="43"/>
        <v>832.4469890552465</v>
      </c>
      <c r="L494" s="29">
        <f t="shared" si="45"/>
        <v>881.9469890552465</v>
      </c>
      <c r="N494" s="30">
        <f t="shared" si="46"/>
        <v>881.9469890552465</v>
      </c>
      <c r="O494" s="5">
        <v>20.6</v>
      </c>
      <c r="P494" s="5">
        <v>62.4</v>
      </c>
      <c r="Q494" s="5">
        <v>89.9</v>
      </c>
      <c r="S494" s="31">
        <v>2.39</v>
      </c>
      <c r="T494" s="25">
        <v>-114.039</v>
      </c>
      <c r="U494" s="25">
        <f t="shared" si="47"/>
        <v>144.1875</v>
      </c>
      <c r="V494" s="31">
        <v>0.551</v>
      </c>
      <c r="W494" s="55">
        <v>4.364520000000001</v>
      </c>
      <c r="X494" s="55">
        <f t="shared" si="42"/>
        <v>3.6417249999999997</v>
      </c>
      <c r="Y494" s="52">
        <v>12.683</v>
      </c>
      <c r="Z494" s="30">
        <v>881.9469890552465</v>
      </c>
    </row>
    <row r="495" spans="1:26" ht="12.75">
      <c r="A495" s="2">
        <v>36686</v>
      </c>
      <c r="B495" s="23">
        <v>161</v>
      </c>
      <c r="C495" s="3">
        <v>0.562847197</v>
      </c>
      <c r="D495" s="53">
        <v>0.562847197</v>
      </c>
      <c r="E495" s="4">
        <v>4859</v>
      </c>
      <c r="F495" s="32">
        <v>0</v>
      </c>
      <c r="G495" s="3">
        <v>38.64490867</v>
      </c>
      <c r="H495" s="3">
        <v>-78.53598573</v>
      </c>
      <c r="I495" s="28">
        <v>964.8</v>
      </c>
      <c r="J495" s="5">
        <f t="shared" si="44"/>
        <v>918.1999999999999</v>
      </c>
      <c r="K495" s="29">
        <f t="shared" si="43"/>
        <v>817.9644017836109</v>
      </c>
      <c r="L495" s="29">
        <f t="shared" si="45"/>
        <v>867.4644017836109</v>
      </c>
      <c r="N495" s="30">
        <f t="shared" si="46"/>
        <v>867.4644017836109</v>
      </c>
      <c r="O495" s="5">
        <v>20.7</v>
      </c>
      <c r="P495" s="5">
        <v>62.1</v>
      </c>
      <c r="Q495" s="5">
        <v>88.4</v>
      </c>
      <c r="R495" s="1">
        <v>1.69E-05</v>
      </c>
      <c r="S495" s="31">
        <v>3.834</v>
      </c>
      <c r="T495" s="25">
        <v>622.479</v>
      </c>
      <c r="U495" s="25">
        <f t="shared" si="47"/>
        <v>224.59633333333332</v>
      </c>
      <c r="V495" s="31">
        <v>0.541</v>
      </c>
      <c r="W495" s="55">
        <v>3.2489700000000004</v>
      </c>
      <c r="X495" s="55">
        <f t="shared" si="42"/>
        <v>3.6350650000000004</v>
      </c>
      <c r="Y495" s="52">
        <v>13.187</v>
      </c>
      <c r="Z495" s="30">
        <v>867.4644017836109</v>
      </c>
    </row>
    <row r="496" spans="1:26" ht="12.75">
      <c r="A496" s="2">
        <v>36686</v>
      </c>
      <c r="B496" s="23">
        <v>161</v>
      </c>
      <c r="C496" s="3">
        <v>0.562962949</v>
      </c>
      <c r="D496" s="53">
        <v>0.562962949</v>
      </c>
      <c r="E496" s="4">
        <v>4869</v>
      </c>
      <c r="F496" s="32">
        <v>0</v>
      </c>
      <c r="G496" s="3">
        <v>38.64084324</v>
      </c>
      <c r="H496" s="3">
        <v>-78.53084604</v>
      </c>
      <c r="I496" s="28">
        <v>965.5</v>
      </c>
      <c r="J496" s="5">
        <f t="shared" si="44"/>
        <v>918.9</v>
      </c>
      <c r="K496" s="29">
        <f t="shared" si="43"/>
        <v>811.6362038175603</v>
      </c>
      <c r="L496" s="29">
        <f t="shared" si="45"/>
        <v>861.1362038175603</v>
      </c>
      <c r="N496" s="30">
        <f t="shared" si="46"/>
        <v>861.1362038175603</v>
      </c>
      <c r="O496" s="5">
        <v>20.7</v>
      </c>
      <c r="P496" s="5">
        <v>61.9</v>
      </c>
      <c r="Q496" s="5">
        <v>89.7</v>
      </c>
      <c r="S496" s="31">
        <v>2.905</v>
      </c>
      <c r="T496" s="25">
        <v>151.836</v>
      </c>
      <c r="U496" s="25">
        <f t="shared" si="47"/>
        <v>243.8115</v>
      </c>
      <c r="V496" s="31">
        <v>0.581</v>
      </c>
      <c r="W496" s="55">
        <v>4.3512</v>
      </c>
      <c r="X496" s="55">
        <f t="shared" si="42"/>
        <v>3.81322</v>
      </c>
      <c r="Y496" s="52">
        <v>12.68</v>
      </c>
      <c r="Z496" s="30">
        <v>861.1362038175603</v>
      </c>
    </row>
    <row r="497" spans="1:26" ht="12.75">
      <c r="A497" s="2">
        <v>36686</v>
      </c>
      <c r="B497" s="23">
        <v>161</v>
      </c>
      <c r="C497" s="3">
        <v>0.563078701</v>
      </c>
      <c r="D497" s="53">
        <v>0.563078701</v>
      </c>
      <c r="E497" s="4">
        <v>4879</v>
      </c>
      <c r="F497" s="32">
        <v>0</v>
      </c>
      <c r="G497" s="3">
        <v>38.63790752</v>
      </c>
      <c r="H497" s="3">
        <v>-78.52426752</v>
      </c>
      <c r="I497" s="28">
        <v>966.7</v>
      </c>
      <c r="J497" s="5">
        <f t="shared" si="44"/>
        <v>920.1</v>
      </c>
      <c r="K497" s="29">
        <f t="shared" si="43"/>
        <v>800.7990716145064</v>
      </c>
      <c r="L497" s="29">
        <f t="shared" si="45"/>
        <v>850.2990716145064</v>
      </c>
      <c r="N497" s="30">
        <f t="shared" si="46"/>
        <v>850.2990716145064</v>
      </c>
      <c r="O497" s="5">
        <v>20.7</v>
      </c>
      <c r="P497" s="5">
        <v>61.9</v>
      </c>
      <c r="Q497" s="5">
        <v>87.9</v>
      </c>
      <c r="S497" s="31">
        <v>3.102</v>
      </c>
      <c r="T497" s="25">
        <v>258.523</v>
      </c>
      <c r="U497" s="25">
        <f t="shared" si="47"/>
        <v>245.52666666666664</v>
      </c>
      <c r="V497" s="31">
        <v>0.571</v>
      </c>
      <c r="W497" s="55">
        <v>4.34454</v>
      </c>
      <c r="X497" s="55">
        <f t="shared" si="42"/>
        <v>3.991375</v>
      </c>
      <c r="Y497" s="52">
        <v>12.66</v>
      </c>
      <c r="Z497" s="30">
        <v>850.2990716145064</v>
      </c>
    </row>
    <row r="498" spans="1:26" ht="12.75">
      <c r="A498" s="2">
        <v>36686</v>
      </c>
      <c r="B498" s="23">
        <v>161</v>
      </c>
      <c r="C498" s="3">
        <v>0.563194454</v>
      </c>
      <c r="D498" s="53">
        <v>0.563194454</v>
      </c>
      <c r="E498" s="4">
        <v>4889</v>
      </c>
      <c r="F498" s="32">
        <v>0</v>
      </c>
      <c r="G498" s="3">
        <v>38.63554534</v>
      </c>
      <c r="H498" s="3">
        <v>-78.51757217</v>
      </c>
      <c r="I498" s="28">
        <v>968.9</v>
      </c>
      <c r="J498" s="5">
        <f t="shared" si="44"/>
        <v>922.3</v>
      </c>
      <c r="K498" s="29">
        <f t="shared" si="43"/>
        <v>780.9676542227512</v>
      </c>
      <c r="L498" s="29">
        <f t="shared" si="45"/>
        <v>830.4676542227512</v>
      </c>
      <c r="N498" s="30">
        <f t="shared" si="46"/>
        <v>830.4676542227512</v>
      </c>
      <c r="O498" s="5">
        <v>20.9</v>
      </c>
      <c r="P498" s="5">
        <v>61.7</v>
      </c>
      <c r="Q498" s="5">
        <v>90.3</v>
      </c>
      <c r="S498" s="31">
        <v>2.785</v>
      </c>
      <c r="T498" s="25">
        <v>102.541</v>
      </c>
      <c r="U498" s="25">
        <f t="shared" si="47"/>
        <v>212.18566666666666</v>
      </c>
      <c r="V498" s="31">
        <v>0.591</v>
      </c>
      <c r="W498" s="55">
        <v>4.33899</v>
      </c>
      <c r="X498" s="55">
        <f t="shared" si="42"/>
        <v>4.1699</v>
      </c>
      <c r="Y498" s="52">
        <v>13.515</v>
      </c>
      <c r="Z498" s="30">
        <v>830.4676542227512</v>
      </c>
    </row>
    <row r="499" spans="1:26" ht="12.75">
      <c r="A499" s="2">
        <v>36686</v>
      </c>
      <c r="B499" s="23">
        <v>161</v>
      </c>
      <c r="C499" s="3">
        <v>0.563310206</v>
      </c>
      <c r="D499" s="53">
        <v>0.563310206</v>
      </c>
      <c r="E499" s="4">
        <v>4899</v>
      </c>
      <c r="F499" s="32">
        <v>0</v>
      </c>
      <c r="G499" s="3">
        <v>38.6334698</v>
      </c>
      <c r="H499" s="3">
        <v>-78.51083559</v>
      </c>
      <c r="I499" s="28">
        <v>970.4</v>
      </c>
      <c r="J499" s="5">
        <f t="shared" si="44"/>
        <v>923.8</v>
      </c>
      <c r="K499" s="29">
        <f t="shared" si="43"/>
        <v>767.4733366894503</v>
      </c>
      <c r="L499" s="29">
        <f t="shared" si="45"/>
        <v>816.9733366894503</v>
      </c>
      <c r="N499" s="30">
        <f t="shared" si="46"/>
        <v>816.9733366894503</v>
      </c>
      <c r="O499" s="5">
        <v>20.8</v>
      </c>
      <c r="P499" s="5">
        <v>61.6</v>
      </c>
      <c r="Q499" s="5">
        <v>88.9</v>
      </c>
      <c r="S499" s="31">
        <v>2.826</v>
      </c>
      <c r="T499" s="25">
        <v>104.227</v>
      </c>
      <c r="U499" s="25">
        <f t="shared" si="47"/>
        <v>187.59450000000004</v>
      </c>
      <c r="V499" s="31">
        <v>0.582</v>
      </c>
      <c r="W499" s="55">
        <v>4.331220000000001</v>
      </c>
      <c r="X499" s="55">
        <f t="shared" si="42"/>
        <v>4.16324</v>
      </c>
      <c r="Y499" s="52">
        <v>13.457</v>
      </c>
      <c r="Z499" s="30">
        <v>816.9733366894503</v>
      </c>
    </row>
    <row r="500" spans="1:26" ht="12.75">
      <c r="A500" s="2">
        <v>36686</v>
      </c>
      <c r="B500" s="23">
        <v>161</v>
      </c>
      <c r="C500" s="3">
        <v>0.563425899</v>
      </c>
      <c r="D500" s="53">
        <v>0.563425899</v>
      </c>
      <c r="E500" s="4">
        <v>4909</v>
      </c>
      <c r="F500" s="32">
        <v>0</v>
      </c>
      <c r="G500" s="3">
        <v>38.63239064</v>
      </c>
      <c r="H500" s="3">
        <v>-78.50392556</v>
      </c>
      <c r="I500" s="28">
        <v>971.9</v>
      </c>
      <c r="J500" s="5">
        <f t="shared" si="44"/>
        <v>925.3</v>
      </c>
      <c r="K500" s="29">
        <f t="shared" si="43"/>
        <v>754.0009124936497</v>
      </c>
      <c r="L500" s="29">
        <f t="shared" si="45"/>
        <v>803.5009124936497</v>
      </c>
      <c r="N500" s="30">
        <f t="shared" si="46"/>
        <v>803.5009124936497</v>
      </c>
      <c r="O500" s="5">
        <v>21</v>
      </c>
      <c r="P500" s="5">
        <v>61.3</v>
      </c>
      <c r="Q500" s="5">
        <v>87.8</v>
      </c>
      <c r="S500" s="31">
        <v>3.225</v>
      </c>
      <c r="T500" s="25">
        <v>316.084</v>
      </c>
      <c r="U500" s="25">
        <f t="shared" si="47"/>
        <v>259.2816666666667</v>
      </c>
      <c r="V500" s="31">
        <v>0.63</v>
      </c>
      <c r="W500" s="55">
        <v>4.32456</v>
      </c>
      <c r="X500" s="55">
        <f t="shared" si="42"/>
        <v>4.156580000000001</v>
      </c>
      <c r="Y500" s="52">
        <v>13.348</v>
      </c>
      <c r="Z500" s="30">
        <v>803.5009124936497</v>
      </c>
    </row>
    <row r="501" spans="1:26" ht="12.75">
      <c r="A501" s="2">
        <v>36686</v>
      </c>
      <c r="B501" s="23">
        <v>161</v>
      </c>
      <c r="C501" s="3">
        <v>0.563541651</v>
      </c>
      <c r="D501" s="53">
        <v>0.563541651</v>
      </c>
      <c r="E501" s="4">
        <v>4919</v>
      </c>
      <c r="F501" s="32">
        <v>0</v>
      </c>
      <c r="G501" s="3">
        <v>38.63319219</v>
      </c>
      <c r="H501" s="3">
        <v>-78.4966083</v>
      </c>
      <c r="I501" s="28">
        <v>972.1</v>
      </c>
      <c r="J501" s="5">
        <f t="shared" si="44"/>
        <v>925.5</v>
      </c>
      <c r="K501" s="29">
        <f t="shared" si="43"/>
        <v>752.2062396161219</v>
      </c>
      <c r="L501" s="29">
        <f t="shared" si="45"/>
        <v>801.7062396161219</v>
      </c>
      <c r="N501" s="30">
        <f t="shared" si="46"/>
        <v>801.7062396161219</v>
      </c>
      <c r="O501" s="5">
        <v>20.9</v>
      </c>
      <c r="P501" s="5">
        <v>61.4</v>
      </c>
      <c r="Q501" s="5">
        <v>86.4</v>
      </c>
      <c r="R501" s="1">
        <v>1.47E-05</v>
      </c>
      <c r="S501" s="31">
        <v>3.44</v>
      </c>
      <c r="T501" s="25">
        <v>422.771</v>
      </c>
      <c r="U501" s="25">
        <f t="shared" si="47"/>
        <v>225.99699999999999</v>
      </c>
      <c r="V501" s="31">
        <v>0.611</v>
      </c>
      <c r="W501" s="55">
        <v>4.317900000000001</v>
      </c>
      <c r="X501" s="55">
        <f t="shared" si="42"/>
        <v>4.334735000000001</v>
      </c>
      <c r="Y501" s="52">
        <v>13.522</v>
      </c>
      <c r="Z501" s="30">
        <v>801.7062396161219</v>
      </c>
    </row>
    <row r="502" spans="1:26" ht="12.75">
      <c r="A502" s="2">
        <v>36686</v>
      </c>
      <c r="B502" s="23">
        <v>161</v>
      </c>
      <c r="C502" s="3">
        <v>0.563657403</v>
      </c>
      <c r="D502" s="53">
        <v>0.563657403</v>
      </c>
      <c r="E502" s="4">
        <v>4929</v>
      </c>
      <c r="F502" s="32">
        <v>0</v>
      </c>
      <c r="G502" s="3">
        <v>38.63569198</v>
      </c>
      <c r="H502" s="3">
        <v>-78.49032823</v>
      </c>
      <c r="I502" s="28">
        <v>973.5</v>
      </c>
      <c r="J502" s="5">
        <f t="shared" si="44"/>
        <v>926.9</v>
      </c>
      <c r="K502" s="29">
        <f t="shared" si="43"/>
        <v>739.654378102093</v>
      </c>
      <c r="L502" s="29">
        <f t="shared" si="45"/>
        <v>789.154378102093</v>
      </c>
      <c r="N502" s="30">
        <f t="shared" si="46"/>
        <v>789.154378102093</v>
      </c>
      <c r="O502" s="5">
        <v>21</v>
      </c>
      <c r="P502" s="5">
        <v>61.5</v>
      </c>
      <c r="Q502" s="5">
        <v>87.8</v>
      </c>
      <c r="S502" s="31">
        <v>2.916</v>
      </c>
      <c r="T502" s="25">
        <v>161.789</v>
      </c>
      <c r="U502" s="25">
        <f t="shared" si="47"/>
        <v>227.65583333333333</v>
      </c>
      <c r="V502" s="31">
        <v>0.621</v>
      </c>
      <c r="W502" s="55">
        <v>4.311240000000001</v>
      </c>
      <c r="X502" s="55">
        <f t="shared" si="42"/>
        <v>4.328075000000001</v>
      </c>
      <c r="Y502" s="52">
        <v>13.358</v>
      </c>
      <c r="Z502" s="30">
        <v>789.154378102093</v>
      </c>
    </row>
    <row r="503" spans="1:26" ht="12.75">
      <c r="A503" s="2">
        <v>36686</v>
      </c>
      <c r="B503" s="23">
        <v>161</v>
      </c>
      <c r="C503" s="3">
        <v>0.563773155</v>
      </c>
      <c r="D503" s="53">
        <v>0.563773155</v>
      </c>
      <c r="E503" s="4">
        <v>4939</v>
      </c>
      <c r="F503" s="32">
        <v>0</v>
      </c>
      <c r="G503" s="3">
        <v>38.63931371</v>
      </c>
      <c r="H503" s="3">
        <v>-78.48518157</v>
      </c>
      <c r="I503" s="28">
        <v>975.3</v>
      </c>
      <c r="J503" s="5">
        <f t="shared" si="44"/>
        <v>928.6999999999999</v>
      </c>
      <c r="K503" s="29">
        <f t="shared" si="43"/>
        <v>723.5440987769479</v>
      </c>
      <c r="L503" s="29">
        <f t="shared" si="45"/>
        <v>773.0440987769479</v>
      </c>
      <c r="N503" s="30">
        <f t="shared" si="46"/>
        <v>773.0440987769479</v>
      </c>
      <c r="O503" s="5">
        <v>21.1</v>
      </c>
      <c r="P503" s="5">
        <v>61.2</v>
      </c>
      <c r="Q503" s="5">
        <v>86.5</v>
      </c>
      <c r="S503" s="31">
        <v>2.856</v>
      </c>
      <c r="T503" s="25">
        <v>163.477</v>
      </c>
      <c r="U503" s="25">
        <f t="shared" si="47"/>
        <v>211.81483333333335</v>
      </c>
      <c r="V503" s="31">
        <v>0.621</v>
      </c>
      <c r="W503" s="55">
        <v>4.3045800000000005</v>
      </c>
      <c r="X503" s="55">
        <f t="shared" si="42"/>
        <v>4.321415000000001</v>
      </c>
      <c r="Y503" s="52">
        <v>13.498</v>
      </c>
      <c r="Z503" s="30">
        <v>773.0440987769479</v>
      </c>
    </row>
    <row r="504" spans="1:26" ht="12.75">
      <c r="A504" s="2">
        <v>36686</v>
      </c>
      <c r="B504" s="23">
        <v>161</v>
      </c>
      <c r="C504" s="3">
        <v>0.563888907</v>
      </c>
      <c r="D504" s="53">
        <v>0.563888907</v>
      </c>
      <c r="E504" s="4">
        <v>4949</v>
      </c>
      <c r="F504" s="32">
        <v>0</v>
      </c>
      <c r="G504" s="3">
        <v>38.64369453</v>
      </c>
      <c r="H504" s="3">
        <v>-78.48119602</v>
      </c>
      <c r="I504" s="28">
        <v>977.3</v>
      </c>
      <c r="J504" s="5">
        <f t="shared" si="44"/>
        <v>930.6999999999999</v>
      </c>
      <c r="K504" s="29">
        <f t="shared" si="43"/>
        <v>705.6803694569109</v>
      </c>
      <c r="L504" s="29">
        <f t="shared" si="45"/>
        <v>755.1803694569109</v>
      </c>
      <c r="N504" s="30">
        <f t="shared" si="46"/>
        <v>755.1803694569109</v>
      </c>
      <c r="O504" s="5">
        <v>21.1</v>
      </c>
      <c r="P504" s="5">
        <v>61.3</v>
      </c>
      <c r="Q504" s="5">
        <v>86.9</v>
      </c>
      <c r="S504" s="31">
        <v>2.786</v>
      </c>
      <c r="T504" s="25">
        <v>112.832</v>
      </c>
      <c r="U504" s="25">
        <f t="shared" si="47"/>
        <v>213.53000000000006</v>
      </c>
      <c r="V504" s="31">
        <v>0.631</v>
      </c>
      <c r="W504" s="55">
        <v>4.29792</v>
      </c>
      <c r="X504" s="55">
        <f t="shared" si="42"/>
        <v>4.314570000000001</v>
      </c>
      <c r="Y504" s="52">
        <v>12.68</v>
      </c>
      <c r="Z504" s="30">
        <v>755.1803694569109</v>
      </c>
    </row>
    <row r="505" spans="1:26" ht="12.75">
      <c r="A505" s="2">
        <v>36686</v>
      </c>
      <c r="B505" s="23">
        <v>161</v>
      </c>
      <c r="C505" s="3">
        <v>0.5640046</v>
      </c>
      <c r="D505" s="53">
        <v>0.5640046</v>
      </c>
      <c r="E505" s="4">
        <v>4959</v>
      </c>
      <c r="F505" s="32">
        <v>0</v>
      </c>
      <c r="G505" s="3">
        <v>38.64801519</v>
      </c>
      <c r="H505" s="3">
        <v>-78.4770855</v>
      </c>
      <c r="I505" s="28">
        <v>979.4</v>
      </c>
      <c r="J505" s="5">
        <f t="shared" si="44"/>
        <v>932.8</v>
      </c>
      <c r="K505" s="29">
        <f t="shared" si="43"/>
        <v>686.9647212003922</v>
      </c>
      <c r="L505" s="29">
        <f t="shared" si="45"/>
        <v>736.4647212003922</v>
      </c>
      <c r="N505" s="30">
        <f t="shared" si="46"/>
        <v>736.4647212003922</v>
      </c>
      <c r="O505" s="5">
        <v>21.1</v>
      </c>
      <c r="P505" s="5">
        <v>61</v>
      </c>
      <c r="Q505" s="5">
        <v>84.4</v>
      </c>
      <c r="S505" s="31">
        <v>3.471</v>
      </c>
      <c r="T505" s="25">
        <v>482.02</v>
      </c>
      <c r="U505" s="25">
        <f t="shared" si="47"/>
        <v>276.4955</v>
      </c>
      <c r="V505" s="31">
        <v>0.621</v>
      </c>
      <c r="W505" s="55">
        <v>4.290150000000001</v>
      </c>
      <c r="X505" s="55">
        <f t="shared" si="42"/>
        <v>4.3077250000000005</v>
      </c>
      <c r="Y505" s="52">
        <v>13.186</v>
      </c>
      <c r="Z505" s="30">
        <v>736.4647212003922</v>
      </c>
    </row>
    <row r="506" spans="1:26" ht="12.75">
      <c r="A506" s="2">
        <v>36686</v>
      </c>
      <c r="B506" s="23">
        <v>161</v>
      </c>
      <c r="C506" s="3">
        <v>0.564120352</v>
      </c>
      <c r="D506" s="53">
        <v>0.564120352</v>
      </c>
      <c r="E506" s="4">
        <v>4969</v>
      </c>
      <c r="F506" s="32">
        <v>0</v>
      </c>
      <c r="G506" s="3">
        <v>38.652548</v>
      </c>
      <c r="H506" s="3">
        <v>-78.4732596</v>
      </c>
      <c r="I506" s="28">
        <v>980.3</v>
      </c>
      <c r="J506" s="5">
        <f t="shared" si="44"/>
        <v>933.6999999999999</v>
      </c>
      <c r="K506" s="29">
        <f t="shared" si="43"/>
        <v>678.9566238909797</v>
      </c>
      <c r="L506" s="29">
        <f t="shared" si="45"/>
        <v>728.4566238909797</v>
      </c>
      <c r="N506" s="30">
        <f t="shared" si="46"/>
        <v>728.4566238909797</v>
      </c>
      <c r="O506" s="5">
        <v>21.2</v>
      </c>
      <c r="P506" s="5">
        <v>61</v>
      </c>
      <c r="Q506" s="5">
        <v>84.9</v>
      </c>
      <c r="S506" s="31">
        <v>2.756</v>
      </c>
      <c r="T506" s="25">
        <v>116.037</v>
      </c>
      <c r="U506" s="25">
        <f t="shared" si="47"/>
        <v>243.1543333333333</v>
      </c>
      <c r="V506" s="31">
        <v>0.581</v>
      </c>
      <c r="W506" s="55">
        <v>4.2846</v>
      </c>
      <c r="X506" s="55">
        <f t="shared" si="42"/>
        <v>4.301065</v>
      </c>
      <c r="Y506" s="52">
        <v>13.541</v>
      </c>
      <c r="Z506" s="30">
        <v>728.4566238909797</v>
      </c>
    </row>
    <row r="507" spans="1:26" ht="12.75">
      <c r="A507" s="2">
        <v>36686</v>
      </c>
      <c r="B507" s="23">
        <v>161</v>
      </c>
      <c r="C507" s="3">
        <v>0.564236104</v>
      </c>
      <c r="D507" s="53">
        <v>0.564236104</v>
      </c>
      <c r="E507" s="4">
        <v>4979</v>
      </c>
      <c r="F507" s="32">
        <v>0</v>
      </c>
      <c r="G507" s="3">
        <v>38.6576188</v>
      </c>
      <c r="H507" s="3">
        <v>-78.47030444</v>
      </c>
      <c r="I507" s="28">
        <v>982.3</v>
      </c>
      <c r="J507" s="5">
        <f t="shared" si="44"/>
        <v>935.6999999999999</v>
      </c>
      <c r="K507" s="29">
        <f t="shared" si="43"/>
        <v>661.1884532688573</v>
      </c>
      <c r="L507" s="29">
        <f t="shared" si="45"/>
        <v>710.6884532688573</v>
      </c>
      <c r="N507" s="30">
        <f t="shared" si="46"/>
        <v>710.6884532688573</v>
      </c>
      <c r="O507" s="5">
        <v>21.2</v>
      </c>
      <c r="P507" s="5">
        <v>61.1</v>
      </c>
      <c r="Q507" s="5">
        <v>83.8</v>
      </c>
      <c r="R507" s="1">
        <v>1.41E-05</v>
      </c>
      <c r="S507" s="31">
        <v>2.744</v>
      </c>
      <c r="T507" s="25">
        <v>65.224</v>
      </c>
      <c r="U507" s="25">
        <f t="shared" si="47"/>
        <v>183.56316666666666</v>
      </c>
      <c r="V507" s="31">
        <v>0.58</v>
      </c>
      <c r="W507" s="55">
        <v>4.27794</v>
      </c>
      <c r="X507" s="55">
        <f t="shared" si="42"/>
        <v>4.294405</v>
      </c>
      <c r="Y507" s="52">
        <v>13.511</v>
      </c>
      <c r="Z507" s="30">
        <v>710.6884532688573</v>
      </c>
    </row>
    <row r="508" spans="1:26" ht="12.75">
      <c r="A508" s="2">
        <v>36686</v>
      </c>
      <c r="B508" s="23">
        <v>161</v>
      </c>
      <c r="C508" s="3">
        <v>0.564351857</v>
      </c>
      <c r="D508" s="53">
        <v>0.564351857</v>
      </c>
      <c r="E508" s="4">
        <v>4989</v>
      </c>
      <c r="F508" s="32">
        <v>0</v>
      </c>
      <c r="G508" s="3">
        <v>38.66290811</v>
      </c>
      <c r="H508" s="3">
        <v>-78.46928959</v>
      </c>
      <c r="I508" s="28">
        <v>984.1</v>
      </c>
      <c r="J508" s="5">
        <f t="shared" si="44"/>
        <v>937.5</v>
      </c>
      <c r="K508" s="29">
        <f t="shared" si="43"/>
        <v>645.2295411717125</v>
      </c>
      <c r="L508" s="29">
        <f t="shared" si="45"/>
        <v>694.7295411717125</v>
      </c>
      <c r="N508" s="30">
        <f t="shared" si="46"/>
        <v>694.7295411717125</v>
      </c>
      <c r="O508" s="5">
        <v>21.5</v>
      </c>
      <c r="P508" s="5">
        <v>60.9</v>
      </c>
      <c r="Q508" s="5">
        <v>85.9</v>
      </c>
      <c r="S508" s="31">
        <v>3.144</v>
      </c>
      <c r="T508" s="25">
        <v>277.081</v>
      </c>
      <c r="U508" s="25">
        <f t="shared" si="47"/>
        <v>202.7785</v>
      </c>
      <c r="V508" s="31">
        <v>0.581</v>
      </c>
      <c r="W508" s="55">
        <v>4.27017</v>
      </c>
      <c r="X508" s="55">
        <f t="shared" si="42"/>
        <v>4.28756</v>
      </c>
      <c r="Y508" s="52">
        <v>13.42</v>
      </c>
      <c r="Z508" s="30">
        <v>694.7295411717125</v>
      </c>
    </row>
    <row r="509" spans="1:26" ht="12.75">
      <c r="A509" s="2">
        <v>36686</v>
      </c>
      <c r="B509" s="23">
        <v>161</v>
      </c>
      <c r="C509" s="3">
        <v>0.564467609</v>
      </c>
      <c r="D509" s="53">
        <v>0.564467609</v>
      </c>
      <c r="E509" s="4">
        <v>4999</v>
      </c>
      <c r="F509" s="32">
        <v>0</v>
      </c>
      <c r="G509" s="3">
        <v>38.6681665</v>
      </c>
      <c r="H509" s="3">
        <v>-78.47007956</v>
      </c>
      <c r="I509" s="28">
        <v>985.3</v>
      </c>
      <c r="J509" s="5">
        <f t="shared" si="44"/>
        <v>938.6999999999999</v>
      </c>
      <c r="K509" s="29">
        <f t="shared" si="43"/>
        <v>634.6072802132016</v>
      </c>
      <c r="L509" s="29">
        <f t="shared" si="45"/>
        <v>684.1072802132016</v>
      </c>
      <c r="N509" s="30">
        <f t="shared" si="46"/>
        <v>684.1072802132016</v>
      </c>
      <c r="O509" s="5">
        <v>21.6</v>
      </c>
      <c r="P509" s="5">
        <v>60.6</v>
      </c>
      <c r="Q509" s="5">
        <v>84.9</v>
      </c>
      <c r="S509" s="31">
        <v>2.905</v>
      </c>
      <c r="T509" s="25">
        <v>173.768</v>
      </c>
      <c r="U509" s="25">
        <f t="shared" si="47"/>
        <v>204.49366666666666</v>
      </c>
      <c r="V509" s="31">
        <v>0.571</v>
      </c>
      <c r="W509" s="55">
        <v>4.263510000000001</v>
      </c>
      <c r="X509" s="55">
        <f t="shared" si="42"/>
        <v>4.280715000000001</v>
      </c>
      <c r="Y509" s="52">
        <v>12.939</v>
      </c>
      <c r="Z509" s="30">
        <v>684.1072802132016</v>
      </c>
    </row>
    <row r="510" spans="1:26" ht="12.75">
      <c r="A510" s="2">
        <v>36686</v>
      </c>
      <c r="B510" s="23">
        <v>161</v>
      </c>
      <c r="C510" s="3">
        <v>0.564583361</v>
      </c>
      <c r="D510" s="53">
        <v>0.564583361</v>
      </c>
      <c r="E510" s="4">
        <v>5009</v>
      </c>
      <c r="F510" s="32">
        <v>0</v>
      </c>
      <c r="G510" s="3">
        <v>38.67311152</v>
      </c>
      <c r="H510" s="3">
        <v>-78.47237036</v>
      </c>
      <c r="I510" s="28">
        <v>986.2</v>
      </c>
      <c r="J510" s="5">
        <f t="shared" si="44"/>
        <v>939.6</v>
      </c>
      <c r="K510" s="29">
        <f t="shared" si="43"/>
        <v>626.6494919932634</v>
      </c>
      <c r="L510" s="29">
        <f t="shared" si="45"/>
        <v>676.1494919932634</v>
      </c>
      <c r="N510" s="30">
        <f t="shared" si="46"/>
        <v>676.1494919932634</v>
      </c>
      <c r="O510" s="5">
        <v>21.4</v>
      </c>
      <c r="P510" s="5">
        <v>60.3</v>
      </c>
      <c r="Q510" s="5">
        <v>86.4</v>
      </c>
      <c r="S510" s="31">
        <v>3.459</v>
      </c>
      <c r="T510" s="25">
        <v>490.286</v>
      </c>
      <c r="U510" s="25">
        <f t="shared" si="47"/>
        <v>267.4026666666667</v>
      </c>
      <c r="V510" s="31">
        <v>0.55</v>
      </c>
      <c r="W510" s="55">
        <v>4.257960000000001</v>
      </c>
      <c r="X510" s="55">
        <f t="shared" si="42"/>
        <v>4.274055000000001</v>
      </c>
      <c r="Y510" s="52">
        <v>12.898</v>
      </c>
      <c r="Z510" s="30">
        <v>676.1494919932634</v>
      </c>
    </row>
    <row r="511" spans="1:26" ht="12.75">
      <c r="A511" s="2">
        <v>36686</v>
      </c>
      <c r="B511" s="23">
        <v>161</v>
      </c>
      <c r="C511" s="3">
        <v>0.564699054</v>
      </c>
      <c r="D511" s="53">
        <v>0.564699054</v>
      </c>
      <c r="E511" s="4">
        <v>5019</v>
      </c>
      <c r="F511" s="32">
        <v>0</v>
      </c>
      <c r="G511" s="3">
        <v>38.67773265</v>
      </c>
      <c r="H511" s="3">
        <v>-78.47550104</v>
      </c>
      <c r="I511" s="28">
        <v>988.6</v>
      </c>
      <c r="J511" s="5">
        <f t="shared" si="44"/>
        <v>942</v>
      </c>
      <c r="K511" s="29">
        <f t="shared" si="43"/>
        <v>605.465931086861</v>
      </c>
      <c r="L511" s="29">
        <f t="shared" si="45"/>
        <v>654.965931086861</v>
      </c>
      <c r="N511" s="30">
        <f t="shared" si="46"/>
        <v>654.965931086861</v>
      </c>
      <c r="O511" s="5">
        <v>22</v>
      </c>
      <c r="P511" s="5">
        <v>60.1</v>
      </c>
      <c r="Q511" s="5">
        <v>85.4</v>
      </c>
      <c r="S511" s="31">
        <v>2.785</v>
      </c>
      <c r="T511" s="25">
        <v>124.473</v>
      </c>
      <c r="U511" s="25">
        <f t="shared" si="47"/>
        <v>207.8115</v>
      </c>
      <c r="V511" s="31">
        <v>0.551</v>
      </c>
      <c r="W511" s="55">
        <v>4.2513000000000005</v>
      </c>
      <c r="X511" s="55">
        <f t="shared" si="42"/>
        <v>4.267580000000001</v>
      </c>
      <c r="Y511" s="52">
        <v>13.336</v>
      </c>
      <c r="Z511" s="30">
        <v>654.965931086861</v>
      </c>
    </row>
    <row r="512" spans="1:26" ht="12.75">
      <c r="A512" s="2">
        <v>36686</v>
      </c>
      <c r="B512" s="23">
        <v>161</v>
      </c>
      <c r="C512" s="3">
        <v>0.564814806</v>
      </c>
      <c r="D512" s="53">
        <v>0.564814806</v>
      </c>
      <c r="E512" s="4">
        <v>5029</v>
      </c>
      <c r="F512" s="32">
        <v>0</v>
      </c>
      <c r="G512" s="3">
        <v>38.68193905</v>
      </c>
      <c r="H512" s="3">
        <v>-78.47928475</v>
      </c>
      <c r="I512" s="28">
        <v>989.7</v>
      </c>
      <c r="J512" s="5">
        <f t="shared" si="44"/>
        <v>943.1</v>
      </c>
      <c r="K512" s="29">
        <f t="shared" si="43"/>
        <v>595.7748297702749</v>
      </c>
      <c r="L512" s="29">
        <f t="shared" si="45"/>
        <v>645.2748297702749</v>
      </c>
      <c r="N512" s="30">
        <f t="shared" si="46"/>
        <v>645.2748297702749</v>
      </c>
      <c r="O512" s="5">
        <v>21.8</v>
      </c>
      <c r="P512" s="5">
        <v>60</v>
      </c>
      <c r="Q512" s="5">
        <v>86.7</v>
      </c>
      <c r="S512" s="31">
        <v>2.756</v>
      </c>
      <c r="T512" s="25">
        <v>126.328</v>
      </c>
      <c r="U512" s="25">
        <f t="shared" si="47"/>
        <v>209.52666666666664</v>
      </c>
      <c r="V512" s="31">
        <v>0.561</v>
      </c>
      <c r="W512" s="55">
        <v>4.243530000000001</v>
      </c>
      <c r="X512" s="55">
        <f aca="true" t="shared" si="48" ref="X512:X550">AVERAGE(W507:W512)</f>
        <v>4.260735</v>
      </c>
      <c r="Y512" s="52">
        <v>13.516</v>
      </c>
      <c r="Z512" s="30">
        <v>645.2748297702749</v>
      </c>
    </row>
    <row r="513" spans="1:26" ht="12.75">
      <c r="A513" s="2">
        <v>36686</v>
      </c>
      <c r="B513" s="23">
        <v>161</v>
      </c>
      <c r="C513" s="3">
        <v>0.564930558</v>
      </c>
      <c r="D513" s="53">
        <v>0.564930558</v>
      </c>
      <c r="E513" s="4">
        <v>5039</v>
      </c>
      <c r="F513" s="32">
        <v>0</v>
      </c>
      <c r="G513" s="3">
        <v>38.68495974</v>
      </c>
      <c r="H513" s="3">
        <v>-78.48441683</v>
      </c>
      <c r="I513" s="28">
        <v>991.3</v>
      </c>
      <c r="J513" s="5">
        <f t="shared" si="44"/>
        <v>944.6999999999999</v>
      </c>
      <c r="K513" s="29">
        <f t="shared" si="43"/>
        <v>581.6988414488948</v>
      </c>
      <c r="L513" s="29">
        <f t="shared" si="45"/>
        <v>631.1988414488948</v>
      </c>
      <c r="N513" s="30">
        <f t="shared" si="46"/>
        <v>631.1988414488948</v>
      </c>
      <c r="O513" s="5">
        <v>22.1</v>
      </c>
      <c r="P513" s="5">
        <v>60.2</v>
      </c>
      <c r="Q513" s="5">
        <v>85.6</v>
      </c>
      <c r="R513" s="1">
        <v>1.66E-05</v>
      </c>
      <c r="S513" s="31">
        <v>2.736</v>
      </c>
      <c r="T513" s="25">
        <v>75.516</v>
      </c>
      <c r="U513" s="25">
        <f t="shared" si="47"/>
        <v>211.242</v>
      </c>
      <c r="V513" s="31">
        <v>0.532</v>
      </c>
      <c r="W513" s="55">
        <v>3.1268700000000003</v>
      </c>
      <c r="X513" s="55">
        <f t="shared" si="48"/>
        <v>4.068890000000001</v>
      </c>
      <c r="Y513" s="52">
        <v>12.796</v>
      </c>
      <c r="Z513" s="30">
        <v>631.1988414488948</v>
      </c>
    </row>
    <row r="514" spans="1:26" ht="12.75">
      <c r="A514" s="2">
        <v>36686</v>
      </c>
      <c r="B514" s="23">
        <v>161</v>
      </c>
      <c r="C514" s="3">
        <v>0.56504631</v>
      </c>
      <c r="D514" s="53">
        <v>0.56504631</v>
      </c>
      <c r="E514" s="4">
        <v>5049</v>
      </c>
      <c r="F514" s="32">
        <v>0</v>
      </c>
      <c r="G514" s="3">
        <v>38.68604747</v>
      </c>
      <c r="H514" s="3">
        <v>-78.49040448</v>
      </c>
      <c r="I514" s="28">
        <v>992.5</v>
      </c>
      <c r="J514" s="5">
        <f t="shared" si="44"/>
        <v>945.9</v>
      </c>
      <c r="K514" s="29">
        <f t="shared" si="43"/>
        <v>571.1574863398702</v>
      </c>
      <c r="L514" s="29">
        <f t="shared" si="45"/>
        <v>620.6574863398702</v>
      </c>
      <c r="N514" s="30">
        <f t="shared" si="46"/>
        <v>620.6574863398702</v>
      </c>
      <c r="O514" s="5">
        <v>22.1</v>
      </c>
      <c r="P514" s="5">
        <v>60.1</v>
      </c>
      <c r="Q514" s="5">
        <v>86.9</v>
      </c>
      <c r="S514" s="31">
        <v>2.766</v>
      </c>
      <c r="T514" s="25">
        <v>129.534</v>
      </c>
      <c r="U514" s="25">
        <f t="shared" si="47"/>
        <v>186.65083333333328</v>
      </c>
      <c r="V514" s="31">
        <v>0.524</v>
      </c>
      <c r="W514" s="55">
        <v>3.12021</v>
      </c>
      <c r="X514" s="55">
        <f t="shared" si="48"/>
        <v>3.8772300000000004</v>
      </c>
      <c r="Y514" s="52">
        <v>13.492</v>
      </c>
      <c r="Z514" s="30">
        <v>620.6574863398702</v>
      </c>
    </row>
    <row r="515" spans="1:26" ht="12.75">
      <c r="A515" s="2">
        <v>36686</v>
      </c>
      <c r="B515" s="23">
        <v>161</v>
      </c>
      <c r="C515" s="3">
        <v>0.565162063</v>
      </c>
      <c r="D515" s="53">
        <v>0.565162063</v>
      </c>
      <c r="E515" s="4">
        <v>5059</v>
      </c>
      <c r="F515" s="32">
        <v>0</v>
      </c>
      <c r="G515" s="3">
        <v>38.68529176</v>
      </c>
      <c r="H515" s="3">
        <v>-78.49632224</v>
      </c>
      <c r="I515" s="28">
        <v>993.6</v>
      </c>
      <c r="J515" s="5">
        <f t="shared" si="44"/>
        <v>947</v>
      </c>
      <c r="K515" s="29">
        <f t="shared" si="43"/>
        <v>561.5063187795964</v>
      </c>
      <c r="L515" s="29">
        <f t="shared" si="45"/>
        <v>611.0063187795964</v>
      </c>
      <c r="N515" s="30">
        <f t="shared" si="46"/>
        <v>611.0063187795964</v>
      </c>
      <c r="O515" s="5">
        <v>22</v>
      </c>
      <c r="P515" s="5">
        <v>59.3</v>
      </c>
      <c r="Q515" s="5">
        <v>85.6</v>
      </c>
      <c r="S515" s="31">
        <v>3.411</v>
      </c>
      <c r="T515" s="25">
        <v>446.221</v>
      </c>
      <c r="U515" s="25">
        <f t="shared" si="47"/>
        <v>232.05966666666666</v>
      </c>
      <c r="V515" s="31">
        <v>0.555</v>
      </c>
      <c r="W515" s="55">
        <v>4.22355</v>
      </c>
      <c r="X515" s="55">
        <f t="shared" si="48"/>
        <v>3.8705700000000003</v>
      </c>
      <c r="Y515" s="52">
        <v>13.406</v>
      </c>
      <c r="Z515" s="30">
        <v>611.0063187795964</v>
      </c>
    </row>
    <row r="516" spans="1:26" ht="12.75">
      <c r="A516" s="2">
        <v>36686</v>
      </c>
      <c r="B516" s="23">
        <v>161</v>
      </c>
      <c r="C516" s="3">
        <v>0.565277755</v>
      </c>
      <c r="D516" s="53">
        <v>0.565277755</v>
      </c>
      <c r="E516" s="4">
        <v>5069</v>
      </c>
      <c r="F516" s="32">
        <v>0</v>
      </c>
      <c r="G516" s="3">
        <v>38.6830295</v>
      </c>
      <c r="H516" s="3">
        <v>-78.50142482</v>
      </c>
      <c r="I516" s="28">
        <v>995.5</v>
      </c>
      <c r="J516" s="5">
        <f t="shared" si="44"/>
        <v>948.9</v>
      </c>
      <c r="K516" s="29">
        <f t="shared" si="43"/>
        <v>544.8624948556093</v>
      </c>
      <c r="L516" s="29">
        <f t="shared" si="45"/>
        <v>594.3624948556093</v>
      </c>
      <c r="N516" s="30">
        <f t="shared" si="46"/>
        <v>594.3624948556093</v>
      </c>
      <c r="O516" s="5">
        <v>22.3</v>
      </c>
      <c r="P516" s="5">
        <v>59.6</v>
      </c>
      <c r="Q516" s="5">
        <v>86.4</v>
      </c>
      <c r="S516" s="31">
        <v>3.075</v>
      </c>
      <c r="T516" s="25">
        <v>290.577</v>
      </c>
      <c r="U516" s="25">
        <f t="shared" si="47"/>
        <v>198.7748333333333</v>
      </c>
      <c r="V516" s="31">
        <v>0.512</v>
      </c>
      <c r="W516" s="55">
        <v>3.1068900000000004</v>
      </c>
      <c r="X516" s="55">
        <f t="shared" si="48"/>
        <v>3.678725</v>
      </c>
      <c r="Y516" s="52">
        <v>13.511</v>
      </c>
      <c r="Z516" s="30">
        <v>594.3624948556093</v>
      </c>
    </row>
    <row r="517" spans="1:26" ht="12.75">
      <c r="A517" s="2">
        <v>36686</v>
      </c>
      <c r="B517" s="23">
        <v>161</v>
      </c>
      <c r="C517" s="3">
        <v>0.565393507</v>
      </c>
      <c r="D517" s="53">
        <v>0.565393507</v>
      </c>
      <c r="E517" s="4">
        <v>5079</v>
      </c>
      <c r="F517" s="32">
        <v>0</v>
      </c>
      <c r="G517" s="3">
        <v>38.67998382</v>
      </c>
      <c r="H517" s="3">
        <v>-78.5057812</v>
      </c>
      <c r="I517" s="28">
        <v>996.3</v>
      </c>
      <c r="J517" s="5">
        <f t="shared" si="44"/>
        <v>949.6999999999999</v>
      </c>
      <c r="K517" s="29">
        <f t="shared" si="43"/>
        <v>537.8645368963167</v>
      </c>
      <c r="L517" s="29">
        <f t="shared" si="45"/>
        <v>587.3645368963167</v>
      </c>
      <c r="N517" s="30">
        <f t="shared" si="46"/>
        <v>587.3645368963167</v>
      </c>
      <c r="O517" s="5">
        <v>22.4</v>
      </c>
      <c r="P517" s="5">
        <v>59.2</v>
      </c>
      <c r="Q517" s="5">
        <v>84</v>
      </c>
      <c r="S517" s="31">
        <v>3.224</v>
      </c>
      <c r="T517" s="25">
        <v>344.765</v>
      </c>
      <c r="U517" s="25">
        <f t="shared" si="47"/>
        <v>235.49016666666662</v>
      </c>
      <c r="V517" s="31">
        <v>0.552</v>
      </c>
      <c r="W517" s="55">
        <v>4.21023</v>
      </c>
      <c r="X517" s="55">
        <f t="shared" si="48"/>
        <v>3.67188</v>
      </c>
      <c r="Y517" s="52">
        <v>12.765</v>
      </c>
      <c r="Z517" s="30">
        <v>587.3645368963167</v>
      </c>
    </row>
    <row r="518" spans="1:26" ht="12.75">
      <c r="A518" s="2">
        <v>36686</v>
      </c>
      <c r="B518" s="23">
        <v>161</v>
      </c>
      <c r="C518" s="3">
        <v>0.56550926</v>
      </c>
      <c r="D518" s="53">
        <v>0.56550926</v>
      </c>
      <c r="E518" s="4">
        <v>5089</v>
      </c>
      <c r="F518" s="32">
        <v>0</v>
      </c>
      <c r="G518" s="3">
        <v>38.67661323</v>
      </c>
      <c r="H518" s="3">
        <v>-78.50960378</v>
      </c>
      <c r="I518" s="28">
        <v>997.4</v>
      </c>
      <c r="J518" s="5">
        <f t="shared" si="44"/>
        <v>950.8</v>
      </c>
      <c r="K518" s="29">
        <f t="shared" si="43"/>
        <v>528.2519638584702</v>
      </c>
      <c r="L518" s="29">
        <f t="shared" si="45"/>
        <v>577.7519638584702</v>
      </c>
      <c r="N518" s="30">
        <f t="shared" si="46"/>
        <v>577.7519638584702</v>
      </c>
      <c r="O518" s="5">
        <v>22.4</v>
      </c>
      <c r="P518" s="5">
        <v>59.1</v>
      </c>
      <c r="Q518" s="5">
        <v>85.5</v>
      </c>
      <c r="S518" s="31">
        <v>2.704</v>
      </c>
      <c r="T518" s="25">
        <v>83.783</v>
      </c>
      <c r="U518" s="25">
        <f t="shared" si="47"/>
        <v>228.3993333333333</v>
      </c>
      <c r="V518" s="31">
        <v>0.511</v>
      </c>
      <c r="W518" s="55">
        <v>3.09357</v>
      </c>
      <c r="X518" s="55">
        <f t="shared" si="48"/>
        <v>3.4802199999999996</v>
      </c>
      <c r="Y518" s="52">
        <v>13.171</v>
      </c>
      <c r="Z518" s="30">
        <v>577.7519638584702</v>
      </c>
    </row>
    <row r="519" spans="1:26" ht="12.75">
      <c r="A519" s="2">
        <v>36686</v>
      </c>
      <c r="B519" s="23">
        <v>161</v>
      </c>
      <c r="C519" s="3">
        <v>0.565625012</v>
      </c>
      <c r="D519" s="53">
        <v>0.565625012</v>
      </c>
      <c r="E519" s="4">
        <v>5099</v>
      </c>
      <c r="F519" s="32">
        <v>0</v>
      </c>
      <c r="G519" s="3">
        <v>38.67311425</v>
      </c>
      <c r="H519" s="3">
        <v>-78.51328717</v>
      </c>
      <c r="I519" s="28">
        <v>998.9</v>
      </c>
      <c r="J519" s="5">
        <f t="shared" si="44"/>
        <v>952.3</v>
      </c>
      <c r="K519" s="29">
        <f t="shared" si="43"/>
        <v>515.161816585733</v>
      </c>
      <c r="L519" s="29">
        <f t="shared" si="45"/>
        <v>564.661816585733</v>
      </c>
      <c r="N519" s="30">
        <f t="shared" si="46"/>
        <v>564.661816585733</v>
      </c>
      <c r="O519" s="5">
        <v>22.4</v>
      </c>
      <c r="P519" s="5">
        <v>59</v>
      </c>
      <c r="Q519" s="5">
        <v>83.5</v>
      </c>
      <c r="R519" s="1">
        <v>1.58E-05</v>
      </c>
      <c r="S519" s="31">
        <v>3.245</v>
      </c>
      <c r="T519" s="25">
        <v>348.138</v>
      </c>
      <c r="U519" s="25">
        <f t="shared" si="47"/>
        <v>273.8363333333333</v>
      </c>
      <c r="V519" s="31">
        <v>0.541</v>
      </c>
      <c r="W519" s="55">
        <v>3.0858</v>
      </c>
      <c r="X519" s="55">
        <f t="shared" si="48"/>
        <v>3.4733750000000003</v>
      </c>
      <c r="Y519" s="52">
        <v>12.983</v>
      </c>
      <c r="Z519" s="30">
        <v>564.661816585733</v>
      </c>
    </row>
    <row r="520" spans="1:26" ht="12.75">
      <c r="A520" s="2">
        <v>36686</v>
      </c>
      <c r="B520" s="23">
        <v>161</v>
      </c>
      <c r="C520" s="3">
        <v>0.565740764</v>
      </c>
      <c r="D520" s="53">
        <v>0.565740764</v>
      </c>
      <c r="E520" s="4">
        <v>5109</v>
      </c>
      <c r="F520" s="32">
        <v>0</v>
      </c>
      <c r="G520" s="3">
        <v>38.66954113</v>
      </c>
      <c r="H520" s="3">
        <v>-78.51681481</v>
      </c>
      <c r="I520" s="28">
        <v>1000</v>
      </c>
      <c r="J520" s="5">
        <f t="shared" si="44"/>
        <v>953.4</v>
      </c>
      <c r="K520" s="29">
        <f t="shared" si="43"/>
        <v>505.57547296013024</v>
      </c>
      <c r="L520" s="29">
        <f t="shared" si="45"/>
        <v>555.0754729601302</v>
      </c>
      <c r="N520" s="30">
        <f t="shared" si="46"/>
        <v>555.0754729601302</v>
      </c>
      <c r="O520" s="5">
        <v>22.5</v>
      </c>
      <c r="P520" s="5">
        <v>58.7</v>
      </c>
      <c r="Q520" s="5">
        <v>84.4</v>
      </c>
      <c r="S520" s="31">
        <v>2.37</v>
      </c>
      <c r="T520" s="25">
        <v>-70.174</v>
      </c>
      <c r="U520" s="25">
        <f t="shared" si="47"/>
        <v>240.55166666666665</v>
      </c>
      <c r="V520" s="31">
        <v>0.54</v>
      </c>
      <c r="W520" s="55">
        <v>3.07914</v>
      </c>
      <c r="X520" s="55">
        <f t="shared" si="48"/>
        <v>3.46653</v>
      </c>
      <c r="Y520" s="52">
        <v>13.403</v>
      </c>
      <c r="Z520" s="30">
        <v>555.0754729601302</v>
      </c>
    </row>
    <row r="521" spans="1:26" ht="12.75">
      <c r="A521" s="2">
        <v>36686</v>
      </c>
      <c r="B521" s="23">
        <v>161</v>
      </c>
      <c r="C521" s="3">
        <v>0.565856457</v>
      </c>
      <c r="D521" s="53">
        <v>0.565856457</v>
      </c>
      <c r="E521" s="4">
        <v>5119</v>
      </c>
      <c r="F521" s="32">
        <v>0</v>
      </c>
      <c r="G521" s="3">
        <v>38.66563745</v>
      </c>
      <c r="H521" s="3">
        <v>-78.51913083</v>
      </c>
      <c r="I521" s="28">
        <v>1001.4</v>
      </c>
      <c r="J521" s="5">
        <f t="shared" si="44"/>
        <v>954.8</v>
      </c>
      <c r="K521" s="29">
        <f aca="true" t="shared" si="49" ref="K521:K584">(8303.951372*(LN(1013.25/J521)))</f>
        <v>493.39065584795037</v>
      </c>
      <c r="L521" s="29">
        <f t="shared" si="45"/>
        <v>542.8906558479504</v>
      </c>
      <c r="N521" s="30">
        <f t="shared" si="46"/>
        <v>542.8906558479504</v>
      </c>
      <c r="O521" s="5">
        <v>22.7</v>
      </c>
      <c r="P521" s="5">
        <v>57.8</v>
      </c>
      <c r="Q521" s="5">
        <v>83.6</v>
      </c>
      <c r="S521" s="31">
        <v>3.654</v>
      </c>
      <c r="T521" s="25">
        <v>613.844</v>
      </c>
      <c r="U521" s="25">
        <f t="shared" si="47"/>
        <v>268.48883333333333</v>
      </c>
      <c r="V521" s="31">
        <v>0.556</v>
      </c>
      <c r="W521" s="55">
        <v>4.183590000000001</v>
      </c>
      <c r="X521" s="55">
        <f t="shared" si="48"/>
        <v>3.45987</v>
      </c>
      <c r="Y521" s="52">
        <v>13.038</v>
      </c>
      <c r="Z521" s="30">
        <v>542.8906558479504</v>
      </c>
    </row>
    <row r="522" spans="1:26" ht="12.75">
      <c r="A522" s="2">
        <v>36686</v>
      </c>
      <c r="B522" s="23">
        <v>161</v>
      </c>
      <c r="C522" s="3">
        <v>0.565972209</v>
      </c>
      <c r="D522" s="53">
        <v>0.565972209</v>
      </c>
      <c r="E522" s="4">
        <v>5129</v>
      </c>
      <c r="F522" s="32">
        <v>0</v>
      </c>
      <c r="G522" s="3">
        <v>38.66122442</v>
      </c>
      <c r="H522" s="3">
        <v>-78.51852143</v>
      </c>
      <c r="I522" s="28">
        <v>1002</v>
      </c>
      <c r="J522" s="5">
        <f aca="true" t="shared" si="50" ref="J522:J585">(I522-46.6)</f>
        <v>955.4</v>
      </c>
      <c r="K522" s="29">
        <f t="shared" si="49"/>
        <v>488.17405969356287</v>
      </c>
      <c r="L522" s="29">
        <f aca="true" t="shared" si="51" ref="L522:L585">(K522+49.5)</f>
        <v>537.6740596935629</v>
      </c>
      <c r="N522" s="30">
        <f aca="true" t="shared" si="52" ref="N522:N585">AVERAGE(L522:M522)</f>
        <v>537.6740596935629</v>
      </c>
      <c r="O522" s="5">
        <v>22.7</v>
      </c>
      <c r="P522" s="5">
        <v>57.8</v>
      </c>
      <c r="Q522" s="5">
        <v>83.5</v>
      </c>
      <c r="S522" s="31">
        <v>2.797</v>
      </c>
      <c r="T522" s="25">
        <v>143.031</v>
      </c>
      <c r="U522" s="25">
        <f t="shared" si="47"/>
        <v>243.89783333333332</v>
      </c>
      <c r="V522" s="31">
        <v>0.551</v>
      </c>
      <c r="W522" s="55">
        <v>4.1769300000000005</v>
      </c>
      <c r="X522" s="55">
        <f t="shared" si="48"/>
        <v>3.638210000000001</v>
      </c>
      <c r="Y522" s="52">
        <v>12.419</v>
      </c>
      <c r="Z522" s="30">
        <v>537.6740596935629</v>
      </c>
    </row>
    <row r="523" spans="1:26" ht="12.75">
      <c r="A523" s="2">
        <v>36686</v>
      </c>
      <c r="B523" s="23">
        <v>161</v>
      </c>
      <c r="C523" s="3">
        <v>0.566087961</v>
      </c>
      <c r="D523" s="53">
        <v>0.566087961</v>
      </c>
      <c r="E523" s="4">
        <v>5139</v>
      </c>
      <c r="F523" s="32">
        <v>0</v>
      </c>
      <c r="G523" s="3">
        <v>38.6572504</v>
      </c>
      <c r="H523" s="3">
        <v>-78.5150804</v>
      </c>
      <c r="I523" s="28">
        <v>1000</v>
      </c>
      <c r="J523" s="5">
        <f t="shared" si="50"/>
        <v>953.4</v>
      </c>
      <c r="K523" s="29">
        <f t="shared" si="49"/>
        <v>505.57547296013024</v>
      </c>
      <c r="L523" s="29">
        <f t="shared" si="51"/>
        <v>555.0754729601302</v>
      </c>
      <c r="N523" s="30">
        <f t="shared" si="52"/>
        <v>555.0754729601302</v>
      </c>
      <c r="O523" s="5">
        <v>22.4</v>
      </c>
      <c r="P523" s="5">
        <v>58</v>
      </c>
      <c r="Q523" s="5">
        <v>82.5</v>
      </c>
      <c r="S523" s="31">
        <v>2.589</v>
      </c>
      <c r="T523" s="25">
        <v>39.887</v>
      </c>
      <c r="U523" s="25">
        <f t="shared" si="47"/>
        <v>193.08483333333334</v>
      </c>
      <c r="V523" s="31">
        <v>0.561</v>
      </c>
      <c r="W523" s="55">
        <v>4.16916</v>
      </c>
      <c r="X523" s="55">
        <f t="shared" si="48"/>
        <v>3.631365</v>
      </c>
      <c r="Y523" s="52">
        <v>13.139</v>
      </c>
      <c r="Z523" s="30">
        <v>555.0754729601302</v>
      </c>
    </row>
    <row r="524" spans="1:26" ht="12.75">
      <c r="A524" s="2">
        <v>36686</v>
      </c>
      <c r="B524" s="23">
        <v>161</v>
      </c>
      <c r="C524" s="3">
        <v>0.566203713</v>
      </c>
      <c r="D524" s="53">
        <v>0.566203713</v>
      </c>
      <c r="E524" s="4">
        <v>5149</v>
      </c>
      <c r="F524" s="32">
        <v>0</v>
      </c>
      <c r="G524" s="3">
        <v>38.65336963</v>
      </c>
      <c r="H524" s="3">
        <v>-78.51313076</v>
      </c>
      <c r="I524" s="28">
        <v>999.2</v>
      </c>
      <c r="J524" s="5">
        <f t="shared" si="50"/>
        <v>952.6</v>
      </c>
      <c r="K524" s="29">
        <f t="shared" si="49"/>
        <v>512.5462615096686</v>
      </c>
      <c r="L524" s="29">
        <f t="shared" si="51"/>
        <v>562.0462615096686</v>
      </c>
      <c r="N524" s="30">
        <f t="shared" si="52"/>
        <v>562.0462615096686</v>
      </c>
      <c r="O524" s="5">
        <v>22.4</v>
      </c>
      <c r="P524" s="5">
        <v>58.3</v>
      </c>
      <c r="Q524" s="5">
        <v>80.9</v>
      </c>
      <c r="S524" s="31">
        <v>2.186</v>
      </c>
      <c r="T524" s="25">
        <v>-168.426</v>
      </c>
      <c r="U524" s="25">
        <f t="shared" si="47"/>
        <v>151.04999999999998</v>
      </c>
      <c r="V524" s="31">
        <v>0.553</v>
      </c>
      <c r="W524" s="55">
        <v>4.1625</v>
      </c>
      <c r="X524" s="55">
        <f t="shared" si="48"/>
        <v>3.8095200000000005</v>
      </c>
      <c r="Y524" s="52">
        <v>13.421</v>
      </c>
      <c r="Z524" s="30">
        <v>562.0462615096686</v>
      </c>
    </row>
    <row r="525" spans="1:26" ht="12.75">
      <c r="A525" s="2">
        <v>36686</v>
      </c>
      <c r="B525" s="23">
        <v>161</v>
      </c>
      <c r="C525" s="3">
        <v>0.566319466</v>
      </c>
      <c r="D525" s="53">
        <v>0.566319466</v>
      </c>
      <c r="E525" s="4">
        <v>5159</v>
      </c>
      <c r="F525" s="32">
        <v>0</v>
      </c>
      <c r="G525" s="3">
        <v>38.65048811</v>
      </c>
      <c r="H525" s="3">
        <v>-78.5162408</v>
      </c>
      <c r="I525" s="28">
        <v>998.2</v>
      </c>
      <c r="J525" s="5">
        <f t="shared" si="50"/>
        <v>951.6</v>
      </c>
      <c r="K525" s="29">
        <f t="shared" si="49"/>
        <v>521.2679841599952</v>
      </c>
      <c r="L525" s="29">
        <f t="shared" si="51"/>
        <v>570.7679841599952</v>
      </c>
      <c r="N525" s="30">
        <f t="shared" si="52"/>
        <v>570.7679841599952</v>
      </c>
      <c r="O525" s="5">
        <v>22.2</v>
      </c>
      <c r="P525" s="5">
        <v>58.6</v>
      </c>
      <c r="Q525" s="5">
        <v>75.4</v>
      </c>
      <c r="R525" s="1">
        <v>1.55E-05</v>
      </c>
      <c r="S525" s="31">
        <v>4.19</v>
      </c>
      <c r="T525" s="25">
        <v>883.092</v>
      </c>
      <c r="U525" s="25">
        <f t="shared" si="47"/>
        <v>240.20899999999997</v>
      </c>
      <c r="V525" s="31">
        <v>0.531</v>
      </c>
      <c r="W525" s="55">
        <v>3.0469500000000003</v>
      </c>
      <c r="X525" s="55">
        <f t="shared" si="48"/>
        <v>3.8030450000000005</v>
      </c>
      <c r="Y525" s="52">
        <v>12.898</v>
      </c>
      <c r="Z525" s="30">
        <v>570.7679841599952</v>
      </c>
    </row>
    <row r="526" spans="1:26" ht="12.75">
      <c r="A526" s="2">
        <v>36686</v>
      </c>
      <c r="B526" s="23">
        <v>161</v>
      </c>
      <c r="C526" s="3">
        <v>0.566435158</v>
      </c>
      <c r="D526" s="53">
        <v>0.566435158</v>
      </c>
      <c r="E526" s="4">
        <v>5169</v>
      </c>
      <c r="F526" s="32">
        <v>0</v>
      </c>
      <c r="G526" s="3">
        <v>38.65089969</v>
      </c>
      <c r="H526" s="3">
        <v>-78.52107963</v>
      </c>
      <c r="I526" s="28">
        <v>997.5</v>
      </c>
      <c r="J526" s="5">
        <f t="shared" si="50"/>
        <v>950.9</v>
      </c>
      <c r="K526" s="29">
        <f t="shared" si="49"/>
        <v>527.3786451037083</v>
      </c>
      <c r="L526" s="29">
        <f t="shared" si="51"/>
        <v>576.8786451037083</v>
      </c>
      <c r="N526" s="30">
        <f t="shared" si="52"/>
        <v>576.8786451037083</v>
      </c>
      <c r="O526" s="5">
        <v>22</v>
      </c>
      <c r="P526" s="5">
        <v>58.4</v>
      </c>
      <c r="Q526" s="5">
        <v>75.8</v>
      </c>
      <c r="S526" s="31">
        <v>3.676</v>
      </c>
      <c r="T526" s="25">
        <v>622.279</v>
      </c>
      <c r="U526" s="25">
        <f t="shared" si="47"/>
        <v>355.6178333333333</v>
      </c>
      <c r="V526" s="31">
        <v>0.546</v>
      </c>
      <c r="W526" s="55">
        <v>3.04029</v>
      </c>
      <c r="X526" s="55">
        <f t="shared" si="48"/>
        <v>3.7965699999999996</v>
      </c>
      <c r="Y526" s="52">
        <v>12.913</v>
      </c>
      <c r="Z526" s="30">
        <v>576.8786451037083</v>
      </c>
    </row>
    <row r="527" spans="1:26" ht="12.75">
      <c r="A527" s="2">
        <v>36686</v>
      </c>
      <c r="B527" s="23">
        <v>161</v>
      </c>
      <c r="C527" s="3">
        <v>0.56655091</v>
      </c>
      <c r="D527" s="53">
        <v>0.56655091</v>
      </c>
      <c r="E527" s="4">
        <v>5179</v>
      </c>
      <c r="F527" s="32">
        <v>0</v>
      </c>
      <c r="G527" s="3">
        <v>38.65439667</v>
      </c>
      <c r="H527" s="3">
        <v>-78.52345426</v>
      </c>
      <c r="I527" s="28">
        <v>999</v>
      </c>
      <c r="J527" s="5">
        <f t="shared" si="50"/>
        <v>952.4</v>
      </c>
      <c r="K527" s="29">
        <f t="shared" si="49"/>
        <v>514.2898733527162</v>
      </c>
      <c r="L527" s="29">
        <f t="shared" si="51"/>
        <v>563.7898733527162</v>
      </c>
      <c r="N527" s="30">
        <f t="shared" si="52"/>
        <v>563.7898733527162</v>
      </c>
      <c r="O527" s="5">
        <v>22.4</v>
      </c>
      <c r="P527" s="5">
        <v>58.7</v>
      </c>
      <c r="Q527" s="5">
        <v>74.9</v>
      </c>
      <c r="S527" s="31">
        <v>3.4</v>
      </c>
      <c r="T527" s="25">
        <v>466.635</v>
      </c>
      <c r="U527" s="25">
        <f t="shared" si="47"/>
        <v>331.083</v>
      </c>
      <c r="V527" s="31">
        <v>0.56</v>
      </c>
      <c r="W527" s="55">
        <v>4.14252</v>
      </c>
      <c r="X527" s="55">
        <f t="shared" si="48"/>
        <v>3.7897250000000002</v>
      </c>
      <c r="Y527" s="52">
        <v>12.621</v>
      </c>
      <c r="Z527" s="30">
        <v>563.7898733527162</v>
      </c>
    </row>
    <row r="528" spans="1:26" ht="12.75">
      <c r="A528" s="2">
        <v>36686</v>
      </c>
      <c r="B528" s="23">
        <v>161</v>
      </c>
      <c r="C528" s="3">
        <v>0.566666663</v>
      </c>
      <c r="D528" s="53">
        <v>0.566666663</v>
      </c>
      <c r="E528" s="4">
        <v>5189</v>
      </c>
      <c r="F528" s="32">
        <v>0</v>
      </c>
      <c r="G528" s="3">
        <v>38.65902472</v>
      </c>
      <c r="H528" s="3">
        <v>-78.52241043</v>
      </c>
      <c r="I528" s="28">
        <v>999</v>
      </c>
      <c r="J528" s="5">
        <f t="shared" si="50"/>
        <v>952.4</v>
      </c>
      <c r="K528" s="29">
        <f t="shared" si="49"/>
        <v>514.2898733527162</v>
      </c>
      <c r="L528" s="29">
        <f t="shared" si="51"/>
        <v>563.7898733527162</v>
      </c>
      <c r="N528" s="30">
        <f t="shared" si="52"/>
        <v>563.7898733527162</v>
      </c>
      <c r="O528" s="5">
        <v>22.5</v>
      </c>
      <c r="P528" s="5">
        <v>58.2</v>
      </c>
      <c r="Q528" s="5">
        <v>78</v>
      </c>
      <c r="S528" s="31">
        <v>3.361</v>
      </c>
      <c r="T528" s="25">
        <v>468.322</v>
      </c>
      <c r="U528" s="25">
        <f t="shared" si="47"/>
        <v>385.29816666666665</v>
      </c>
      <c r="V528" s="31">
        <v>0.641</v>
      </c>
      <c r="W528" s="55">
        <v>4.13586</v>
      </c>
      <c r="X528" s="55">
        <f t="shared" si="48"/>
        <v>3.7828800000000005</v>
      </c>
      <c r="Y528" s="52">
        <v>13.504</v>
      </c>
      <c r="Z528" s="30">
        <v>563.7898733527162</v>
      </c>
    </row>
    <row r="529" spans="1:26" ht="12.75">
      <c r="A529" s="2">
        <v>36686</v>
      </c>
      <c r="B529" s="23">
        <v>161</v>
      </c>
      <c r="C529" s="3">
        <v>0.566782415</v>
      </c>
      <c r="D529" s="53">
        <v>0.566782415</v>
      </c>
      <c r="E529" s="4">
        <v>5199</v>
      </c>
      <c r="F529" s="32">
        <v>0</v>
      </c>
      <c r="G529" s="3">
        <v>38.66373774</v>
      </c>
      <c r="H529" s="3">
        <v>-78.51970901</v>
      </c>
      <c r="I529" s="28">
        <v>1001.1</v>
      </c>
      <c r="J529" s="5">
        <f t="shared" si="50"/>
        <v>954.5</v>
      </c>
      <c r="K529" s="29">
        <f t="shared" si="49"/>
        <v>496.0001833523766</v>
      </c>
      <c r="L529" s="29">
        <f t="shared" si="51"/>
        <v>545.5001833523766</v>
      </c>
      <c r="N529" s="30">
        <f t="shared" si="52"/>
        <v>545.5001833523766</v>
      </c>
      <c r="O529" s="5">
        <v>22.5</v>
      </c>
      <c r="P529" s="5">
        <v>57.7</v>
      </c>
      <c r="Q529" s="5">
        <v>76.4</v>
      </c>
      <c r="S529" s="31">
        <v>3.164</v>
      </c>
      <c r="T529" s="25">
        <v>364.841</v>
      </c>
      <c r="U529" s="25">
        <f t="shared" si="47"/>
        <v>439.45716666666664</v>
      </c>
      <c r="V529" s="31">
        <v>0.671</v>
      </c>
      <c r="W529" s="55">
        <v>5.2392</v>
      </c>
      <c r="X529" s="55">
        <f t="shared" si="48"/>
        <v>3.9612200000000004</v>
      </c>
      <c r="Y529" s="52">
        <v>13.398</v>
      </c>
      <c r="Z529" s="30">
        <v>545.5001833523766</v>
      </c>
    </row>
    <row r="530" spans="1:26" ht="12.75">
      <c r="A530" s="2">
        <v>36686</v>
      </c>
      <c r="B530" s="23">
        <v>161</v>
      </c>
      <c r="C530" s="3">
        <v>0.566898167</v>
      </c>
      <c r="D530" s="53">
        <v>0.566898167</v>
      </c>
      <c r="E530" s="4">
        <v>5209</v>
      </c>
      <c r="F530" s="32">
        <v>0</v>
      </c>
      <c r="G530" s="3">
        <v>38.66851902</v>
      </c>
      <c r="H530" s="3">
        <v>-78.51671994</v>
      </c>
      <c r="I530" s="28">
        <v>1001.2</v>
      </c>
      <c r="J530" s="5">
        <f t="shared" si="50"/>
        <v>954.6</v>
      </c>
      <c r="K530" s="29">
        <f t="shared" si="49"/>
        <v>495.13024973134037</v>
      </c>
      <c r="L530" s="29">
        <f t="shared" si="51"/>
        <v>544.6302497313404</v>
      </c>
      <c r="N530" s="30">
        <f t="shared" si="52"/>
        <v>544.6302497313404</v>
      </c>
      <c r="O530" s="5">
        <v>22.5</v>
      </c>
      <c r="P530" s="5">
        <v>57.8</v>
      </c>
      <c r="Q530" s="5">
        <v>75</v>
      </c>
      <c r="S530" s="31">
        <v>3.521</v>
      </c>
      <c r="T530" s="25">
        <v>524.028</v>
      </c>
      <c r="U530" s="25">
        <f t="shared" si="47"/>
        <v>554.8661666666667</v>
      </c>
      <c r="V530" s="31">
        <v>0.67</v>
      </c>
      <c r="W530" s="55">
        <v>5.232540000000001</v>
      </c>
      <c r="X530" s="55">
        <f t="shared" si="48"/>
        <v>4.13956</v>
      </c>
      <c r="Y530" s="52">
        <v>13.416</v>
      </c>
      <c r="Z530" s="30">
        <v>544.6302497313404</v>
      </c>
    </row>
    <row r="531" spans="1:26" ht="12.75">
      <c r="A531" s="2">
        <v>36686</v>
      </c>
      <c r="B531" s="23">
        <v>161</v>
      </c>
      <c r="C531" s="3">
        <v>0.56701386</v>
      </c>
      <c r="D531" s="53">
        <v>0.56701386</v>
      </c>
      <c r="E531" s="4">
        <v>5219</v>
      </c>
      <c r="F531" s="32">
        <v>0</v>
      </c>
      <c r="G531" s="3">
        <v>38.67330832</v>
      </c>
      <c r="H531" s="3">
        <v>-78.51348386</v>
      </c>
      <c r="I531" s="28">
        <v>1004.1</v>
      </c>
      <c r="J531" s="5">
        <f t="shared" si="50"/>
        <v>957.5</v>
      </c>
      <c r="K531" s="29">
        <f t="shared" si="49"/>
        <v>469.9417371605836</v>
      </c>
      <c r="L531" s="29">
        <f t="shared" si="51"/>
        <v>519.4417371605837</v>
      </c>
      <c r="N531" s="30">
        <f t="shared" si="52"/>
        <v>519.4417371605837</v>
      </c>
      <c r="O531" s="5">
        <v>21.9</v>
      </c>
      <c r="P531" s="5">
        <v>59.3</v>
      </c>
      <c r="Q531" s="5">
        <v>71.5</v>
      </c>
      <c r="R531" s="1">
        <v>1.95E-05</v>
      </c>
      <c r="S531" s="31">
        <v>3.654</v>
      </c>
      <c r="T531" s="25">
        <v>630.884</v>
      </c>
      <c r="U531" s="25">
        <f t="shared" si="47"/>
        <v>512.8314999999999</v>
      </c>
      <c r="V531" s="31">
        <v>0.66</v>
      </c>
      <c r="W531" s="55">
        <v>5.225880000000001</v>
      </c>
      <c r="X531" s="55">
        <f t="shared" si="48"/>
        <v>4.502715</v>
      </c>
      <c r="Y531" s="52">
        <v>13.192</v>
      </c>
      <c r="Z531" s="30">
        <v>519.4417371605837</v>
      </c>
    </row>
    <row r="532" spans="1:26" ht="12.75">
      <c r="A532" s="2">
        <v>36686</v>
      </c>
      <c r="B532" s="23">
        <v>161</v>
      </c>
      <c r="C532" s="3">
        <v>0.567129612</v>
      </c>
      <c r="D532" s="53">
        <v>0.567129612</v>
      </c>
      <c r="E532" s="4">
        <v>5229</v>
      </c>
      <c r="F532" s="32">
        <v>0</v>
      </c>
      <c r="G532" s="3">
        <v>38.67800367</v>
      </c>
      <c r="H532" s="3">
        <v>-78.51024453</v>
      </c>
      <c r="I532" s="28">
        <v>1006.8</v>
      </c>
      <c r="J532" s="5">
        <f t="shared" si="50"/>
        <v>960.1999999999999</v>
      </c>
      <c r="K532" s="29">
        <f t="shared" si="49"/>
        <v>446.5588477418639</v>
      </c>
      <c r="L532" s="29">
        <f t="shared" si="51"/>
        <v>496.0588477418639</v>
      </c>
      <c r="N532" s="30">
        <f t="shared" si="52"/>
        <v>496.0588477418639</v>
      </c>
      <c r="O532" s="5">
        <v>21.1</v>
      </c>
      <c r="P532" s="5">
        <v>63.1</v>
      </c>
      <c r="Q532" s="5">
        <v>75.6</v>
      </c>
      <c r="S532" s="31">
        <v>3.441</v>
      </c>
      <c r="T532" s="25">
        <v>475.07</v>
      </c>
      <c r="U532" s="25">
        <f aca="true" t="shared" si="53" ref="U532:U550">AVERAGE(T527:T532)</f>
        <v>488.2966666666667</v>
      </c>
      <c r="V532" s="31">
        <v>0.713</v>
      </c>
      <c r="W532" s="55">
        <v>5.21922</v>
      </c>
      <c r="X532" s="55">
        <f t="shared" si="48"/>
        <v>4.86587</v>
      </c>
      <c r="Y532" s="52">
        <v>13.542</v>
      </c>
      <c r="Z532" s="30">
        <v>496.0588477418639</v>
      </c>
    </row>
    <row r="533" spans="1:26" ht="12.75">
      <c r="A533" s="2">
        <v>36686</v>
      </c>
      <c r="B533" s="23">
        <v>161</v>
      </c>
      <c r="C533" s="3">
        <v>0.567245364</v>
      </c>
      <c r="D533" s="53">
        <v>0.567245364</v>
      </c>
      <c r="E533" s="4">
        <v>5239</v>
      </c>
      <c r="F533" s="32">
        <v>0</v>
      </c>
      <c r="G533" s="3">
        <v>38.68269544</v>
      </c>
      <c r="H533" s="3">
        <v>-78.50724246</v>
      </c>
      <c r="I533" s="28">
        <v>1010.3</v>
      </c>
      <c r="J533" s="5">
        <f t="shared" si="50"/>
        <v>963.6999999999999</v>
      </c>
      <c r="K533" s="29">
        <f t="shared" si="49"/>
        <v>416.3453627738774</v>
      </c>
      <c r="L533" s="29">
        <f t="shared" si="51"/>
        <v>465.8453627738774</v>
      </c>
      <c r="N533" s="30">
        <f t="shared" si="52"/>
        <v>465.8453627738774</v>
      </c>
      <c r="O533" s="5">
        <v>21.3</v>
      </c>
      <c r="P533" s="5">
        <v>65.4</v>
      </c>
      <c r="Q533" s="5">
        <v>76.6</v>
      </c>
      <c r="S533" s="31">
        <v>3.835</v>
      </c>
      <c r="T533" s="25">
        <v>686.588</v>
      </c>
      <c r="U533" s="25">
        <f t="shared" si="53"/>
        <v>524.9555</v>
      </c>
      <c r="V533" s="31">
        <v>0.971</v>
      </c>
      <c r="W533" s="55">
        <v>8.54256</v>
      </c>
      <c r="X533" s="55">
        <f t="shared" si="48"/>
        <v>5.59921</v>
      </c>
      <c r="Y533" s="52">
        <v>12.546</v>
      </c>
      <c r="Z533" s="30">
        <v>465.8453627738774</v>
      </c>
    </row>
    <row r="534" spans="1:26" ht="12.75">
      <c r="A534" s="2">
        <v>36686</v>
      </c>
      <c r="B534" s="23">
        <v>161</v>
      </c>
      <c r="C534" s="3">
        <v>0.567361116</v>
      </c>
      <c r="D534" s="53">
        <v>0.567361116</v>
      </c>
      <c r="E534" s="4">
        <v>5249</v>
      </c>
      <c r="F534" s="32">
        <v>0</v>
      </c>
      <c r="G534" s="3">
        <v>38.68724645</v>
      </c>
      <c r="H534" s="3">
        <v>-78.50403934</v>
      </c>
      <c r="I534" s="28">
        <v>1013.2</v>
      </c>
      <c r="J534" s="5">
        <f t="shared" si="50"/>
        <v>966.6</v>
      </c>
      <c r="K534" s="29">
        <f t="shared" si="49"/>
        <v>391.3943426249588</v>
      </c>
      <c r="L534" s="29">
        <f t="shared" si="51"/>
        <v>440.8943426249588</v>
      </c>
      <c r="N534" s="30">
        <f t="shared" si="52"/>
        <v>440.8943426249588</v>
      </c>
      <c r="O534" s="5">
        <v>21.3</v>
      </c>
      <c r="P534" s="5">
        <v>65.7</v>
      </c>
      <c r="Q534" s="5">
        <v>77.7</v>
      </c>
      <c r="S534" s="31">
        <v>3.989</v>
      </c>
      <c r="T534" s="25">
        <v>793.276</v>
      </c>
      <c r="U534" s="25">
        <f t="shared" si="53"/>
        <v>579.1145</v>
      </c>
      <c r="V534" s="31">
        <v>0.96</v>
      </c>
      <c r="W534" s="55">
        <v>8.535900000000002</v>
      </c>
      <c r="X534" s="55">
        <f t="shared" si="48"/>
        <v>6.33255</v>
      </c>
      <c r="Y534" s="52">
        <v>13.201</v>
      </c>
      <c r="Z534" s="30">
        <v>440.8943426249588</v>
      </c>
    </row>
    <row r="535" spans="1:26" ht="12.75">
      <c r="A535" s="2">
        <v>36686</v>
      </c>
      <c r="B535" s="23">
        <v>161</v>
      </c>
      <c r="C535" s="3">
        <v>0.567476869</v>
      </c>
      <c r="D535" s="53">
        <v>0.567476869</v>
      </c>
      <c r="E535" s="4">
        <v>5259</v>
      </c>
      <c r="F535" s="32">
        <v>0</v>
      </c>
      <c r="G535" s="3">
        <v>38.69148627</v>
      </c>
      <c r="H535" s="3">
        <v>-78.50036543</v>
      </c>
      <c r="I535" s="28">
        <v>1014.6</v>
      </c>
      <c r="J535" s="5">
        <f t="shared" si="50"/>
        <v>968</v>
      </c>
      <c r="K535" s="29">
        <f t="shared" si="49"/>
        <v>379.37580240973165</v>
      </c>
      <c r="L535" s="29">
        <f t="shared" si="51"/>
        <v>428.87580240973165</v>
      </c>
      <c r="N535" s="30">
        <f t="shared" si="52"/>
        <v>428.87580240973165</v>
      </c>
      <c r="O535" s="5">
        <v>20.9</v>
      </c>
      <c r="P535" s="5">
        <v>68.2</v>
      </c>
      <c r="Q535" s="5">
        <v>73.1</v>
      </c>
      <c r="S535" s="31">
        <v>4.475</v>
      </c>
      <c r="T535" s="25">
        <v>1057.632</v>
      </c>
      <c r="U535" s="25">
        <f t="shared" si="53"/>
        <v>694.5796666666665</v>
      </c>
      <c r="V535" s="31">
        <v>1.099</v>
      </c>
      <c r="W535" s="55">
        <v>9.63813</v>
      </c>
      <c r="X535" s="55">
        <f t="shared" si="48"/>
        <v>7.065705000000001</v>
      </c>
      <c r="Y535" s="52">
        <v>13.483</v>
      </c>
      <c r="Z535" s="30">
        <v>428.87580240973165</v>
      </c>
    </row>
    <row r="536" spans="1:26" ht="12.75">
      <c r="A536" s="2">
        <v>36686</v>
      </c>
      <c r="B536" s="23">
        <v>161</v>
      </c>
      <c r="C536" s="3">
        <v>0.567592621</v>
      </c>
      <c r="D536" s="53">
        <v>0.567592621</v>
      </c>
      <c r="E536" s="4">
        <v>5269</v>
      </c>
      <c r="F536" s="32">
        <v>0</v>
      </c>
      <c r="G536" s="3">
        <v>38.69427723</v>
      </c>
      <c r="H536" s="3">
        <v>-78.4954927</v>
      </c>
      <c r="I536" s="28">
        <v>1016.5</v>
      </c>
      <c r="J536" s="5">
        <f t="shared" si="50"/>
        <v>969.9</v>
      </c>
      <c r="K536" s="29">
        <f t="shared" si="49"/>
        <v>363.0926993989749</v>
      </c>
      <c r="L536" s="29">
        <f t="shared" si="51"/>
        <v>412.5926993989749</v>
      </c>
      <c r="N536" s="30">
        <f t="shared" si="52"/>
        <v>412.5926993989749</v>
      </c>
      <c r="O536" s="5">
        <v>21.3</v>
      </c>
      <c r="P536" s="5">
        <v>68.4</v>
      </c>
      <c r="Q536" s="5">
        <v>69.9</v>
      </c>
      <c r="S536" s="31">
        <v>4.529</v>
      </c>
      <c r="T536" s="25">
        <v>1059.319</v>
      </c>
      <c r="U536" s="25">
        <f t="shared" si="53"/>
        <v>783.7948333333334</v>
      </c>
      <c r="V536" s="31">
        <v>1.17</v>
      </c>
      <c r="W536" s="55">
        <v>10.74147</v>
      </c>
      <c r="X536" s="55">
        <f t="shared" si="48"/>
        <v>7.98386</v>
      </c>
      <c r="Y536" s="52">
        <v>13.144</v>
      </c>
      <c r="Z536" s="30">
        <v>412.5926993989749</v>
      </c>
    </row>
    <row r="537" spans="1:26" ht="12.75">
      <c r="A537" s="2">
        <v>36686</v>
      </c>
      <c r="B537" s="23">
        <v>161</v>
      </c>
      <c r="C537" s="3">
        <v>0.567708313</v>
      </c>
      <c r="D537" s="53">
        <v>0.567708313</v>
      </c>
      <c r="E537" s="4">
        <v>5279</v>
      </c>
      <c r="F537" s="32">
        <v>0</v>
      </c>
      <c r="G537" s="3">
        <v>38.69451518</v>
      </c>
      <c r="H537" s="3">
        <v>-78.49016717</v>
      </c>
      <c r="I537" s="28">
        <v>1017.4</v>
      </c>
      <c r="J537" s="5">
        <f t="shared" si="50"/>
        <v>970.8</v>
      </c>
      <c r="K537" s="29">
        <f t="shared" si="49"/>
        <v>355.39078074017567</v>
      </c>
      <c r="L537" s="29">
        <f t="shared" si="51"/>
        <v>404.89078074017567</v>
      </c>
      <c r="N537" s="30">
        <f t="shared" si="52"/>
        <v>404.89078074017567</v>
      </c>
      <c r="O537" s="5">
        <v>21.1</v>
      </c>
      <c r="P537" s="5">
        <v>69.3</v>
      </c>
      <c r="Q537" s="5">
        <v>65</v>
      </c>
      <c r="R537" s="1">
        <v>3.12E-05</v>
      </c>
      <c r="S537" s="31">
        <v>4.519</v>
      </c>
      <c r="T537" s="25">
        <v>1060.837</v>
      </c>
      <c r="U537" s="25">
        <f t="shared" si="53"/>
        <v>855.4536666666667</v>
      </c>
      <c r="V537" s="31">
        <v>1.301</v>
      </c>
      <c r="W537" s="55">
        <v>11.845920000000001</v>
      </c>
      <c r="X537" s="55">
        <f t="shared" si="48"/>
        <v>9.0872</v>
      </c>
      <c r="Y537" s="52">
        <v>12.538</v>
      </c>
      <c r="Z537" s="30">
        <v>404.89078074017567</v>
      </c>
    </row>
    <row r="538" spans="1:26" ht="12.75">
      <c r="A538" s="2">
        <v>36686</v>
      </c>
      <c r="B538" s="23">
        <v>161</v>
      </c>
      <c r="C538" s="3">
        <v>0.567824066</v>
      </c>
      <c r="D538" s="53">
        <v>0.567824066</v>
      </c>
      <c r="E538" s="4">
        <v>5289</v>
      </c>
      <c r="F538" s="32">
        <v>0</v>
      </c>
      <c r="G538" s="3">
        <v>38.69247901</v>
      </c>
      <c r="H538" s="3">
        <v>-78.48587219</v>
      </c>
      <c r="I538" s="28">
        <v>1020.1</v>
      </c>
      <c r="J538" s="5">
        <f t="shared" si="50"/>
        <v>973.5</v>
      </c>
      <c r="K538" s="29">
        <f t="shared" si="49"/>
        <v>332.32779342695255</v>
      </c>
      <c r="L538" s="29">
        <f t="shared" si="51"/>
        <v>381.82779342695255</v>
      </c>
      <c r="N538" s="30">
        <f t="shared" si="52"/>
        <v>381.82779342695255</v>
      </c>
      <c r="O538" s="5">
        <v>21.5</v>
      </c>
      <c r="P538" s="5">
        <v>69.4</v>
      </c>
      <c r="Q538" s="5">
        <v>68.1</v>
      </c>
      <c r="S538" s="31">
        <v>4.956</v>
      </c>
      <c r="T538" s="25">
        <v>1325.024</v>
      </c>
      <c r="U538" s="25">
        <f t="shared" si="53"/>
        <v>997.1126666666665</v>
      </c>
      <c r="V538" s="31">
        <v>1.402</v>
      </c>
      <c r="W538" s="55">
        <v>12.949260000000002</v>
      </c>
      <c r="X538" s="55">
        <f t="shared" si="48"/>
        <v>10.37554</v>
      </c>
      <c r="Y538" s="52">
        <v>12.526</v>
      </c>
      <c r="Z538" s="30">
        <v>381.82779342695255</v>
      </c>
    </row>
    <row r="539" spans="1:26" ht="12.75">
      <c r="A539" s="2">
        <v>36686</v>
      </c>
      <c r="B539" s="23">
        <v>161</v>
      </c>
      <c r="C539" s="3">
        <v>0.567939818</v>
      </c>
      <c r="D539" s="53">
        <v>0.567939818</v>
      </c>
      <c r="E539" s="4">
        <v>5299</v>
      </c>
      <c r="F539" s="32">
        <v>0</v>
      </c>
      <c r="G539" s="3">
        <v>38.6889055</v>
      </c>
      <c r="H539" s="3">
        <v>-78.4843224</v>
      </c>
      <c r="I539" s="28">
        <v>1023.1</v>
      </c>
      <c r="J539" s="5">
        <f t="shared" si="50"/>
        <v>976.5</v>
      </c>
      <c r="K539" s="29">
        <f t="shared" si="49"/>
        <v>306.77715366248947</v>
      </c>
      <c r="L539" s="29">
        <f t="shared" si="51"/>
        <v>356.27715366248947</v>
      </c>
      <c r="N539" s="30">
        <f t="shared" si="52"/>
        <v>356.27715366248947</v>
      </c>
      <c r="O539" s="5">
        <v>22.1</v>
      </c>
      <c r="P539" s="5">
        <v>68.7</v>
      </c>
      <c r="Q539" s="5">
        <v>62.9</v>
      </c>
      <c r="S539" s="31">
        <v>4.642</v>
      </c>
      <c r="T539" s="25">
        <v>1116.88</v>
      </c>
      <c r="U539" s="25">
        <f t="shared" si="53"/>
        <v>1068.828</v>
      </c>
      <c r="V539" s="31">
        <v>1.39</v>
      </c>
      <c r="W539" s="55">
        <v>12.941490000000002</v>
      </c>
      <c r="X539" s="55">
        <f t="shared" si="48"/>
        <v>11.108695000000003</v>
      </c>
      <c r="Y539" s="52">
        <v>13.459</v>
      </c>
      <c r="Z539" s="30">
        <v>356.27715366248947</v>
      </c>
    </row>
    <row r="540" spans="1:26" ht="12.75">
      <c r="A540" s="2">
        <v>36686</v>
      </c>
      <c r="B540" s="23">
        <v>161</v>
      </c>
      <c r="C540" s="3">
        <v>0.56805557</v>
      </c>
      <c r="D540" s="53">
        <v>0.56805557</v>
      </c>
      <c r="E540" s="4">
        <v>5309</v>
      </c>
      <c r="F540" s="32">
        <v>0</v>
      </c>
      <c r="G540" s="3">
        <v>38.68486005</v>
      </c>
      <c r="H540" s="3">
        <v>-78.48537224</v>
      </c>
      <c r="I540" s="28">
        <v>1026.7</v>
      </c>
      <c r="J540" s="5">
        <f t="shared" si="50"/>
        <v>980.1</v>
      </c>
      <c r="K540" s="29">
        <f t="shared" si="49"/>
        <v>276.2198004240149</v>
      </c>
      <c r="L540" s="29">
        <f t="shared" si="51"/>
        <v>325.7198004240149</v>
      </c>
      <c r="N540" s="30">
        <f t="shared" si="52"/>
        <v>325.7198004240149</v>
      </c>
      <c r="O540" s="5">
        <v>22.5</v>
      </c>
      <c r="P540" s="5">
        <v>67.5</v>
      </c>
      <c r="Q540" s="5">
        <v>64.6</v>
      </c>
      <c r="S540" s="31">
        <v>4.956</v>
      </c>
      <c r="T540" s="25">
        <v>1328.567</v>
      </c>
      <c r="U540" s="25">
        <f t="shared" si="53"/>
        <v>1158.0431666666666</v>
      </c>
      <c r="V540" s="31">
        <v>1.54</v>
      </c>
      <c r="W540" s="55">
        <v>14.044830000000001</v>
      </c>
      <c r="X540" s="55">
        <f t="shared" si="48"/>
        <v>12.026850000000001</v>
      </c>
      <c r="Y540" s="52">
        <v>12.808</v>
      </c>
      <c r="Z540" s="30">
        <v>325.7198004240149</v>
      </c>
    </row>
    <row r="541" spans="1:26" ht="12.75">
      <c r="A541" s="2">
        <v>36686</v>
      </c>
      <c r="B541" s="23">
        <v>161</v>
      </c>
      <c r="C541" s="3">
        <v>0.568171322</v>
      </c>
      <c r="D541" s="53">
        <v>0.568171322</v>
      </c>
      <c r="E541" s="4">
        <v>5319</v>
      </c>
      <c r="F541" s="32">
        <v>0</v>
      </c>
      <c r="G541" s="3">
        <v>38.68098848</v>
      </c>
      <c r="H541" s="3">
        <v>-78.48808085</v>
      </c>
      <c r="I541" s="28">
        <v>1030.8</v>
      </c>
      <c r="J541" s="5">
        <f t="shared" si="50"/>
        <v>984.1999999999999</v>
      </c>
      <c r="K541" s="29">
        <f t="shared" si="49"/>
        <v>241.55477973703228</v>
      </c>
      <c r="L541" s="29">
        <f t="shared" si="51"/>
        <v>291.0547797370323</v>
      </c>
      <c r="N541" s="30">
        <f t="shared" si="52"/>
        <v>291.0547797370323</v>
      </c>
      <c r="O541" s="5">
        <v>23</v>
      </c>
      <c r="P541" s="5">
        <v>68.1</v>
      </c>
      <c r="Q541" s="5">
        <v>61.7</v>
      </c>
      <c r="S541" s="31">
        <v>3.813</v>
      </c>
      <c r="T541" s="25">
        <v>700.085</v>
      </c>
      <c r="U541" s="25">
        <f t="shared" si="53"/>
        <v>1098.452</v>
      </c>
      <c r="V541" s="31">
        <v>1.55</v>
      </c>
      <c r="W541" s="55">
        <v>14.039280000000002</v>
      </c>
      <c r="X541" s="55">
        <f t="shared" si="48"/>
        <v>12.760375000000002</v>
      </c>
      <c r="Y541" s="52">
        <v>12.522</v>
      </c>
      <c r="Z541" s="30">
        <v>291.0547797370323</v>
      </c>
    </row>
    <row r="542" spans="1:26" ht="12.75">
      <c r="A542" s="2">
        <v>36686</v>
      </c>
      <c r="B542" s="23">
        <v>161</v>
      </c>
      <c r="C542" s="3">
        <v>0.568287015</v>
      </c>
      <c r="D542" s="53">
        <v>0.568287015</v>
      </c>
      <c r="E542" s="4">
        <v>5329</v>
      </c>
      <c r="F542" s="32">
        <v>0</v>
      </c>
      <c r="G542" s="3">
        <v>38.67721486</v>
      </c>
      <c r="H542" s="3">
        <v>-78.491554</v>
      </c>
      <c r="I542" s="28">
        <v>1033.6</v>
      </c>
      <c r="J542" s="5">
        <f t="shared" si="50"/>
        <v>986.9999999999999</v>
      </c>
      <c r="K542" s="29">
        <f t="shared" si="49"/>
        <v>217.96399292753438</v>
      </c>
      <c r="L542" s="29">
        <f t="shared" si="51"/>
        <v>267.4639929275344</v>
      </c>
      <c r="N542" s="30">
        <f t="shared" si="52"/>
        <v>267.4639929275344</v>
      </c>
      <c r="O542" s="5">
        <v>23.2</v>
      </c>
      <c r="P542" s="5">
        <v>66.6</v>
      </c>
      <c r="Q542" s="5">
        <v>64</v>
      </c>
      <c r="S542" s="31">
        <v>4.398</v>
      </c>
      <c r="T542" s="25">
        <v>1016.773</v>
      </c>
      <c r="U542" s="25">
        <f t="shared" si="53"/>
        <v>1091.361</v>
      </c>
      <c r="V542" s="31">
        <v>1.671</v>
      </c>
      <c r="W542" s="55">
        <v>16.25262</v>
      </c>
      <c r="X542" s="55">
        <f t="shared" si="48"/>
        <v>13.678900000000004</v>
      </c>
      <c r="Y542" s="52">
        <v>13.413</v>
      </c>
      <c r="Z542" s="30">
        <v>267.4639929275344</v>
      </c>
    </row>
    <row r="543" spans="1:26" ht="12.75">
      <c r="A543" s="2">
        <v>36686</v>
      </c>
      <c r="B543" s="23">
        <v>161</v>
      </c>
      <c r="C543" s="3">
        <v>0.568402767</v>
      </c>
      <c r="D543" s="53">
        <v>0.568402767</v>
      </c>
      <c r="E543" s="4">
        <v>5339</v>
      </c>
      <c r="F543" s="32">
        <v>0</v>
      </c>
      <c r="G543" s="3">
        <v>38.67344157</v>
      </c>
      <c r="H543" s="3">
        <v>-78.49488842</v>
      </c>
      <c r="I543" s="28">
        <v>1035.5</v>
      </c>
      <c r="J543" s="5">
        <f t="shared" si="50"/>
        <v>988.9</v>
      </c>
      <c r="K543" s="29">
        <f t="shared" si="49"/>
        <v>201.9940425558637</v>
      </c>
      <c r="L543" s="29">
        <f t="shared" si="51"/>
        <v>251.4940425558637</v>
      </c>
      <c r="N543" s="30">
        <f t="shared" si="52"/>
        <v>251.4940425558637</v>
      </c>
      <c r="O543" s="5">
        <v>23.6</v>
      </c>
      <c r="P543" s="5">
        <v>66.1</v>
      </c>
      <c r="Q543" s="5">
        <v>61.9</v>
      </c>
      <c r="R543" s="1">
        <v>2.69E-05</v>
      </c>
      <c r="S543" s="31">
        <v>5.37</v>
      </c>
      <c r="T543" s="25">
        <v>1543.628</v>
      </c>
      <c r="U543" s="25">
        <f t="shared" si="53"/>
        <v>1171.8261666666667</v>
      </c>
      <c r="V543" s="31">
        <v>1.781</v>
      </c>
      <c r="W543" s="55">
        <v>17.354850000000003</v>
      </c>
      <c r="X543" s="55">
        <f t="shared" si="48"/>
        <v>14.597055000000003</v>
      </c>
      <c r="Y543" s="52">
        <v>13.373</v>
      </c>
      <c r="Z543" s="30">
        <v>251.4940425558637</v>
      </c>
    </row>
    <row r="544" spans="1:26" ht="12.75">
      <c r="A544" s="2">
        <v>36686</v>
      </c>
      <c r="B544" s="23">
        <v>161</v>
      </c>
      <c r="C544" s="3">
        <v>0.568518519</v>
      </c>
      <c r="D544" s="53">
        <v>0.568518519</v>
      </c>
      <c r="E544" s="4">
        <v>5349</v>
      </c>
      <c r="F544" s="32">
        <v>1</v>
      </c>
      <c r="G544" s="3">
        <v>38.66977673</v>
      </c>
      <c r="H544" s="3">
        <v>-78.49811106</v>
      </c>
      <c r="I544" s="28">
        <v>1035.2</v>
      </c>
      <c r="J544" s="5">
        <f t="shared" si="50"/>
        <v>988.6</v>
      </c>
      <c r="K544" s="29">
        <f t="shared" si="49"/>
        <v>204.51357270070278</v>
      </c>
      <c r="L544" s="29">
        <f t="shared" si="51"/>
        <v>254.01357270070278</v>
      </c>
      <c r="N544" s="30">
        <f t="shared" si="52"/>
        <v>254.01357270070278</v>
      </c>
      <c r="O544" s="5">
        <v>23.5</v>
      </c>
      <c r="P544" s="5">
        <v>66.3</v>
      </c>
      <c r="Q544" s="5">
        <v>62.6</v>
      </c>
      <c r="S544" s="31">
        <v>4.987</v>
      </c>
      <c r="T544" s="25">
        <v>1335.315</v>
      </c>
      <c r="U544" s="25">
        <f t="shared" si="53"/>
        <v>1173.5413333333333</v>
      </c>
      <c r="V544" s="31">
        <v>1.882</v>
      </c>
      <c r="W544" s="55">
        <v>18.458190000000002</v>
      </c>
      <c r="X544" s="55">
        <f t="shared" si="48"/>
        <v>15.515210000000002</v>
      </c>
      <c r="Y544" s="52">
        <v>13.129</v>
      </c>
      <c r="Z544" s="30">
        <v>254.01357270070278</v>
      </c>
    </row>
    <row r="545" spans="1:26" ht="12.75">
      <c r="A545" s="2">
        <v>36686</v>
      </c>
      <c r="B545" s="23">
        <v>161</v>
      </c>
      <c r="C545" s="3">
        <v>0.568634272</v>
      </c>
      <c r="D545" s="53">
        <v>0.568634272</v>
      </c>
      <c r="E545" s="4">
        <v>5359</v>
      </c>
      <c r="F545" s="32">
        <v>0</v>
      </c>
      <c r="G545" s="3">
        <v>38.66631968</v>
      </c>
      <c r="H545" s="3">
        <v>-78.50114695</v>
      </c>
      <c r="I545" s="28">
        <v>1030.5</v>
      </c>
      <c r="J545" s="5">
        <f t="shared" si="50"/>
        <v>983.9</v>
      </c>
      <c r="K545" s="29">
        <f t="shared" si="49"/>
        <v>244.0863436117268</v>
      </c>
      <c r="L545" s="29">
        <f t="shared" si="51"/>
        <v>293.58634361172676</v>
      </c>
      <c r="N545" s="30">
        <f t="shared" si="52"/>
        <v>293.58634361172676</v>
      </c>
      <c r="O545" s="5">
        <v>23.1</v>
      </c>
      <c r="P545" s="5">
        <v>65.6</v>
      </c>
      <c r="Q545" s="5">
        <v>62.4</v>
      </c>
      <c r="S545" s="31">
        <v>4.327</v>
      </c>
      <c r="T545" s="25">
        <v>969.334</v>
      </c>
      <c r="U545" s="25">
        <f t="shared" si="53"/>
        <v>1148.9503333333334</v>
      </c>
      <c r="V545" s="31">
        <v>1.91</v>
      </c>
      <c r="W545" s="55">
        <v>18.45153</v>
      </c>
      <c r="X545" s="55">
        <f t="shared" si="48"/>
        <v>16.43355</v>
      </c>
      <c r="Y545" s="52">
        <v>13.453</v>
      </c>
      <c r="Z545" s="30">
        <v>293.58634361172676</v>
      </c>
    </row>
    <row r="546" spans="1:26" ht="12.75">
      <c r="A546" s="2">
        <v>36686</v>
      </c>
      <c r="B546" s="23">
        <v>161</v>
      </c>
      <c r="C546" s="3">
        <v>0.568750024</v>
      </c>
      <c r="D546" s="53">
        <v>0.568750024</v>
      </c>
      <c r="E546" s="4">
        <v>5369</v>
      </c>
      <c r="F546" s="32">
        <v>0</v>
      </c>
      <c r="G546" s="3">
        <v>38.66285453</v>
      </c>
      <c r="H546" s="3">
        <v>-78.5041845</v>
      </c>
      <c r="I546" s="28">
        <v>1026.1</v>
      </c>
      <c r="J546" s="5">
        <f t="shared" si="50"/>
        <v>979.4999999999999</v>
      </c>
      <c r="K546" s="29">
        <f t="shared" si="49"/>
        <v>281.30489021672724</v>
      </c>
      <c r="L546" s="29">
        <f t="shared" si="51"/>
        <v>330.80489021672724</v>
      </c>
      <c r="N546" s="30">
        <f t="shared" si="52"/>
        <v>330.80489021672724</v>
      </c>
      <c r="O546" s="5">
        <v>23</v>
      </c>
      <c r="P546" s="5">
        <v>66.2</v>
      </c>
      <c r="Q546" s="5">
        <v>64.4</v>
      </c>
      <c r="S546" s="31">
        <v>4.149</v>
      </c>
      <c r="T546" s="25">
        <v>866.19</v>
      </c>
      <c r="U546" s="25">
        <f t="shared" si="53"/>
        <v>1071.8874999999998</v>
      </c>
      <c r="V546" s="31">
        <v>1.85</v>
      </c>
      <c r="W546" s="55">
        <v>18.44487</v>
      </c>
      <c r="X546" s="55">
        <f t="shared" si="48"/>
        <v>17.16689</v>
      </c>
      <c r="Y546" s="52">
        <v>12.778</v>
      </c>
      <c r="Z546" s="30">
        <v>330.80489021672724</v>
      </c>
    </row>
    <row r="547" spans="1:26" ht="12.75">
      <c r="A547" s="2">
        <v>36686</v>
      </c>
      <c r="B547" s="23">
        <v>161</v>
      </c>
      <c r="C547" s="3">
        <v>0.568865716</v>
      </c>
      <c r="D547" s="53">
        <v>0.568865716</v>
      </c>
      <c r="E547" s="4">
        <v>5379</v>
      </c>
      <c r="F547" s="32">
        <v>0</v>
      </c>
      <c r="G547" s="3">
        <v>38.65921879</v>
      </c>
      <c r="H547" s="3">
        <v>-78.50737446</v>
      </c>
      <c r="I547" s="28">
        <v>1019.9</v>
      </c>
      <c r="J547" s="5">
        <f t="shared" si="50"/>
        <v>973.3</v>
      </c>
      <c r="K547" s="29">
        <f t="shared" si="49"/>
        <v>334.0339679494947</v>
      </c>
      <c r="L547" s="29">
        <f t="shared" si="51"/>
        <v>383.5339679494947</v>
      </c>
      <c r="N547" s="30">
        <f t="shared" si="52"/>
        <v>383.5339679494947</v>
      </c>
      <c r="O547" s="5">
        <v>22.7</v>
      </c>
      <c r="P547" s="5">
        <v>65.5</v>
      </c>
      <c r="Q547" s="5">
        <v>61.5</v>
      </c>
      <c r="S547" s="31">
        <v>4.573</v>
      </c>
      <c r="T547" s="25">
        <v>1130.377</v>
      </c>
      <c r="U547" s="25">
        <f t="shared" si="53"/>
        <v>1143.6028333333334</v>
      </c>
      <c r="V547" s="31">
        <v>2.01</v>
      </c>
      <c r="W547" s="55">
        <v>19.54821</v>
      </c>
      <c r="X547" s="55">
        <f t="shared" si="48"/>
        <v>18.085045</v>
      </c>
      <c r="Y547" s="52">
        <v>13.079</v>
      </c>
      <c r="Z547" s="30">
        <v>383.5339679494947</v>
      </c>
    </row>
    <row r="548" spans="1:26" ht="12.75">
      <c r="A548" s="2">
        <v>36686</v>
      </c>
      <c r="B548" s="23">
        <v>161</v>
      </c>
      <c r="C548" s="3">
        <v>0.568981469</v>
      </c>
      <c r="D548" s="53">
        <v>0.568981469</v>
      </c>
      <c r="E548" s="4">
        <v>5389</v>
      </c>
      <c r="F548" s="32">
        <v>0</v>
      </c>
      <c r="G548" s="3">
        <v>38.65552999</v>
      </c>
      <c r="H548" s="3">
        <v>-78.51082475</v>
      </c>
      <c r="I548" s="28">
        <v>1013</v>
      </c>
      <c r="J548" s="5">
        <f t="shared" si="50"/>
        <v>966.4</v>
      </c>
      <c r="K548" s="29">
        <f t="shared" si="49"/>
        <v>393.11269780377575</v>
      </c>
      <c r="L548" s="29">
        <f t="shared" si="51"/>
        <v>442.61269780377575</v>
      </c>
      <c r="N548" s="30">
        <f t="shared" si="52"/>
        <v>442.61269780377575</v>
      </c>
      <c r="O548" s="5">
        <v>22.6</v>
      </c>
      <c r="P548" s="5">
        <v>62.4</v>
      </c>
      <c r="Q548" s="5">
        <v>64.1</v>
      </c>
      <c r="S548" s="31">
        <v>4.907</v>
      </c>
      <c r="U548" s="25">
        <f t="shared" si="53"/>
        <v>1168.9688</v>
      </c>
      <c r="V548" s="31">
        <v>2.081</v>
      </c>
      <c r="X548" s="55">
        <f t="shared" si="48"/>
        <v>18.451529999999998</v>
      </c>
      <c r="Y548" s="52">
        <v>0.015</v>
      </c>
      <c r="Z548" s="30">
        <v>442.61269780377575</v>
      </c>
    </row>
    <row r="549" spans="1:26" ht="12.75">
      <c r="A549" s="2">
        <v>36686</v>
      </c>
      <c r="B549" s="23">
        <v>161</v>
      </c>
      <c r="C549" s="3">
        <v>0.569097221</v>
      </c>
      <c r="D549" s="53">
        <v>0.569097221</v>
      </c>
      <c r="E549" s="4">
        <v>5399</v>
      </c>
      <c r="F549" s="32">
        <v>0</v>
      </c>
      <c r="G549" s="3">
        <v>38.65243016</v>
      </c>
      <c r="H549" s="3">
        <v>-78.51507719</v>
      </c>
      <c r="I549" s="28">
        <v>1006.2</v>
      </c>
      <c r="J549" s="5">
        <f t="shared" si="50"/>
        <v>959.6</v>
      </c>
      <c r="K549" s="29">
        <f t="shared" si="49"/>
        <v>451.7493581965141</v>
      </c>
      <c r="L549" s="29">
        <f t="shared" si="51"/>
        <v>501.2493581965141</v>
      </c>
      <c r="N549" s="30">
        <f t="shared" si="52"/>
        <v>501.2493581965141</v>
      </c>
      <c r="O549" s="5">
        <v>23</v>
      </c>
      <c r="P549" s="5">
        <v>58.3</v>
      </c>
      <c r="Q549" s="5">
        <v>62</v>
      </c>
      <c r="R549" s="1">
        <v>1.3E-05</v>
      </c>
      <c r="S549" s="31">
        <v>3.441</v>
      </c>
      <c r="U549" s="25">
        <f t="shared" si="53"/>
        <v>1075.304</v>
      </c>
      <c r="V549" s="31">
        <v>1.881</v>
      </c>
      <c r="X549" s="55">
        <f t="shared" si="48"/>
        <v>18.725700000000003</v>
      </c>
      <c r="Y549" s="52">
        <v>0.015</v>
      </c>
      <c r="Z549" s="30">
        <v>501.2493581965141</v>
      </c>
    </row>
    <row r="550" spans="1:26" ht="12.75">
      <c r="A550" s="2">
        <v>36686</v>
      </c>
      <c r="B550" s="23">
        <v>161</v>
      </c>
      <c r="C550" s="3">
        <v>0.569212973</v>
      </c>
      <c r="D550" s="53">
        <v>0.569212973</v>
      </c>
      <c r="E550" s="4">
        <v>5409</v>
      </c>
      <c r="F550" s="32">
        <v>0</v>
      </c>
      <c r="G550" s="3">
        <v>38.65174054</v>
      </c>
      <c r="H550" s="3">
        <v>-78.52084324</v>
      </c>
      <c r="I550" s="28">
        <v>999.6</v>
      </c>
      <c r="J550" s="5">
        <f t="shared" si="50"/>
        <v>953</v>
      </c>
      <c r="K550" s="29">
        <f t="shared" si="49"/>
        <v>509.06013577752805</v>
      </c>
      <c r="L550" s="29">
        <f t="shared" si="51"/>
        <v>558.5601357775281</v>
      </c>
      <c r="N550" s="30">
        <f t="shared" si="52"/>
        <v>558.5601357775281</v>
      </c>
      <c r="O550" s="5">
        <v>22.7</v>
      </c>
      <c r="P550" s="5">
        <v>56.8</v>
      </c>
      <c r="Q550" s="5">
        <v>62.4</v>
      </c>
      <c r="S550" s="31">
        <v>3.724</v>
      </c>
      <c r="U550" s="25">
        <f t="shared" si="53"/>
        <v>988.6336666666666</v>
      </c>
      <c r="V550" s="31">
        <v>1.691</v>
      </c>
      <c r="X550" s="55">
        <f t="shared" si="48"/>
        <v>18.81487</v>
      </c>
      <c r="Y550" s="52">
        <v>0.012</v>
      </c>
      <c r="Z550" s="30">
        <v>558.5601357775281</v>
      </c>
    </row>
    <row r="551" spans="1:26" ht="12.75">
      <c r="A551" s="2">
        <v>36686</v>
      </c>
      <c r="B551" s="23">
        <v>161</v>
      </c>
      <c r="C551" s="3">
        <v>0.569328725</v>
      </c>
      <c r="D551" s="53">
        <v>0.569328725</v>
      </c>
      <c r="E551" s="4">
        <v>5419</v>
      </c>
      <c r="F551" s="32">
        <v>0</v>
      </c>
      <c r="G551" s="3">
        <v>38.65456324</v>
      </c>
      <c r="H551" s="3">
        <v>-78.5259374</v>
      </c>
      <c r="I551" s="28">
        <v>994.2</v>
      </c>
      <c r="J551" s="5">
        <f t="shared" si="50"/>
        <v>947.6</v>
      </c>
      <c r="K551" s="29">
        <f t="shared" si="49"/>
        <v>556.2467695451782</v>
      </c>
      <c r="L551" s="29">
        <f t="shared" si="51"/>
        <v>605.7467695451782</v>
      </c>
      <c r="N551" s="30">
        <f t="shared" si="52"/>
        <v>605.7467695451782</v>
      </c>
      <c r="O551" s="5">
        <v>22.3</v>
      </c>
      <c r="P551" s="5">
        <v>57.2</v>
      </c>
      <c r="Q551" s="5">
        <v>64.6</v>
      </c>
      <c r="S551" s="31">
        <v>2.53</v>
      </c>
      <c r="V551" s="31">
        <v>1.471</v>
      </c>
      <c r="Y551" s="52">
        <v>-0.026</v>
      </c>
      <c r="Z551" s="30">
        <v>605.7467695451782</v>
      </c>
    </row>
    <row r="552" spans="1:26" ht="12.75">
      <c r="A552" s="2">
        <v>36686</v>
      </c>
      <c r="B552" s="23">
        <v>161</v>
      </c>
      <c r="C552" s="3">
        <v>0.569444418</v>
      </c>
      <c r="D552" s="53">
        <v>0.569444418</v>
      </c>
      <c r="E552" s="4">
        <v>5429</v>
      </c>
      <c r="F552" s="32">
        <v>0</v>
      </c>
      <c r="G552" s="3">
        <v>38.65939987</v>
      </c>
      <c r="H552" s="3">
        <v>-78.52723548</v>
      </c>
      <c r="I552" s="28">
        <v>991.2</v>
      </c>
      <c r="J552" s="5">
        <f t="shared" si="50"/>
        <v>944.6</v>
      </c>
      <c r="K552" s="29">
        <f t="shared" si="49"/>
        <v>582.5778920369171</v>
      </c>
      <c r="L552" s="29">
        <f t="shared" si="51"/>
        <v>632.0778920369171</v>
      </c>
      <c r="N552" s="30">
        <f t="shared" si="52"/>
        <v>632.0778920369171</v>
      </c>
      <c r="O552" s="5">
        <v>22.3</v>
      </c>
      <c r="P552" s="5">
        <v>57.4</v>
      </c>
      <c r="Q552" s="5">
        <v>70</v>
      </c>
      <c r="S552" s="31">
        <v>2.461</v>
      </c>
      <c r="V552" s="31">
        <v>1.091</v>
      </c>
      <c r="Y552" s="52">
        <v>-0.029</v>
      </c>
      <c r="Z552" s="30">
        <v>632.0778920369171</v>
      </c>
    </row>
    <row r="553" spans="1:26" ht="12.75">
      <c r="A553" s="2">
        <v>36686</v>
      </c>
      <c r="B553" s="23">
        <v>161</v>
      </c>
      <c r="C553" s="3">
        <v>0.56956017</v>
      </c>
      <c r="D553" s="53">
        <v>0.56956017</v>
      </c>
      <c r="E553" s="4">
        <v>5439</v>
      </c>
      <c r="F553" s="32">
        <v>0</v>
      </c>
      <c r="G553" s="3">
        <v>38.66428343</v>
      </c>
      <c r="H553" s="3">
        <v>-78.52437549</v>
      </c>
      <c r="I553" s="28">
        <v>989.1</v>
      </c>
      <c r="J553" s="5">
        <f t="shared" si="50"/>
        <v>942.5</v>
      </c>
      <c r="K553" s="29">
        <f t="shared" si="49"/>
        <v>601.0594829219068</v>
      </c>
      <c r="L553" s="29">
        <f t="shared" si="51"/>
        <v>650.5594829219068</v>
      </c>
      <c r="N553" s="30">
        <f t="shared" si="52"/>
        <v>650.5594829219068</v>
      </c>
      <c r="O553" s="5">
        <v>22.2</v>
      </c>
      <c r="P553" s="5">
        <v>57.7</v>
      </c>
      <c r="Q553" s="5">
        <v>71.6</v>
      </c>
      <c r="S553" s="31">
        <v>2.196</v>
      </c>
      <c r="V553" s="31">
        <v>0.851</v>
      </c>
      <c r="Y553" s="52">
        <v>0.003</v>
      </c>
      <c r="Z553" s="30">
        <v>650.5594829219068</v>
      </c>
    </row>
    <row r="554" spans="1:26" ht="12.75">
      <c r="A554" s="2">
        <v>36686</v>
      </c>
      <c r="B554" s="23">
        <v>161</v>
      </c>
      <c r="C554" s="3">
        <v>0.569675922</v>
      </c>
      <c r="D554" s="53">
        <v>0.569675922</v>
      </c>
      <c r="E554" s="4">
        <v>5449</v>
      </c>
      <c r="F554" s="32">
        <v>0</v>
      </c>
      <c r="G554" s="3">
        <v>38.66853274</v>
      </c>
      <c r="H554" s="3">
        <v>-78.51952731</v>
      </c>
      <c r="I554" s="28">
        <v>988.2</v>
      </c>
      <c r="J554" s="5">
        <f t="shared" si="50"/>
        <v>941.6</v>
      </c>
      <c r="K554" s="29">
        <f t="shared" si="49"/>
        <v>608.9927739396221</v>
      </c>
      <c r="L554" s="29">
        <f t="shared" si="51"/>
        <v>658.4927739396221</v>
      </c>
      <c r="N554" s="30">
        <f t="shared" si="52"/>
        <v>658.4927739396221</v>
      </c>
      <c r="O554" s="5">
        <v>22.4</v>
      </c>
      <c r="P554" s="5">
        <v>57.6</v>
      </c>
      <c r="Q554" s="5">
        <v>77.5</v>
      </c>
      <c r="S554" s="31">
        <v>2.381</v>
      </c>
      <c r="V554" s="31">
        <v>0.721</v>
      </c>
      <c r="Y554" s="52">
        <v>-0.097</v>
      </c>
      <c r="Z554" s="30">
        <v>658.4927739396221</v>
      </c>
    </row>
    <row r="555" spans="1:26" ht="12.75">
      <c r="A555" s="2">
        <v>36686</v>
      </c>
      <c r="B555" s="23">
        <v>161</v>
      </c>
      <c r="C555" s="3">
        <v>0.569791675</v>
      </c>
      <c r="D555" s="53">
        <v>0.569791675</v>
      </c>
      <c r="E555" s="4">
        <v>5459</v>
      </c>
      <c r="F555" s="32">
        <v>0</v>
      </c>
      <c r="G555" s="3">
        <v>38.67271974</v>
      </c>
      <c r="H555" s="3">
        <v>-78.51422571</v>
      </c>
      <c r="I555" s="28">
        <v>987.5</v>
      </c>
      <c r="J555" s="5">
        <f t="shared" si="50"/>
        <v>940.9</v>
      </c>
      <c r="K555" s="29">
        <f t="shared" si="49"/>
        <v>615.168355589885</v>
      </c>
      <c r="L555" s="29">
        <f t="shared" si="51"/>
        <v>664.668355589885</v>
      </c>
      <c r="N555" s="30">
        <f t="shared" si="52"/>
        <v>664.668355589885</v>
      </c>
      <c r="O555" s="5">
        <v>22.3</v>
      </c>
      <c r="P555" s="5">
        <v>57.1</v>
      </c>
      <c r="Q555" s="5">
        <v>81.4</v>
      </c>
      <c r="R555" s="1">
        <v>1E-05</v>
      </c>
      <c r="S555" s="31">
        <v>2.5</v>
      </c>
      <c r="V555" s="31">
        <v>0.611</v>
      </c>
      <c r="Y555" s="52">
        <v>-0.098</v>
      </c>
      <c r="Z555" s="30">
        <v>664.668355589885</v>
      </c>
    </row>
    <row r="556" spans="1:26" ht="12.75">
      <c r="A556" s="2">
        <v>36686</v>
      </c>
      <c r="B556" s="23">
        <v>161</v>
      </c>
      <c r="C556" s="3">
        <v>0.569907427</v>
      </c>
      <c r="D556" s="53">
        <v>0.569907427</v>
      </c>
      <c r="E556" s="4">
        <v>5469</v>
      </c>
      <c r="F556" s="32">
        <v>0</v>
      </c>
      <c r="G556" s="3">
        <v>38.67706677</v>
      </c>
      <c r="H556" s="3">
        <v>-78.50895408</v>
      </c>
      <c r="I556" s="28">
        <v>987.2</v>
      </c>
      <c r="J556" s="5">
        <f t="shared" si="50"/>
        <v>940.6</v>
      </c>
      <c r="K556" s="29">
        <f t="shared" si="49"/>
        <v>617.8164400253988</v>
      </c>
      <c r="L556" s="29">
        <f t="shared" si="51"/>
        <v>667.3164400253988</v>
      </c>
      <c r="N556" s="30">
        <f t="shared" si="52"/>
        <v>667.3164400253988</v>
      </c>
      <c r="O556" s="5">
        <v>22.3</v>
      </c>
      <c r="P556" s="5">
        <v>57.4</v>
      </c>
      <c r="Q556" s="5">
        <v>85.4</v>
      </c>
      <c r="S556" s="31">
        <v>2.481</v>
      </c>
      <c r="V556" s="31">
        <v>0.513</v>
      </c>
      <c r="Y556" s="52">
        <v>-0.091</v>
      </c>
      <c r="Z556" s="30">
        <v>667.3164400253988</v>
      </c>
    </row>
    <row r="557" spans="1:26" ht="12.75">
      <c r="A557" s="2">
        <v>36686</v>
      </c>
      <c r="B557" s="23">
        <v>161</v>
      </c>
      <c r="C557" s="3">
        <v>0.570023119</v>
      </c>
      <c r="D557" s="53">
        <v>0.570023119</v>
      </c>
      <c r="E557" s="4">
        <v>5479</v>
      </c>
      <c r="F557" s="32">
        <v>0</v>
      </c>
      <c r="G557" s="3">
        <v>38.68165081</v>
      </c>
      <c r="H557" s="3">
        <v>-78.50374338</v>
      </c>
      <c r="I557" s="28">
        <v>987.1</v>
      </c>
      <c r="J557" s="5">
        <f t="shared" si="50"/>
        <v>940.5</v>
      </c>
      <c r="K557" s="29">
        <f t="shared" si="49"/>
        <v>618.6993225281717</v>
      </c>
      <c r="L557" s="29">
        <f t="shared" si="51"/>
        <v>668.1993225281717</v>
      </c>
      <c r="N557" s="30">
        <f t="shared" si="52"/>
        <v>668.1993225281717</v>
      </c>
      <c r="O557" s="5">
        <v>22.6</v>
      </c>
      <c r="P557" s="5">
        <v>57.5</v>
      </c>
      <c r="Q557" s="5">
        <v>86.4</v>
      </c>
      <c r="S557" s="31">
        <v>2.255</v>
      </c>
      <c r="V557" s="31">
        <v>0.412</v>
      </c>
      <c r="Y557" s="52">
        <v>-0.048</v>
      </c>
      <c r="Z557" s="30">
        <v>668.1993225281717</v>
      </c>
    </row>
    <row r="558" spans="1:26" ht="12.75">
      <c r="A558" s="2">
        <v>36686</v>
      </c>
      <c r="B558" s="23">
        <v>161</v>
      </c>
      <c r="C558" s="3">
        <v>0.570138872</v>
      </c>
      <c r="D558" s="53">
        <v>0.570138872</v>
      </c>
      <c r="E558" s="4">
        <v>5489</v>
      </c>
      <c r="F558" s="32">
        <v>0</v>
      </c>
      <c r="G558" s="3">
        <v>38.68639077</v>
      </c>
      <c r="H558" s="3">
        <v>-78.49855373</v>
      </c>
      <c r="I558" s="28">
        <v>987.2</v>
      </c>
      <c r="J558" s="5">
        <f t="shared" si="50"/>
        <v>940.6</v>
      </c>
      <c r="K558" s="29">
        <f t="shared" si="49"/>
        <v>617.8164400253988</v>
      </c>
      <c r="L558" s="29">
        <f t="shared" si="51"/>
        <v>667.3164400253988</v>
      </c>
      <c r="N558" s="30">
        <f t="shared" si="52"/>
        <v>667.3164400253988</v>
      </c>
      <c r="O558" s="5">
        <v>22.6</v>
      </c>
      <c r="P558" s="5">
        <v>57.4</v>
      </c>
      <c r="Q558" s="5">
        <v>88</v>
      </c>
      <c r="S558" s="31">
        <v>2.175</v>
      </c>
      <c r="V558" s="31">
        <v>0.372</v>
      </c>
      <c r="Y558" s="52">
        <v>0.009</v>
      </c>
      <c r="Z558" s="30">
        <v>667.3164400253988</v>
      </c>
    </row>
    <row r="559" spans="1:26" ht="12.75">
      <c r="A559" s="2">
        <v>36686</v>
      </c>
      <c r="B559" s="23">
        <v>161</v>
      </c>
      <c r="C559" s="3">
        <v>0.570254624</v>
      </c>
      <c r="D559" s="53">
        <v>0.570254624</v>
      </c>
      <c r="E559" s="4">
        <v>5499</v>
      </c>
      <c r="F559" s="32">
        <v>0</v>
      </c>
      <c r="G559" s="3">
        <v>38.69116924</v>
      </c>
      <c r="H559" s="3">
        <v>-78.4932298</v>
      </c>
      <c r="I559" s="28">
        <v>987.7</v>
      </c>
      <c r="J559" s="5">
        <f t="shared" si="50"/>
        <v>941.1</v>
      </c>
      <c r="K559" s="29">
        <f t="shared" si="49"/>
        <v>613.4034349940795</v>
      </c>
      <c r="L559" s="29">
        <f t="shared" si="51"/>
        <v>662.9034349940795</v>
      </c>
      <c r="N559" s="30">
        <f t="shared" si="52"/>
        <v>662.9034349940795</v>
      </c>
      <c r="O559" s="5">
        <v>22.6</v>
      </c>
      <c r="P559" s="5">
        <v>56.8</v>
      </c>
      <c r="Q559" s="5">
        <v>86.7</v>
      </c>
      <c r="S559" s="31">
        <v>2.41</v>
      </c>
      <c r="V559" s="31">
        <v>0.372</v>
      </c>
      <c r="Y559" s="52">
        <v>-0.016</v>
      </c>
      <c r="Z559" s="30">
        <v>662.9034349940795</v>
      </c>
    </row>
    <row r="560" spans="1:26" ht="12.75">
      <c r="A560" s="2">
        <v>36686</v>
      </c>
      <c r="B560" s="23">
        <v>161</v>
      </c>
      <c r="C560" s="3">
        <v>0.570370376</v>
      </c>
      <c r="D560" s="53">
        <v>0.570370376</v>
      </c>
      <c r="E560" s="4">
        <v>5509</v>
      </c>
      <c r="F560" s="32">
        <v>0</v>
      </c>
      <c r="G560" s="3">
        <v>38.69582116</v>
      </c>
      <c r="H560" s="3">
        <v>-78.48767658</v>
      </c>
      <c r="I560" s="28">
        <v>988.2</v>
      </c>
      <c r="J560" s="5">
        <f t="shared" si="50"/>
        <v>941.6</v>
      </c>
      <c r="K560" s="29">
        <f t="shared" si="49"/>
        <v>608.9927739396221</v>
      </c>
      <c r="L560" s="29">
        <f t="shared" si="51"/>
        <v>658.4927739396221</v>
      </c>
      <c r="N560" s="30">
        <f t="shared" si="52"/>
        <v>658.4927739396221</v>
      </c>
      <c r="O560" s="5">
        <v>22.7</v>
      </c>
      <c r="P560" s="5">
        <v>56.9</v>
      </c>
      <c r="Q560" s="5">
        <v>88.9</v>
      </c>
      <c r="S560" s="31">
        <v>2.295</v>
      </c>
      <c r="V560" s="31">
        <v>0.321</v>
      </c>
      <c r="Y560" s="52">
        <v>-0.022</v>
      </c>
      <c r="Z560" s="30">
        <v>658.4927739396221</v>
      </c>
    </row>
    <row r="561" spans="1:26" ht="12.75">
      <c r="A561" s="2">
        <v>36686</v>
      </c>
      <c r="B561" s="23">
        <v>161</v>
      </c>
      <c r="C561" s="3">
        <v>0.570486128</v>
      </c>
      <c r="D561" s="53">
        <v>0.570486128</v>
      </c>
      <c r="E561" s="4">
        <v>5519</v>
      </c>
      <c r="F561" s="32">
        <v>0</v>
      </c>
      <c r="G561" s="3">
        <v>38.70046989</v>
      </c>
      <c r="H561" s="3">
        <v>-78.48177692</v>
      </c>
      <c r="I561" s="28">
        <v>989.2</v>
      </c>
      <c r="J561" s="5">
        <f t="shared" si="50"/>
        <v>942.6</v>
      </c>
      <c r="K561" s="29">
        <f t="shared" si="49"/>
        <v>600.1784738104757</v>
      </c>
      <c r="L561" s="29">
        <f t="shared" si="51"/>
        <v>649.6784738104757</v>
      </c>
      <c r="N561" s="30">
        <f t="shared" si="52"/>
        <v>649.6784738104757</v>
      </c>
      <c r="O561" s="5">
        <v>22.3</v>
      </c>
      <c r="P561" s="5">
        <v>56.4</v>
      </c>
      <c r="Q561" s="5">
        <v>87.5</v>
      </c>
      <c r="R561" s="1">
        <v>1.75E-05</v>
      </c>
      <c r="S561" s="31">
        <v>2.522</v>
      </c>
      <c r="V561" s="31">
        <v>0.323</v>
      </c>
      <c r="Y561" s="52">
        <v>0.002</v>
      </c>
      <c r="Z561" s="30">
        <v>649.6784738104757</v>
      </c>
    </row>
    <row r="562" spans="1:26" ht="12.75">
      <c r="A562" s="2">
        <v>36686</v>
      </c>
      <c r="B562" s="23">
        <v>161</v>
      </c>
      <c r="C562" s="3">
        <v>0.570601881</v>
      </c>
      <c r="D562" s="53">
        <v>0.570601881</v>
      </c>
      <c r="E562" s="4">
        <v>5529</v>
      </c>
      <c r="F562" s="32">
        <v>0</v>
      </c>
      <c r="G562" s="3">
        <v>38.70543584</v>
      </c>
      <c r="H562" s="3">
        <v>-78.47605352</v>
      </c>
      <c r="I562" s="28">
        <v>989.1</v>
      </c>
      <c r="J562" s="5">
        <f t="shared" si="50"/>
        <v>942.5</v>
      </c>
      <c r="K562" s="29">
        <f t="shared" si="49"/>
        <v>601.0594829219068</v>
      </c>
      <c r="L562" s="29">
        <f t="shared" si="51"/>
        <v>650.5594829219068</v>
      </c>
      <c r="N562" s="30">
        <f t="shared" si="52"/>
        <v>650.5594829219068</v>
      </c>
      <c r="O562" s="5">
        <v>22.2</v>
      </c>
      <c r="P562" s="5">
        <v>56.8</v>
      </c>
      <c r="Q562" s="5">
        <v>89.4</v>
      </c>
      <c r="S562" s="31">
        <v>2.339</v>
      </c>
      <c r="V562" s="31">
        <v>0.301</v>
      </c>
      <c r="Y562" s="52">
        <v>-0.001</v>
      </c>
      <c r="Z562" s="30">
        <v>650.5594829219068</v>
      </c>
    </row>
    <row r="563" spans="1:26" ht="12.75">
      <c r="A563" s="2">
        <v>36686</v>
      </c>
      <c r="B563" s="23">
        <v>161</v>
      </c>
      <c r="C563" s="3">
        <v>0.570717573</v>
      </c>
      <c r="D563" s="53">
        <v>0.570717573</v>
      </c>
      <c r="E563" s="4">
        <v>5539</v>
      </c>
      <c r="F563" s="32">
        <v>0</v>
      </c>
      <c r="G563" s="3">
        <v>38.71050929</v>
      </c>
      <c r="H563" s="3">
        <v>-78.47027615</v>
      </c>
      <c r="I563" s="28">
        <v>988.8</v>
      </c>
      <c r="J563" s="5">
        <f t="shared" si="50"/>
        <v>942.1999999999999</v>
      </c>
      <c r="K563" s="29">
        <f t="shared" si="49"/>
        <v>603.7030712199293</v>
      </c>
      <c r="L563" s="29">
        <f t="shared" si="51"/>
        <v>653.2030712199293</v>
      </c>
      <c r="N563" s="30">
        <f t="shared" si="52"/>
        <v>653.2030712199293</v>
      </c>
      <c r="O563" s="5">
        <v>22.1</v>
      </c>
      <c r="P563" s="5">
        <v>57.3</v>
      </c>
      <c r="Q563" s="5">
        <v>88.5</v>
      </c>
      <c r="S563" s="31">
        <v>2.136</v>
      </c>
      <c r="V563" s="31">
        <v>0.294</v>
      </c>
      <c r="Y563" s="52">
        <v>-0.091</v>
      </c>
      <c r="Z563" s="30">
        <v>653.2030712199293</v>
      </c>
    </row>
    <row r="564" spans="1:26" ht="12.75">
      <c r="A564" s="2">
        <v>36686</v>
      </c>
      <c r="B564" s="23">
        <v>161</v>
      </c>
      <c r="C564" s="3">
        <v>0.570833325</v>
      </c>
      <c r="D564" s="53">
        <v>0.570833325</v>
      </c>
      <c r="E564" s="4">
        <v>5549</v>
      </c>
      <c r="F564" s="32">
        <v>0</v>
      </c>
      <c r="G564" s="3">
        <v>38.71549088</v>
      </c>
      <c r="H564" s="3">
        <v>-78.46454878</v>
      </c>
      <c r="I564" s="28">
        <v>990.1</v>
      </c>
      <c r="J564" s="5">
        <f t="shared" si="50"/>
        <v>943.5</v>
      </c>
      <c r="K564" s="29">
        <f t="shared" si="49"/>
        <v>592.25359516986</v>
      </c>
      <c r="L564" s="29">
        <f t="shared" si="51"/>
        <v>641.75359516986</v>
      </c>
      <c r="N564" s="30">
        <f t="shared" si="52"/>
        <v>641.75359516986</v>
      </c>
      <c r="O564" s="5">
        <v>22.4</v>
      </c>
      <c r="P564" s="5">
        <v>57</v>
      </c>
      <c r="Q564" s="5">
        <v>90.4</v>
      </c>
      <c r="S564" s="31">
        <v>2.34</v>
      </c>
      <c r="V564" s="31">
        <v>0.291</v>
      </c>
      <c r="Y564" s="52">
        <v>0.011</v>
      </c>
      <c r="Z564" s="30">
        <v>641.75359516986</v>
      </c>
    </row>
    <row r="565" spans="1:26" ht="12.75">
      <c r="A565" s="2">
        <v>36686</v>
      </c>
      <c r="B565" s="23">
        <v>161</v>
      </c>
      <c r="C565" s="3">
        <v>0.570949078</v>
      </c>
      <c r="D565" s="53">
        <v>0.570949078</v>
      </c>
      <c r="E565" s="4">
        <v>5559</v>
      </c>
      <c r="F565" s="32">
        <v>0</v>
      </c>
      <c r="G565" s="3">
        <v>38.72060927</v>
      </c>
      <c r="H565" s="3">
        <v>-78.45884818</v>
      </c>
      <c r="I565" s="28">
        <v>990.6</v>
      </c>
      <c r="J565" s="5">
        <f t="shared" si="50"/>
        <v>944</v>
      </c>
      <c r="K565" s="29">
        <f t="shared" si="49"/>
        <v>587.8541506314567</v>
      </c>
      <c r="L565" s="29">
        <f t="shared" si="51"/>
        <v>637.3541506314567</v>
      </c>
      <c r="N565" s="30">
        <f t="shared" si="52"/>
        <v>637.3541506314567</v>
      </c>
      <c r="O565" s="5">
        <v>22.6</v>
      </c>
      <c r="P565" s="5">
        <v>56.7</v>
      </c>
      <c r="Q565" s="5">
        <v>88.4</v>
      </c>
      <c r="S565" s="31">
        <v>2.826</v>
      </c>
      <c r="V565" s="31">
        <v>0.281</v>
      </c>
      <c r="Y565" s="52">
        <v>-0.011</v>
      </c>
      <c r="Z565" s="30">
        <v>637.3541506314567</v>
      </c>
    </row>
    <row r="566" spans="1:26" ht="12.75">
      <c r="A566" s="2">
        <v>36686</v>
      </c>
      <c r="B566" s="23">
        <v>161</v>
      </c>
      <c r="C566" s="3">
        <v>0.57106483</v>
      </c>
      <c r="D566" s="53">
        <v>0.57106483</v>
      </c>
      <c r="E566" s="4">
        <v>5569</v>
      </c>
      <c r="F566" s="32">
        <v>0</v>
      </c>
      <c r="G566" s="3">
        <v>38.72589255</v>
      </c>
      <c r="H566" s="3">
        <v>-78.45323264</v>
      </c>
      <c r="I566" s="28">
        <v>992.1</v>
      </c>
      <c r="J566" s="5">
        <f t="shared" si="50"/>
        <v>945.5</v>
      </c>
      <c r="K566" s="29">
        <f t="shared" si="49"/>
        <v>574.669784741392</v>
      </c>
      <c r="L566" s="29">
        <f t="shared" si="51"/>
        <v>624.169784741392</v>
      </c>
      <c r="N566" s="30">
        <f t="shared" si="52"/>
        <v>624.169784741392</v>
      </c>
      <c r="O566" s="5">
        <v>22.9</v>
      </c>
      <c r="P566" s="5">
        <v>56.3</v>
      </c>
      <c r="Q566" s="5">
        <v>90.9</v>
      </c>
      <c r="S566" s="31">
        <v>2.086</v>
      </c>
      <c r="V566" s="31">
        <v>0.272</v>
      </c>
      <c r="Y566" s="52">
        <v>-0.005</v>
      </c>
      <c r="Z566" s="30">
        <v>624.169784741392</v>
      </c>
    </row>
    <row r="567" spans="1:26" ht="12.75">
      <c r="A567" s="2">
        <v>36686</v>
      </c>
      <c r="B567" s="23">
        <v>161</v>
      </c>
      <c r="C567" s="3">
        <v>0.571180582</v>
      </c>
      <c r="D567" s="53">
        <v>0.571180582</v>
      </c>
      <c r="E567" s="4">
        <v>5579</v>
      </c>
      <c r="F567" s="32">
        <v>0</v>
      </c>
      <c r="G567" s="3">
        <v>38.73126451</v>
      </c>
      <c r="H567" s="3">
        <v>-78.44769365</v>
      </c>
      <c r="I567" s="28">
        <v>993.8</v>
      </c>
      <c r="J567" s="5">
        <f t="shared" si="50"/>
        <v>947.1999999999999</v>
      </c>
      <c r="K567" s="29">
        <f t="shared" si="49"/>
        <v>559.7527655322403</v>
      </c>
      <c r="L567" s="29">
        <f t="shared" si="51"/>
        <v>609.2527655322403</v>
      </c>
      <c r="N567" s="30">
        <f t="shared" si="52"/>
        <v>609.2527655322403</v>
      </c>
      <c r="O567" s="5">
        <v>23.1</v>
      </c>
      <c r="P567" s="5">
        <v>55.8</v>
      </c>
      <c r="Q567" s="5">
        <v>89.3</v>
      </c>
      <c r="R567" s="1">
        <v>1.78E-05</v>
      </c>
      <c r="S567" s="31">
        <v>2.469</v>
      </c>
      <c r="V567" s="31">
        <v>0.261</v>
      </c>
      <c r="Y567" s="52">
        <v>0.009</v>
      </c>
      <c r="Z567" s="30">
        <v>609.2527655322403</v>
      </c>
    </row>
    <row r="568" spans="1:26" ht="12.75">
      <c r="A568" s="2">
        <v>36686</v>
      </c>
      <c r="B568" s="23">
        <v>161</v>
      </c>
      <c r="C568" s="3">
        <v>0.571296275</v>
      </c>
      <c r="D568" s="53">
        <v>0.571296275</v>
      </c>
      <c r="E568" s="4">
        <v>5589</v>
      </c>
      <c r="F568" s="32">
        <v>0</v>
      </c>
      <c r="G568" s="3">
        <v>38.73661888</v>
      </c>
      <c r="H568" s="3">
        <v>-78.44217753</v>
      </c>
      <c r="I568" s="28">
        <v>993.9</v>
      </c>
      <c r="J568" s="5">
        <f t="shared" si="50"/>
        <v>947.3</v>
      </c>
      <c r="K568" s="29">
        <f t="shared" si="49"/>
        <v>558.8761277513266</v>
      </c>
      <c r="L568" s="29">
        <f t="shared" si="51"/>
        <v>608.3761277513266</v>
      </c>
      <c r="N568" s="30">
        <f t="shared" si="52"/>
        <v>608.3761277513266</v>
      </c>
      <c r="O568" s="5">
        <v>22.9</v>
      </c>
      <c r="P568" s="5">
        <v>55.4</v>
      </c>
      <c r="Q568" s="5">
        <v>90.9</v>
      </c>
      <c r="S568" s="31">
        <v>2.927</v>
      </c>
      <c r="V568" s="31">
        <v>0.273</v>
      </c>
      <c r="Y568" s="52">
        <v>-0.055</v>
      </c>
      <c r="Z568" s="30">
        <v>608.3761277513266</v>
      </c>
    </row>
    <row r="569" spans="1:26" ht="12.75">
      <c r="A569" s="2">
        <v>36686</v>
      </c>
      <c r="B569" s="23">
        <v>161</v>
      </c>
      <c r="C569" s="3">
        <v>0.571412027</v>
      </c>
      <c r="D569" s="53">
        <v>0.571412027</v>
      </c>
      <c r="E569" s="4">
        <v>5599</v>
      </c>
      <c r="F569" s="32">
        <v>0</v>
      </c>
      <c r="G569" s="3">
        <v>38.7420814</v>
      </c>
      <c r="H569" s="3">
        <v>-78.43645909</v>
      </c>
      <c r="I569" s="28">
        <v>994.1</v>
      </c>
      <c r="J569" s="5">
        <f t="shared" si="50"/>
        <v>947.5</v>
      </c>
      <c r="K569" s="29">
        <f t="shared" si="49"/>
        <v>557.123129777326</v>
      </c>
      <c r="L569" s="29">
        <f t="shared" si="51"/>
        <v>606.623129777326</v>
      </c>
      <c r="N569" s="30">
        <f t="shared" si="52"/>
        <v>606.623129777326</v>
      </c>
      <c r="O569" s="5">
        <v>23</v>
      </c>
      <c r="P569" s="5">
        <v>55.5</v>
      </c>
      <c r="Q569" s="5">
        <v>88.8</v>
      </c>
      <c r="S569" s="31">
        <v>2.055</v>
      </c>
      <c r="V569" s="31">
        <v>0.241</v>
      </c>
      <c r="Y569" s="52">
        <v>-0.072</v>
      </c>
      <c r="Z569" s="30">
        <v>606.623129777326</v>
      </c>
    </row>
    <row r="570" spans="1:26" ht="12.75">
      <c r="A570" s="2">
        <v>36686</v>
      </c>
      <c r="B570" s="23">
        <v>161</v>
      </c>
      <c r="C570" s="3">
        <v>0.571527779</v>
      </c>
      <c r="D570" s="53">
        <v>0.571527779</v>
      </c>
      <c r="E570" s="4">
        <v>5609</v>
      </c>
      <c r="F570" s="32">
        <v>0</v>
      </c>
      <c r="G570" s="3">
        <v>38.74747043</v>
      </c>
      <c r="H570" s="3">
        <v>-78.43066731</v>
      </c>
      <c r="I570" s="28">
        <v>993.7</v>
      </c>
      <c r="J570" s="5">
        <f t="shared" si="50"/>
        <v>947.1</v>
      </c>
      <c r="K570" s="29">
        <f t="shared" si="49"/>
        <v>560.6294958684819</v>
      </c>
      <c r="L570" s="29">
        <f t="shared" si="51"/>
        <v>610.1294958684819</v>
      </c>
      <c r="N570" s="30">
        <f t="shared" si="52"/>
        <v>610.1294958684819</v>
      </c>
      <c r="O570" s="5">
        <v>23</v>
      </c>
      <c r="P570" s="5">
        <v>55.5</v>
      </c>
      <c r="Q570" s="5">
        <v>91.8</v>
      </c>
      <c r="S570" s="31">
        <v>2.609</v>
      </c>
      <c r="V570" s="31">
        <v>0.252</v>
      </c>
      <c r="Y570" s="52">
        <v>-0.085</v>
      </c>
      <c r="Z570" s="30">
        <v>610.1294958684819</v>
      </c>
    </row>
    <row r="571" spans="1:26" ht="12.75">
      <c r="A571" s="2">
        <v>36686</v>
      </c>
      <c r="B571" s="23">
        <v>161</v>
      </c>
      <c r="C571" s="3">
        <v>0.571643531</v>
      </c>
      <c r="D571" s="53">
        <v>0.571643531</v>
      </c>
      <c r="E571" s="4">
        <v>5619</v>
      </c>
      <c r="F571" s="32">
        <v>0</v>
      </c>
      <c r="G571" s="3">
        <v>38.75279795</v>
      </c>
      <c r="H571" s="3">
        <v>-78.42491931</v>
      </c>
      <c r="I571" s="28">
        <v>993.5</v>
      </c>
      <c r="J571" s="5">
        <f t="shared" si="50"/>
        <v>946.9</v>
      </c>
      <c r="K571" s="29">
        <f t="shared" si="49"/>
        <v>562.3832342851384</v>
      </c>
      <c r="L571" s="29">
        <f t="shared" si="51"/>
        <v>611.8832342851384</v>
      </c>
      <c r="N571" s="30">
        <f t="shared" si="52"/>
        <v>611.8832342851384</v>
      </c>
      <c r="O571" s="5">
        <v>23</v>
      </c>
      <c r="P571" s="5">
        <v>55.6</v>
      </c>
      <c r="Q571" s="5">
        <v>90.3</v>
      </c>
      <c r="S571" s="31">
        <v>2.451</v>
      </c>
      <c r="V571" s="31">
        <v>0.212</v>
      </c>
      <c r="Y571" s="52">
        <v>-0.074</v>
      </c>
      <c r="Z571" s="30">
        <v>611.8832342851384</v>
      </c>
    </row>
    <row r="572" spans="1:26" ht="12.75">
      <c r="A572" s="2">
        <v>36686</v>
      </c>
      <c r="B572" s="23">
        <v>161</v>
      </c>
      <c r="C572" s="3">
        <v>0.571759284</v>
      </c>
      <c r="D572" s="53">
        <v>0.571759284</v>
      </c>
      <c r="E572" s="4">
        <v>5629</v>
      </c>
      <c r="F572" s="32">
        <v>0</v>
      </c>
      <c r="G572" s="3">
        <v>38.75817288</v>
      </c>
      <c r="H572" s="3">
        <v>-78.41944814</v>
      </c>
      <c r="I572" s="28">
        <v>993</v>
      </c>
      <c r="J572" s="5">
        <f t="shared" si="50"/>
        <v>946.4</v>
      </c>
      <c r="K572" s="29">
        <f t="shared" si="49"/>
        <v>566.7692014139866</v>
      </c>
      <c r="L572" s="29">
        <f t="shared" si="51"/>
        <v>616.2692014139866</v>
      </c>
      <c r="N572" s="30">
        <f t="shared" si="52"/>
        <v>616.2692014139866</v>
      </c>
      <c r="O572" s="5">
        <v>22.9</v>
      </c>
      <c r="P572" s="5">
        <v>55.6</v>
      </c>
      <c r="Q572" s="5">
        <v>92.4</v>
      </c>
      <c r="S572" s="31">
        <v>2.056</v>
      </c>
      <c r="V572" s="31">
        <v>0.253</v>
      </c>
      <c r="Y572" s="52">
        <v>-0.081</v>
      </c>
      <c r="Z572" s="30">
        <v>616.2692014139866</v>
      </c>
    </row>
    <row r="573" spans="1:26" ht="12.75">
      <c r="A573" s="2">
        <v>36686</v>
      </c>
      <c r="B573" s="23">
        <v>161</v>
      </c>
      <c r="C573" s="3">
        <v>0.571874976</v>
      </c>
      <c r="D573" s="53">
        <v>0.571874976</v>
      </c>
      <c r="E573" s="4">
        <v>5639</v>
      </c>
      <c r="F573" s="32">
        <v>0</v>
      </c>
      <c r="G573" s="3">
        <v>38.76362465</v>
      </c>
      <c r="H573" s="3">
        <v>-78.41413252</v>
      </c>
      <c r="I573" s="28">
        <v>992.7</v>
      </c>
      <c r="J573" s="5">
        <f t="shared" si="50"/>
        <v>946.1</v>
      </c>
      <c r="K573" s="29">
        <f t="shared" si="49"/>
        <v>569.4018940770937</v>
      </c>
      <c r="L573" s="29">
        <f t="shared" si="51"/>
        <v>618.9018940770937</v>
      </c>
      <c r="N573" s="30">
        <f t="shared" si="52"/>
        <v>618.9018940770937</v>
      </c>
      <c r="O573" s="5">
        <v>22.9</v>
      </c>
      <c r="P573" s="5">
        <v>55.6</v>
      </c>
      <c r="Q573" s="5">
        <v>87.9</v>
      </c>
      <c r="R573" s="1">
        <v>1.73E-05</v>
      </c>
      <c r="S573" s="31">
        <v>2.33</v>
      </c>
      <c r="V573" s="31">
        <v>0.221</v>
      </c>
      <c r="Y573" s="52">
        <v>-0.074</v>
      </c>
      <c r="Z573" s="30">
        <v>618.9018940770937</v>
      </c>
    </row>
    <row r="574" spans="1:26" ht="12.75">
      <c r="A574" s="2">
        <v>36686</v>
      </c>
      <c r="B574" s="23">
        <v>161</v>
      </c>
      <c r="C574" s="3">
        <v>0.571990728</v>
      </c>
      <c r="D574" s="53">
        <v>0.571990728</v>
      </c>
      <c r="E574" s="4">
        <v>5649</v>
      </c>
      <c r="F574" s="32">
        <v>0</v>
      </c>
      <c r="G574" s="3">
        <v>38.76907364</v>
      </c>
      <c r="H574" s="3">
        <v>-78.40888014</v>
      </c>
      <c r="I574" s="28">
        <v>992.2</v>
      </c>
      <c r="J574" s="5">
        <f t="shared" si="50"/>
        <v>945.6</v>
      </c>
      <c r="K574" s="29">
        <f t="shared" si="49"/>
        <v>573.7915708574365</v>
      </c>
      <c r="L574" s="29">
        <f t="shared" si="51"/>
        <v>623.2915708574365</v>
      </c>
      <c r="N574" s="30">
        <f t="shared" si="52"/>
        <v>623.2915708574365</v>
      </c>
      <c r="O574" s="5">
        <v>22.9</v>
      </c>
      <c r="P574" s="5">
        <v>55.7</v>
      </c>
      <c r="Q574" s="5">
        <v>92.4</v>
      </c>
      <c r="S574" s="31">
        <v>2.331</v>
      </c>
      <c r="V574" s="31">
        <v>0.201</v>
      </c>
      <c r="Y574" s="52">
        <v>-0.054</v>
      </c>
      <c r="Z574" s="30">
        <v>623.2915708574365</v>
      </c>
    </row>
    <row r="575" spans="1:26" ht="12.75">
      <c r="A575" s="2">
        <v>36686</v>
      </c>
      <c r="B575" s="23">
        <v>161</v>
      </c>
      <c r="C575" s="3">
        <v>0.572106481</v>
      </c>
      <c r="D575" s="53">
        <v>0.572106481</v>
      </c>
      <c r="E575" s="4">
        <v>5659</v>
      </c>
      <c r="F575" s="32">
        <v>0</v>
      </c>
      <c r="G575" s="3">
        <v>38.7744558</v>
      </c>
      <c r="H575" s="3">
        <v>-78.40368428</v>
      </c>
      <c r="I575" s="28">
        <v>992.3</v>
      </c>
      <c r="J575" s="5">
        <f t="shared" si="50"/>
        <v>945.6999999999999</v>
      </c>
      <c r="K575" s="29">
        <f t="shared" si="49"/>
        <v>572.9134498422899</v>
      </c>
      <c r="L575" s="29">
        <f t="shared" si="51"/>
        <v>622.4134498422899</v>
      </c>
      <c r="N575" s="30">
        <f t="shared" si="52"/>
        <v>622.4134498422899</v>
      </c>
      <c r="O575" s="5">
        <v>22.9</v>
      </c>
      <c r="P575" s="5">
        <v>55.7</v>
      </c>
      <c r="Q575" s="5">
        <v>89.8</v>
      </c>
      <c r="S575" s="31">
        <v>2.381</v>
      </c>
      <c r="V575" s="31">
        <v>0.231</v>
      </c>
      <c r="Y575" s="52">
        <v>-0.076</v>
      </c>
      <c r="Z575" s="30">
        <v>622.4134498422899</v>
      </c>
    </row>
    <row r="576" spans="1:26" ht="12.75">
      <c r="A576" s="2">
        <v>36686</v>
      </c>
      <c r="B576" s="23">
        <v>161</v>
      </c>
      <c r="C576" s="3">
        <v>0.572222233</v>
      </c>
      <c r="D576" s="53">
        <v>0.572222233</v>
      </c>
      <c r="E576" s="4">
        <v>5669</v>
      </c>
      <c r="F576" s="32">
        <v>0</v>
      </c>
      <c r="G576" s="3">
        <v>38.77981298</v>
      </c>
      <c r="H576" s="3">
        <v>-78.39844014</v>
      </c>
      <c r="I576" s="28">
        <v>992.1</v>
      </c>
      <c r="J576" s="5">
        <f t="shared" si="50"/>
        <v>945.5</v>
      </c>
      <c r="K576" s="29">
        <f t="shared" si="49"/>
        <v>574.669784741392</v>
      </c>
      <c r="L576" s="29">
        <f t="shared" si="51"/>
        <v>624.169784741392</v>
      </c>
      <c r="N576" s="30">
        <f t="shared" si="52"/>
        <v>624.169784741392</v>
      </c>
      <c r="O576" s="5">
        <v>22.9</v>
      </c>
      <c r="P576" s="5">
        <v>55.7</v>
      </c>
      <c r="Q576" s="5">
        <v>89.5</v>
      </c>
      <c r="S576" s="31">
        <v>1.819</v>
      </c>
      <c r="V576" s="31">
        <v>0.243</v>
      </c>
      <c r="Y576" s="52">
        <v>-0.081</v>
      </c>
      <c r="Z576" s="30">
        <v>624.169784741392</v>
      </c>
    </row>
    <row r="577" spans="1:26" ht="12.75">
      <c r="A577" s="2">
        <v>36686</v>
      </c>
      <c r="B577" s="23">
        <v>161</v>
      </c>
      <c r="C577" s="3">
        <v>0.572337985</v>
      </c>
      <c r="D577" s="53">
        <v>0.572337985</v>
      </c>
      <c r="E577" s="4">
        <v>5679</v>
      </c>
      <c r="F577" s="32">
        <v>0</v>
      </c>
      <c r="G577" s="3">
        <v>38.78514116</v>
      </c>
      <c r="H577" s="3">
        <v>-78.39307587</v>
      </c>
      <c r="I577" s="28">
        <v>992.6</v>
      </c>
      <c r="J577" s="5">
        <f t="shared" si="50"/>
        <v>946</v>
      </c>
      <c r="K577" s="29">
        <f t="shared" si="49"/>
        <v>570.2796438133375</v>
      </c>
      <c r="L577" s="29">
        <f t="shared" si="51"/>
        <v>619.7796438133375</v>
      </c>
      <c r="N577" s="30">
        <f t="shared" si="52"/>
        <v>619.7796438133375</v>
      </c>
      <c r="O577" s="5">
        <v>22.9</v>
      </c>
      <c r="P577" s="5">
        <v>55.7</v>
      </c>
      <c r="Q577" s="5">
        <v>88.4</v>
      </c>
      <c r="S577" s="31">
        <v>2.936</v>
      </c>
      <c r="V577" s="31">
        <v>0.222</v>
      </c>
      <c r="Y577" s="52">
        <v>-0.084</v>
      </c>
      <c r="Z577" s="30">
        <v>619.7796438133375</v>
      </c>
    </row>
    <row r="578" spans="1:26" ht="12.75">
      <c r="A578" s="2">
        <v>36686</v>
      </c>
      <c r="B578" s="23">
        <v>161</v>
      </c>
      <c r="C578" s="3">
        <v>0.572453678</v>
      </c>
      <c r="D578" s="53">
        <v>0.572453678</v>
      </c>
      <c r="E578" s="4">
        <v>5689</v>
      </c>
      <c r="F578" s="32">
        <v>0</v>
      </c>
      <c r="G578" s="3">
        <v>38.79051757</v>
      </c>
      <c r="H578" s="3">
        <v>-78.38768974</v>
      </c>
      <c r="I578" s="28">
        <v>992.8</v>
      </c>
      <c r="J578" s="5">
        <f t="shared" si="50"/>
        <v>946.1999999999999</v>
      </c>
      <c r="K578" s="29">
        <f t="shared" si="49"/>
        <v>568.5242371115258</v>
      </c>
      <c r="L578" s="29">
        <f t="shared" si="51"/>
        <v>618.0242371115258</v>
      </c>
      <c r="N578" s="30">
        <f t="shared" si="52"/>
        <v>618.0242371115258</v>
      </c>
      <c r="O578" s="5">
        <v>22.8</v>
      </c>
      <c r="P578" s="5">
        <v>55.6</v>
      </c>
      <c r="Q578" s="5">
        <v>90.6</v>
      </c>
      <c r="S578" s="31">
        <v>1.929</v>
      </c>
      <c r="V578" s="31">
        <v>0.23</v>
      </c>
      <c r="Y578" s="52">
        <v>-0.091</v>
      </c>
      <c r="Z578" s="30">
        <v>618.0242371115258</v>
      </c>
    </row>
    <row r="579" spans="1:26" ht="12.75">
      <c r="A579" s="2">
        <v>36686</v>
      </c>
      <c r="B579" s="23">
        <v>161</v>
      </c>
      <c r="C579" s="3">
        <v>0.57256943</v>
      </c>
      <c r="D579" s="53">
        <v>0.57256943</v>
      </c>
      <c r="E579" s="4">
        <v>5699</v>
      </c>
      <c r="F579" s="32">
        <v>0</v>
      </c>
      <c r="G579" s="3">
        <v>38.79581641</v>
      </c>
      <c r="H579" s="3">
        <v>-78.38225727</v>
      </c>
      <c r="I579" s="28">
        <v>992.3</v>
      </c>
      <c r="J579" s="5">
        <f t="shared" si="50"/>
        <v>945.6999999999999</v>
      </c>
      <c r="K579" s="29">
        <f t="shared" si="49"/>
        <v>572.9134498422899</v>
      </c>
      <c r="L579" s="29">
        <f t="shared" si="51"/>
        <v>622.4134498422899</v>
      </c>
      <c r="N579" s="30">
        <f t="shared" si="52"/>
        <v>622.4134498422899</v>
      </c>
      <c r="O579" s="5">
        <v>22.8</v>
      </c>
      <c r="P579" s="5">
        <v>55.7</v>
      </c>
      <c r="Q579" s="5">
        <v>89.8</v>
      </c>
      <c r="R579" s="1">
        <v>1.72E-05</v>
      </c>
      <c r="S579" s="31">
        <v>2.391</v>
      </c>
      <c r="V579" s="31">
        <v>0.241</v>
      </c>
      <c r="Y579" s="52">
        <v>-0.088</v>
      </c>
      <c r="Z579" s="30">
        <v>622.4134498422899</v>
      </c>
    </row>
    <row r="580" spans="1:26" ht="12.75">
      <c r="A580" s="2">
        <v>36686</v>
      </c>
      <c r="B580" s="23">
        <v>161</v>
      </c>
      <c r="C580" s="3">
        <v>0.572685182</v>
      </c>
      <c r="D580" s="53">
        <v>0.572685182</v>
      </c>
      <c r="E580" s="4">
        <v>5709</v>
      </c>
      <c r="F580" s="32">
        <v>0</v>
      </c>
      <c r="G580" s="3">
        <v>38.80120591</v>
      </c>
      <c r="H580" s="3">
        <v>-78.37683643</v>
      </c>
      <c r="I580" s="28">
        <v>992.7</v>
      </c>
      <c r="J580" s="5">
        <f t="shared" si="50"/>
        <v>946.1</v>
      </c>
      <c r="K580" s="29">
        <f t="shared" si="49"/>
        <v>569.4018940770937</v>
      </c>
      <c r="L580" s="29">
        <f t="shared" si="51"/>
        <v>618.9018940770937</v>
      </c>
      <c r="N580" s="30">
        <f t="shared" si="52"/>
        <v>618.9018940770937</v>
      </c>
      <c r="O580" s="5">
        <v>22.8</v>
      </c>
      <c r="P580" s="5">
        <v>55.9</v>
      </c>
      <c r="Q580" s="5">
        <v>91.8</v>
      </c>
      <c r="S580" s="31">
        <v>2.236</v>
      </c>
      <c r="V580" s="31">
        <v>0.221</v>
      </c>
      <c r="Y580" s="52">
        <v>-0.089</v>
      </c>
      <c r="Z580" s="30">
        <v>618.9018940770937</v>
      </c>
    </row>
    <row r="581" spans="1:26" ht="12.75">
      <c r="A581" s="2">
        <v>36686</v>
      </c>
      <c r="B581" s="23">
        <v>161</v>
      </c>
      <c r="C581" s="3">
        <v>0.572800934</v>
      </c>
      <c r="D581" s="53">
        <v>0.572800934</v>
      </c>
      <c r="E581" s="4">
        <v>5719</v>
      </c>
      <c r="F581" s="32">
        <v>0</v>
      </c>
      <c r="G581" s="3">
        <v>38.80664095</v>
      </c>
      <c r="H581" s="3">
        <v>-78.37147165</v>
      </c>
      <c r="I581" s="28">
        <v>993</v>
      </c>
      <c r="J581" s="5">
        <f t="shared" si="50"/>
        <v>946.4</v>
      </c>
      <c r="K581" s="29">
        <f t="shared" si="49"/>
        <v>566.7692014139866</v>
      </c>
      <c r="L581" s="29">
        <f t="shared" si="51"/>
        <v>616.2692014139866</v>
      </c>
      <c r="N581" s="30">
        <f t="shared" si="52"/>
        <v>616.2692014139866</v>
      </c>
      <c r="O581" s="5">
        <v>22.9</v>
      </c>
      <c r="P581" s="5">
        <v>55.7</v>
      </c>
      <c r="Q581" s="5">
        <v>86.4</v>
      </c>
      <c r="S581" s="31">
        <v>1.961</v>
      </c>
      <c r="V581" s="31">
        <v>0.192</v>
      </c>
      <c r="Y581" s="52">
        <v>-0.092</v>
      </c>
      <c r="Z581" s="30">
        <v>616.2692014139866</v>
      </c>
    </row>
    <row r="582" spans="1:26" ht="12.75">
      <c r="A582" s="2">
        <v>36686</v>
      </c>
      <c r="B582" s="23">
        <v>161</v>
      </c>
      <c r="C582" s="3">
        <v>0.572916687</v>
      </c>
      <c r="D582" s="53">
        <v>0.572916687</v>
      </c>
      <c r="E582" s="4">
        <v>5729</v>
      </c>
      <c r="F582" s="32">
        <v>0</v>
      </c>
      <c r="G582" s="3">
        <v>38.8121975</v>
      </c>
      <c r="H582" s="3">
        <v>-78.36621741</v>
      </c>
      <c r="I582" s="28">
        <v>993.3</v>
      </c>
      <c r="J582" s="5">
        <f t="shared" si="50"/>
        <v>946.6999999999999</v>
      </c>
      <c r="K582" s="29">
        <f t="shared" si="49"/>
        <v>564.1373431577358</v>
      </c>
      <c r="L582" s="29">
        <f t="shared" si="51"/>
        <v>613.6373431577358</v>
      </c>
      <c r="N582" s="30">
        <f t="shared" si="52"/>
        <v>613.6373431577358</v>
      </c>
      <c r="O582" s="5">
        <v>22.8</v>
      </c>
      <c r="P582" s="5">
        <v>55.7</v>
      </c>
      <c r="Q582" s="5">
        <v>93.9</v>
      </c>
      <c r="S582" s="31">
        <v>2.264</v>
      </c>
      <c r="V582" s="31">
        <v>0.202</v>
      </c>
      <c r="Y582" s="52">
        <v>-0.091</v>
      </c>
      <c r="Z582" s="30">
        <v>613.6373431577358</v>
      </c>
    </row>
    <row r="583" spans="1:26" ht="12.75">
      <c r="A583" s="2">
        <v>36686</v>
      </c>
      <c r="B583" s="23">
        <v>161</v>
      </c>
      <c r="C583" s="3">
        <v>0.573032379</v>
      </c>
      <c r="D583" s="53">
        <v>0.573032379</v>
      </c>
      <c r="E583" s="4">
        <v>5739</v>
      </c>
      <c r="F583" s="32">
        <v>0</v>
      </c>
      <c r="G583" s="3">
        <v>38.81775057</v>
      </c>
      <c r="H583" s="3">
        <v>-78.36104317</v>
      </c>
      <c r="I583" s="28">
        <v>993.6</v>
      </c>
      <c r="J583" s="5">
        <f t="shared" si="50"/>
        <v>947</v>
      </c>
      <c r="K583" s="29">
        <f t="shared" si="49"/>
        <v>561.5063187795964</v>
      </c>
      <c r="L583" s="29">
        <f t="shared" si="51"/>
        <v>611.0063187795964</v>
      </c>
      <c r="N583" s="30">
        <f t="shared" si="52"/>
        <v>611.0063187795964</v>
      </c>
      <c r="O583" s="5">
        <v>22.9</v>
      </c>
      <c r="P583" s="5">
        <v>55.6</v>
      </c>
      <c r="Q583" s="5">
        <v>90.2</v>
      </c>
      <c r="S583" s="31">
        <v>1.858</v>
      </c>
      <c r="V583" s="31">
        <v>0.221</v>
      </c>
      <c r="Y583" s="52">
        <v>-0.086</v>
      </c>
      <c r="Z583" s="30">
        <v>611.0063187795964</v>
      </c>
    </row>
    <row r="584" spans="1:26" ht="12.75">
      <c r="A584" s="2">
        <v>36686</v>
      </c>
      <c r="B584" s="23">
        <v>161</v>
      </c>
      <c r="C584" s="3">
        <v>0.573148131</v>
      </c>
      <c r="D584" s="53">
        <v>0.573148131</v>
      </c>
      <c r="E584" s="4">
        <v>5749</v>
      </c>
      <c r="F584" s="32">
        <v>0</v>
      </c>
      <c r="G584" s="3">
        <v>38.8233172</v>
      </c>
      <c r="H584" s="3">
        <v>-78.35574905</v>
      </c>
      <c r="I584" s="28">
        <v>994.4</v>
      </c>
      <c r="J584" s="5">
        <f t="shared" si="50"/>
        <v>947.8</v>
      </c>
      <c r="K584" s="29">
        <f t="shared" si="49"/>
        <v>554.494326492986</v>
      </c>
      <c r="L584" s="29">
        <f t="shared" si="51"/>
        <v>603.994326492986</v>
      </c>
      <c r="N584" s="30">
        <f t="shared" si="52"/>
        <v>603.994326492986</v>
      </c>
      <c r="O584" s="5">
        <v>23</v>
      </c>
      <c r="P584" s="5">
        <v>55.5</v>
      </c>
      <c r="Q584" s="5">
        <v>93.7</v>
      </c>
      <c r="S584" s="31">
        <v>2.885</v>
      </c>
      <c r="V584" s="31">
        <v>0.211</v>
      </c>
      <c r="Y584" s="52">
        <v>-0.095</v>
      </c>
      <c r="Z584" s="30">
        <v>603.994326492986</v>
      </c>
    </row>
    <row r="585" spans="1:26" ht="12.75">
      <c r="A585" s="2">
        <v>36686</v>
      </c>
      <c r="B585" s="23">
        <v>161</v>
      </c>
      <c r="C585" s="3">
        <v>0.573263884</v>
      </c>
      <c r="D585" s="53">
        <v>0.573263884</v>
      </c>
      <c r="E585" s="4">
        <v>5759</v>
      </c>
      <c r="F585" s="32">
        <v>0</v>
      </c>
      <c r="G585" s="3">
        <v>38.82889607</v>
      </c>
      <c r="H585" s="3">
        <v>-78.35035468</v>
      </c>
      <c r="I585" s="28">
        <v>994.4</v>
      </c>
      <c r="J585" s="5">
        <f t="shared" si="50"/>
        <v>947.8</v>
      </c>
      <c r="K585" s="29">
        <f aca="true" t="shared" si="54" ref="K585:K648">(8303.951372*(LN(1013.25/J585)))</f>
        <v>554.494326492986</v>
      </c>
      <c r="L585" s="29">
        <f t="shared" si="51"/>
        <v>603.994326492986</v>
      </c>
      <c r="N585" s="30">
        <f t="shared" si="52"/>
        <v>603.994326492986</v>
      </c>
      <c r="O585" s="5">
        <v>23.1</v>
      </c>
      <c r="P585" s="5">
        <v>55.3</v>
      </c>
      <c r="Q585" s="5">
        <v>91.4</v>
      </c>
      <c r="R585" s="1">
        <v>1.88E-05</v>
      </c>
      <c r="S585" s="31">
        <v>2.63</v>
      </c>
      <c r="V585" s="31">
        <v>0.222</v>
      </c>
      <c r="Y585" s="52">
        <v>-0.098</v>
      </c>
      <c r="Z585" s="30">
        <v>603.994326492986</v>
      </c>
    </row>
    <row r="586" spans="1:26" ht="12.75">
      <c r="A586" s="2">
        <v>36686</v>
      </c>
      <c r="B586" s="23">
        <v>161</v>
      </c>
      <c r="C586" s="3">
        <v>0.573379636</v>
      </c>
      <c r="D586" s="53">
        <v>0.573379636</v>
      </c>
      <c r="E586" s="4">
        <v>5769</v>
      </c>
      <c r="F586" s="32">
        <v>0</v>
      </c>
      <c r="G586" s="3">
        <v>38.834483</v>
      </c>
      <c r="H586" s="3">
        <v>-78.34488871</v>
      </c>
      <c r="I586" s="28">
        <v>994.7</v>
      </c>
      <c r="J586" s="5">
        <f aca="true" t="shared" si="55" ref="J586:J649">(I586-46.6)</f>
        <v>948.1</v>
      </c>
      <c r="K586" s="29">
        <f t="shared" si="54"/>
        <v>551.8663551523103</v>
      </c>
      <c r="L586" s="29">
        <f aca="true" t="shared" si="56" ref="L586:L649">(K586+49.5)</f>
        <v>601.3663551523103</v>
      </c>
      <c r="N586" s="30">
        <f aca="true" t="shared" si="57" ref="N586:N649">AVERAGE(L586:M586)</f>
        <v>601.3663551523103</v>
      </c>
      <c r="O586" s="5">
        <v>23.4</v>
      </c>
      <c r="P586" s="5">
        <v>55.7</v>
      </c>
      <c r="Q586" s="5">
        <v>92.9</v>
      </c>
      <c r="S586" s="31">
        <v>1.572</v>
      </c>
      <c r="V586" s="31">
        <v>0.212</v>
      </c>
      <c r="Y586" s="52">
        <v>-0.095</v>
      </c>
      <c r="Z586" s="30">
        <v>601.3663551523103</v>
      </c>
    </row>
    <row r="587" spans="1:26" ht="12.75">
      <c r="A587" s="2">
        <v>36686</v>
      </c>
      <c r="B587" s="23">
        <v>161</v>
      </c>
      <c r="C587" s="3">
        <v>0.573495388</v>
      </c>
      <c r="D587" s="53">
        <v>0.573495388</v>
      </c>
      <c r="E587" s="4">
        <v>5779</v>
      </c>
      <c r="F587" s="32">
        <v>0</v>
      </c>
      <c r="G587" s="3">
        <v>38.83998362</v>
      </c>
      <c r="H587" s="3">
        <v>-78.33930764</v>
      </c>
      <c r="I587" s="28">
        <v>994.5</v>
      </c>
      <c r="J587" s="5">
        <f t="shared" si="55"/>
        <v>947.9</v>
      </c>
      <c r="K587" s="29">
        <f t="shared" si="54"/>
        <v>553.6182436339145</v>
      </c>
      <c r="L587" s="29">
        <f t="shared" si="56"/>
        <v>603.1182436339145</v>
      </c>
      <c r="N587" s="30">
        <f t="shared" si="57"/>
        <v>603.1182436339145</v>
      </c>
      <c r="O587" s="5">
        <v>23.3</v>
      </c>
      <c r="P587" s="5">
        <v>55.4</v>
      </c>
      <c r="Q587" s="5">
        <v>90.8</v>
      </c>
      <c r="S587" s="31">
        <v>3.025</v>
      </c>
      <c r="V587" s="31">
        <v>0.202</v>
      </c>
      <c r="Y587" s="52">
        <v>0.011</v>
      </c>
      <c r="Z587" s="30">
        <v>603.1182436339145</v>
      </c>
    </row>
    <row r="588" spans="1:26" ht="12.75">
      <c r="A588" s="2">
        <v>36686</v>
      </c>
      <c r="B588" s="23">
        <v>161</v>
      </c>
      <c r="C588" s="3">
        <v>0.57361114</v>
      </c>
      <c r="D588" s="53">
        <v>0.57361114</v>
      </c>
      <c r="E588" s="4">
        <v>5789</v>
      </c>
      <c r="F588" s="32">
        <v>0</v>
      </c>
      <c r="G588" s="3">
        <v>38.84543853</v>
      </c>
      <c r="H588" s="3">
        <v>-78.33372078</v>
      </c>
      <c r="I588" s="28">
        <v>995.8</v>
      </c>
      <c r="J588" s="5">
        <f t="shared" si="55"/>
        <v>949.1999999999999</v>
      </c>
      <c r="K588" s="29">
        <f t="shared" si="54"/>
        <v>542.2375694751308</v>
      </c>
      <c r="L588" s="29">
        <f t="shared" si="56"/>
        <v>591.7375694751308</v>
      </c>
      <c r="N588" s="30">
        <f t="shared" si="57"/>
        <v>591.7375694751308</v>
      </c>
      <c r="O588" s="5">
        <v>23.3</v>
      </c>
      <c r="P588" s="5">
        <v>55.2</v>
      </c>
      <c r="Q588" s="5">
        <v>93.9</v>
      </c>
      <c r="S588" s="31">
        <v>2.064</v>
      </c>
      <c r="V588" s="31">
        <v>0.212</v>
      </c>
      <c r="Y588" s="52">
        <v>0.01</v>
      </c>
      <c r="Z588" s="30">
        <v>591.7375694751308</v>
      </c>
    </row>
    <row r="589" spans="1:26" ht="12.75">
      <c r="A589" s="2">
        <v>36686</v>
      </c>
      <c r="B589" s="23">
        <v>161</v>
      </c>
      <c r="C589" s="3">
        <v>0.573726833</v>
      </c>
      <c r="D589" s="53">
        <v>0.573726833</v>
      </c>
      <c r="E589" s="4">
        <v>5799</v>
      </c>
      <c r="F589" s="32">
        <v>0</v>
      </c>
      <c r="G589" s="3">
        <v>38.85105485</v>
      </c>
      <c r="H589" s="3">
        <v>-78.32832323</v>
      </c>
      <c r="I589" s="28">
        <v>996.2</v>
      </c>
      <c r="J589" s="5">
        <f t="shared" si="55"/>
        <v>949.6</v>
      </c>
      <c r="K589" s="29">
        <f t="shared" si="54"/>
        <v>538.73895919713</v>
      </c>
      <c r="L589" s="29">
        <f t="shared" si="56"/>
        <v>588.23895919713</v>
      </c>
      <c r="N589" s="30">
        <f t="shared" si="57"/>
        <v>588.23895919713</v>
      </c>
      <c r="O589" s="5">
        <v>23.3</v>
      </c>
      <c r="P589" s="5">
        <v>55.1</v>
      </c>
      <c r="Q589" s="5">
        <v>89.9</v>
      </c>
      <c r="S589" s="31">
        <v>2.602</v>
      </c>
      <c r="V589" s="31">
        <v>0.191</v>
      </c>
      <c r="Y589" s="52">
        <v>0.01</v>
      </c>
      <c r="Z589" s="30">
        <v>588.23895919713</v>
      </c>
    </row>
    <row r="590" spans="1:26" ht="12.75">
      <c r="A590" s="2">
        <v>36686</v>
      </c>
      <c r="B590" s="23">
        <v>161</v>
      </c>
      <c r="C590" s="3">
        <v>0.573842585</v>
      </c>
      <c r="D590" s="53">
        <v>0.573842585</v>
      </c>
      <c r="E590" s="4">
        <v>5809</v>
      </c>
      <c r="F590" s="32">
        <v>0</v>
      </c>
      <c r="G590" s="3">
        <v>38.85680005</v>
      </c>
      <c r="H590" s="3">
        <v>-78.32304366</v>
      </c>
      <c r="I590" s="28">
        <v>997.1</v>
      </c>
      <c r="J590" s="5">
        <f t="shared" si="55"/>
        <v>950.5</v>
      </c>
      <c r="K590" s="29">
        <f t="shared" si="54"/>
        <v>530.8724713346965</v>
      </c>
      <c r="L590" s="29">
        <f t="shared" si="56"/>
        <v>580.3724713346965</v>
      </c>
      <c r="N590" s="30">
        <f t="shared" si="57"/>
        <v>580.3724713346965</v>
      </c>
      <c r="O590" s="5">
        <v>23.8</v>
      </c>
      <c r="P590" s="5">
        <v>55.8</v>
      </c>
      <c r="Q590" s="5">
        <v>91.9</v>
      </c>
      <c r="S590" s="31">
        <v>2.43</v>
      </c>
      <c r="V590" s="31">
        <v>0.191</v>
      </c>
      <c r="Y590" s="52">
        <v>-0.199</v>
      </c>
      <c r="Z590" s="30">
        <v>580.3724713346965</v>
      </c>
    </row>
    <row r="591" spans="1:26" ht="12.75">
      <c r="A591" s="2">
        <v>36686</v>
      </c>
      <c r="B591" s="23">
        <v>161</v>
      </c>
      <c r="C591" s="3">
        <v>0.573958337</v>
      </c>
      <c r="D591" s="53">
        <v>0.573958337</v>
      </c>
      <c r="E591" s="4">
        <v>5819</v>
      </c>
      <c r="F591" s="32">
        <v>0</v>
      </c>
      <c r="G591" s="3">
        <v>38.8625828</v>
      </c>
      <c r="H591" s="3">
        <v>-78.31789842</v>
      </c>
      <c r="I591" s="28">
        <v>996.9</v>
      </c>
      <c r="J591" s="5">
        <f t="shared" si="55"/>
        <v>950.3</v>
      </c>
      <c r="K591" s="29">
        <f t="shared" si="54"/>
        <v>532.619935855455</v>
      </c>
      <c r="L591" s="29">
        <f t="shared" si="56"/>
        <v>582.119935855455</v>
      </c>
      <c r="N591" s="30">
        <f t="shared" si="57"/>
        <v>582.119935855455</v>
      </c>
      <c r="O591" s="5">
        <v>23.8</v>
      </c>
      <c r="P591" s="5">
        <v>55.5</v>
      </c>
      <c r="Q591" s="5">
        <v>90.1</v>
      </c>
      <c r="R591" s="1">
        <v>1.94E-05</v>
      </c>
      <c r="S591" s="31">
        <v>2.622</v>
      </c>
      <c r="V591" s="31">
        <v>0.204</v>
      </c>
      <c r="Y591" s="52">
        <v>0.011</v>
      </c>
      <c r="Z591" s="30">
        <v>582.119935855455</v>
      </c>
    </row>
    <row r="592" spans="1:26" ht="12.75">
      <c r="A592" s="2">
        <v>36686</v>
      </c>
      <c r="B592" s="23">
        <v>161</v>
      </c>
      <c r="C592" s="3">
        <v>0.57407409</v>
      </c>
      <c r="D592" s="53">
        <v>0.57407409</v>
      </c>
      <c r="E592" s="4">
        <v>5829</v>
      </c>
      <c r="F592" s="32">
        <v>0</v>
      </c>
      <c r="G592" s="3">
        <v>38.86851743</v>
      </c>
      <c r="H592" s="3">
        <v>-78.31304447</v>
      </c>
      <c r="I592" s="28">
        <v>996.7</v>
      </c>
      <c r="J592" s="5">
        <f t="shared" si="55"/>
        <v>950.1</v>
      </c>
      <c r="K592" s="29">
        <f t="shared" si="54"/>
        <v>534.3677681860485</v>
      </c>
      <c r="L592" s="29">
        <f t="shared" si="56"/>
        <v>583.8677681860485</v>
      </c>
      <c r="N592" s="30">
        <f t="shared" si="57"/>
        <v>583.8677681860485</v>
      </c>
      <c r="O592" s="5">
        <v>23.9</v>
      </c>
      <c r="P592" s="5">
        <v>55</v>
      </c>
      <c r="Q592" s="5">
        <v>90.4</v>
      </c>
      <c r="S592" s="31">
        <v>2.256</v>
      </c>
      <c r="V592" s="31">
        <v>0.194</v>
      </c>
      <c r="Y592" s="52">
        <v>-0.132</v>
      </c>
      <c r="Z592" s="30">
        <v>583.8677681860485</v>
      </c>
    </row>
    <row r="593" spans="1:26" ht="12.75">
      <c r="A593" s="2">
        <v>36686</v>
      </c>
      <c r="B593" s="23">
        <v>161</v>
      </c>
      <c r="C593" s="3">
        <v>0.574189842</v>
      </c>
      <c r="D593" s="53">
        <v>0.574189842</v>
      </c>
      <c r="E593" s="4">
        <v>5839</v>
      </c>
      <c r="F593" s="32">
        <v>0</v>
      </c>
      <c r="G593" s="3">
        <v>38.87449333</v>
      </c>
      <c r="H593" s="3">
        <v>-78.30852309</v>
      </c>
      <c r="I593" s="28">
        <v>996.7</v>
      </c>
      <c r="J593" s="5">
        <f t="shared" si="55"/>
        <v>950.1</v>
      </c>
      <c r="K593" s="29">
        <f t="shared" si="54"/>
        <v>534.3677681860485</v>
      </c>
      <c r="L593" s="29">
        <f t="shared" si="56"/>
        <v>583.8677681860485</v>
      </c>
      <c r="N593" s="30">
        <f t="shared" si="57"/>
        <v>583.8677681860485</v>
      </c>
      <c r="O593" s="5">
        <v>23.6</v>
      </c>
      <c r="P593" s="5">
        <v>55.7</v>
      </c>
      <c r="Q593" s="5">
        <v>92.8</v>
      </c>
      <c r="S593" s="31">
        <v>2.34</v>
      </c>
      <c r="V593" s="31">
        <v>0.191</v>
      </c>
      <c r="Y593" s="52">
        <v>-0.011</v>
      </c>
      <c r="Z593" s="30">
        <v>583.8677681860485</v>
      </c>
    </row>
    <row r="594" spans="1:26" ht="12.75">
      <c r="A594" s="2">
        <v>36686</v>
      </c>
      <c r="B594" s="23">
        <v>161</v>
      </c>
      <c r="C594" s="3">
        <v>0.574305534</v>
      </c>
      <c r="D594" s="53">
        <v>0.574305534</v>
      </c>
      <c r="E594" s="4">
        <v>5849</v>
      </c>
      <c r="F594" s="32">
        <v>0</v>
      </c>
      <c r="G594" s="3">
        <v>38.88048872</v>
      </c>
      <c r="H594" s="3">
        <v>-78.30424532</v>
      </c>
      <c r="I594" s="28">
        <v>996.9</v>
      </c>
      <c r="J594" s="5">
        <f t="shared" si="55"/>
        <v>950.3</v>
      </c>
      <c r="K594" s="29">
        <f t="shared" si="54"/>
        <v>532.619935855455</v>
      </c>
      <c r="L594" s="29">
        <f t="shared" si="56"/>
        <v>582.119935855455</v>
      </c>
      <c r="N594" s="30">
        <f t="shared" si="57"/>
        <v>582.119935855455</v>
      </c>
      <c r="O594" s="5">
        <v>23.3</v>
      </c>
      <c r="P594" s="5">
        <v>55.7</v>
      </c>
      <c r="Q594" s="5">
        <v>90.2</v>
      </c>
      <c r="S594" s="31">
        <v>2.104</v>
      </c>
      <c r="V594" s="31">
        <v>0.201</v>
      </c>
      <c r="Y594" s="52">
        <v>-0.099</v>
      </c>
      <c r="Z594" s="30">
        <v>582.119935855455</v>
      </c>
    </row>
    <row r="595" spans="1:26" ht="12.75">
      <c r="A595" s="2">
        <v>36686</v>
      </c>
      <c r="B595" s="23">
        <v>161</v>
      </c>
      <c r="C595" s="3">
        <v>0.574421287</v>
      </c>
      <c r="D595" s="53">
        <v>0.574421287</v>
      </c>
      <c r="E595" s="4">
        <v>5859</v>
      </c>
      <c r="F595" s="32">
        <v>0</v>
      </c>
      <c r="G595" s="3">
        <v>38.88655123</v>
      </c>
      <c r="H595" s="3">
        <v>-78.30021599</v>
      </c>
      <c r="I595" s="28">
        <v>996</v>
      </c>
      <c r="J595" s="5">
        <f t="shared" si="55"/>
        <v>949.4</v>
      </c>
      <c r="K595" s="29">
        <f t="shared" si="54"/>
        <v>540.4880800823752</v>
      </c>
      <c r="L595" s="29">
        <f t="shared" si="56"/>
        <v>589.9880800823752</v>
      </c>
      <c r="N595" s="30">
        <f t="shared" si="57"/>
        <v>589.9880800823752</v>
      </c>
      <c r="O595" s="5">
        <v>23.4</v>
      </c>
      <c r="P595" s="5">
        <v>56.7</v>
      </c>
      <c r="Q595" s="5">
        <v>87.9</v>
      </c>
      <c r="S595" s="31">
        <v>1.948</v>
      </c>
      <c r="V595" s="31">
        <v>0.192</v>
      </c>
      <c r="Y595" s="52">
        <v>-0.002</v>
      </c>
      <c r="Z595" s="30">
        <v>589.9880800823752</v>
      </c>
    </row>
    <row r="596" spans="1:26" ht="12.75">
      <c r="A596" s="2">
        <v>36686</v>
      </c>
      <c r="B596" s="23">
        <v>161</v>
      </c>
      <c r="C596" s="3">
        <v>0.574537039</v>
      </c>
      <c r="D596" s="53">
        <v>0.574537039</v>
      </c>
      <c r="E596" s="4">
        <v>5869</v>
      </c>
      <c r="F596" s="32">
        <v>0</v>
      </c>
      <c r="G596" s="3">
        <v>38.89285052</v>
      </c>
      <c r="H596" s="3">
        <v>-78.29655663</v>
      </c>
      <c r="I596" s="28">
        <v>995.7</v>
      </c>
      <c r="J596" s="5">
        <f t="shared" si="55"/>
        <v>949.1</v>
      </c>
      <c r="K596" s="29">
        <f t="shared" si="54"/>
        <v>543.1124524103543</v>
      </c>
      <c r="L596" s="29">
        <f t="shared" si="56"/>
        <v>592.6124524103543</v>
      </c>
      <c r="N596" s="30">
        <f t="shared" si="57"/>
        <v>592.6124524103543</v>
      </c>
      <c r="O596" s="5">
        <v>23.7</v>
      </c>
      <c r="P596" s="5">
        <v>57</v>
      </c>
      <c r="Q596" s="5">
        <v>90.2</v>
      </c>
      <c r="S596" s="31">
        <v>2.786</v>
      </c>
      <c r="V596" s="31">
        <v>0.181</v>
      </c>
      <c r="Y596" s="52">
        <v>0.009</v>
      </c>
      <c r="Z596" s="30">
        <v>592.6124524103543</v>
      </c>
    </row>
    <row r="597" spans="1:26" ht="12.75">
      <c r="A597" s="2">
        <v>36686</v>
      </c>
      <c r="B597" s="23">
        <v>161</v>
      </c>
      <c r="C597" s="3">
        <v>0.574652791</v>
      </c>
      <c r="D597" s="53">
        <v>0.574652791</v>
      </c>
      <c r="E597" s="4">
        <v>5879</v>
      </c>
      <c r="F597" s="32">
        <v>0</v>
      </c>
      <c r="G597" s="3">
        <v>38.8991354</v>
      </c>
      <c r="H597" s="3">
        <v>-78.29321985</v>
      </c>
      <c r="I597" s="28">
        <v>995.4</v>
      </c>
      <c r="J597" s="5">
        <f t="shared" si="55"/>
        <v>948.8</v>
      </c>
      <c r="K597" s="29">
        <f t="shared" si="54"/>
        <v>545.7376544045052</v>
      </c>
      <c r="L597" s="29">
        <f t="shared" si="56"/>
        <v>595.2376544045052</v>
      </c>
      <c r="N597" s="30">
        <f t="shared" si="57"/>
        <v>595.2376544045052</v>
      </c>
      <c r="O597" s="5">
        <v>23.4</v>
      </c>
      <c r="P597" s="5">
        <v>57.6</v>
      </c>
      <c r="Q597" s="5">
        <v>87.2</v>
      </c>
      <c r="R597" s="1">
        <v>1.71E-05</v>
      </c>
      <c r="S597" s="31">
        <v>1.907</v>
      </c>
      <c r="V597" s="31">
        <v>0.169</v>
      </c>
      <c r="Y597" s="52">
        <v>0.008</v>
      </c>
      <c r="Z597" s="30">
        <v>595.2376544045052</v>
      </c>
    </row>
    <row r="598" spans="1:26" ht="12.75">
      <c r="A598" s="2">
        <v>36686</v>
      </c>
      <c r="B598" s="23">
        <v>161</v>
      </c>
      <c r="C598" s="3">
        <v>0.574768543</v>
      </c>
      <c r="D598" s="53">
        <v>0.574768543</v>
      </c>
      <c r="E598" s="4">
        <v>5889</v>
      </c>
      <c r="F598" s="32">
        <v>0</v>
      </c>
      <c r="G598" s="3">
        <v>38.90537657</v>
      </c>
      <c r="H598" s="3">
        <v>-78.28989102</v>
      </c>
      <c r="I598" s="28">
        <v>995.1</v>
      </c>
      <c r="J598" s="5">
        <f t="shared" si="55"/>
        <v>948.5</v>
      </c>
      <c r="K598" s="29">
        <f t="shared" si="54"/>
        <v>548.3636865895695</v>
      </c>
      <c r="L598" s="29">
        <f t="shared" si="56"/>
        <v>597.8636865895695</v>
      </c>
      <c r="N598" s="30">
        <f t="shared" si="57"/>
        <v>597.8636865895695</v>
      </c>
      <c r="O598" s="5">
        <v>23.6</v>
      </c>
      <c r="P598" s="5">
        <v>56.2</v>
      </c>
      <c r="Q598" s="5">
        <v>89.3</v>
      </c>
      <c r="S598" s="31">
        <v>2.235</v>
      </c>
      <c r="V598" s="31">
        <v>0.201</v>
      </c>
      <c r="Y598" s="52">
        <v>-0.119</v>
      </c>
      <c r="Z598" s="30">
        <v>597.8636865895695</v>
      </c>
    </row>
    <row r="599" spans="1:26" ht="12.75">
      <c r="A599" s="2">
        <v>36686</v>
      </c>
      <c r="B599" s="23">
        <v>161</v>
      </c>
      <c r="C599" s="3">
        <v>0.574884236</v>
      </c>
      <c r="D599" s="53">
        <v>0.574884236</v>
      </c>
      <c r="E599" s="4">
        <v>5899</v>
      </c>
      <c r="F599" s="32">
        <v>0</v>
      </c>
      <c r="G599" s="3">
        <v>38.91156913</v>
      </c>
      <c r="H599" s="3">
        <v>-78.286956</v>
      </c>
      <c r="I599" s="28">
        <v>995.7</v>
      </c>
      <c r="J599" s="5">
        <f t="shared" si="55"/>
        <v>949.1</v>
      </c>
      <c r="K599" s="29">
        <f t="shared" si="54"/>
        <v>543.1124524103543</v>
      </c>
      <c r="L599" s="29">
        <f t="shared" si="56"/>
        <v>592.6124524103543</v>
      </c>
      <c r="N599" s="30">
        <f t="shared" si="57"/>
        <v>592.6124524103543</v>
      </c>
      <c r="O599" s="5">
        <v>23.7</v>
      </c>
      <c r="P599" s="5">
        <v>56.4</v>
      </c>
      <c r="Q599" s="5">
        <v>85.1</v>
      </c>
      <c r="S599" s="31">
        <v>2.714</v>
      </c>
      <c r="V599" s="31">
        <v>0.208</v>
      </c>
      <c r="Y599" s="52">
        <v>0.006</v>
      </c>
      <c r="Z599" s="30">
        <v>592.6124524103543</v>
      </c>
    </row>
    <row r="600" spans="1:26" ht="12.75">
      <c r="A600" s="2">
        <v>36686</v>
      </c>
      <c r="B600" s="23">
        <v>161</v>
      </c>
      <c r="C600" s="3">
        <v>0.574999988</v>
      </c>
      <c r="D600" s="53">
        <v>0.574999988</v>
      </c>
      <c r="E600" s="4">
        <v>5909</v>
      </c>
      <c r="F600" s="32">
        <v>0</v>
      </c>
      <c r="G600" s="3">
        <v>38.91777778</v>
      </c>
      <c r="H600" s="3">
        <v>-78.28384883</v>
      </c>
      <c r="I600" s="28">
        <v>994.4</v>
      </c>
      <c r="J600" s="5">
        <f t="shared" si="55"/>
        <v>947.8</v>
      </c>
      <c r="K600" s="29">
        <f t="shared" si="54"/>
        <v>554.494326492986</v>
      </c>
      <c r="L600" s="29">
        <f t="shared" si="56"/>
        <v>603.994326492986</v>
      </c>
      <c r="N600" s="30">
        <f t="shared" si="57"/>
        <v>603.994326492986</v>
      </c>
      <c r="O600" s="5">
        <v>23.8</v>
      </c>
      <c r="P600" s="5">
        <v>56.3</v>
      </c>
      <c r="Q600" s="5">
        <v>88.4</v>
      </c>
      <c r="S600" s="31">
        <v>1.325</v>
      </c>
      <c r="V600" s="31">
        <v>0.163</v>
      </c>
      <c r="Y600" s="52">
        <v>0.011</v>
      </c>
      <c r="Z600" s="30">
        <v>603.994326492986</v>
      </c>
    </row>
    <row r="601" spans="1:26" ht="12.75">
      <c r="A601" s="2">
        <v>36686</v>
      </c>
      <c r="B601" s="23">
        <v>161</v>
      </c>
      <c r="C601" s="3">
        <v>0.57511574</v>
      </c>
      <c r="D601" s="53">
        <v>0.57511574</v>
      </c>
      <c r="E601" s="4">
        <v>5919</v>
      </c>
      <c r="F601" s="32">
        <v>0</v>
      </c>
      <c r="G601" s="3">
        <v>38.92405525</v>
      </c>
      <c r="H601" s="3">
        <v>-78.28073886</v>
      </c>
      <c r="I601" s="28">
        <v>993</v>
      </c>
      <c r="J601" s="5">
        <f t="shared" si="55"/>
        <v>946.4</v>
      </c>
      <c r="K601" s="29">
        <f t="shared" si="54"/>
        <v>566.7692014139866</v>
      </c>
      <c r="L601" s="29">
        <f t="shared" si="56"/>
        <v>616.2692014139866</v>
      </c>
      <c r="N601" s="30">
        <f t="shared" si="57"/>
        <v>616.2692014139866</v>
      </c>
      <c r="O601" s="5">
        <v>23.6</v>
      </c>
      <c r="P601" s="5">
        <v>56.6</v>
      </c>
      <c r="Q601" s="5">
        <v>87.6</v>
      </c>
      <c r="S601" s="31">
        <v>2.411</v>
      </c>
      <c r="V601" s="31">
        <v>0.193</v>
      </c>
      <c r="Y601" s="52">
        <v>0.01</v>
      </c>
      <c r="Z601" s="30">
        <v>616.2692014139866</v>
      </c>
    </row>
    <row r="602" spans="1:26" ht="12.75">
      <c r="A602" s="2">
        <v>36686</v>
      </c>
      <c r="B602" s="23">
        <v>161</v>
      </c>
      <c r="C602" s="3">
        <v>0.575231493</v>
      </c>
      <c r="D602" s="53">
        <v>0.575231493</v>
      </c>
      <c r="E602" s="4">
        <v>5929</v>
      </c>
      <c r="F602" s="32">
        <v>0</v>
      </c>
      <c r="G602" s="3">
        <v>38.93015471</v>
      </c>
      <c r="H602" s="3">
        <v>-78.27770361</v>
      </c>
      <c r="I602" s="28">
        <v>993.6</v>
      </c>
      <c r="J602" s="5">
        <f t="shared" si="55"/>
        <v>947</v>
      </c>
      <c r="K602" s="29">
        <f t="shared" si="54"/>
        <v>561.5063187795964</v>
      </c>
      <c r="L602" s="29">
        <f t="shared" si="56"/>
        <v>611.0063187795964</v>
      </c>
      <c r="N602" s="30">
        <f t="shared" si="57"/>
        <v>611.0063187795964</v>
      </c>
      <c r="O602" s="5">
        <v>23.3</v>
      </c>
      <c r="P602" s="5">
        <v>58.6</v>
      </c>
      <c r="Q602" s="5">
        <v>92</v>
      </c>
      <c r="S602" s="31">
        <v>2.571</v>
      </c>
      <c r="V602" s="31">
        <v>0.193</v>
      </c>
      <c r="Y602" s="52">
        <v>0.01</v>
      </c>
      <c r="Z602" s="30">
        <v>611.0063187795964</v>
      </c>
    </row>
    <row r="603" spans="1:26" ht="12.75">
      <c r="A603" s="2">
        <v>36686</v>
      </c>
      <c r="B603" s="23">
        <v>161</v>
      </c>
      <c r="C603" s="3">
        <v>0.575347245</v>
      </c>
      <c r="D603" s="53">
        <v>0.575347245</v>
      </c>
      <c r="E603" s="4">
        <v>5939</v>
      </c>
      <c r="F603" s="32">
        <v>0</v>
      </c>
      <c r="G603" s="3">
        <v>38.93617186</v>
      </c>
      <c r="H603" s="3">
        <v>-78.27456519</v>
      </c>
      <c r="I603" s="28">
        <v>994.9</v>
      </c>
      <c r="J603" s="5">
        <f t="shared" si="55"/>
        <v>948.3</v>
      </c>
      <c r="K603" s="29">
        <f t="shared" si="54"/>
        <v>550.1148361894802</v>
      </c>
      <c r="L603" s="29">
        <f t="shared" si="56"/>
        <v>599.6148361894802</v>
      </c>
      <c r="N603" s="30">
        <f t="shared" si="57"/>
        <v>599.6148361894802</v>
      </c>
      <c r="O603" s="5">
        <v>23.5</v>
      </c>
      <c r="P603" s="5">
        <v>56.9</v>
      </c>
      <c r="Q603" s="5">
        <v>87.9</v>
      </c>
      <c r="R603" s="1">
        <v>1.57E-05</v>
      </c>
      <c r="S603" s="31">
        <v>3.156</v>
      </c>
      <c r="V603" s="31">
        <v>0.171</v>
      </c>
      <c r="Y603" s="52">
        <v>0.009</v>
      </c>
      <c r="Z603" s="30">
        <v>599.6148361894802</v>
      </c>
    </row>
    <row r="604" spans="1:26" ht="12.75">
      <c r="A604" s="2">
        <v>36686</v>
      </c>
      <c r="B604" s="23">
        <v>161</v>
      </c>
      <c r="C604" s="3">
        <v>0.575462937</v>
      </c>
      <c r="D604" s="53">
        <v>0.575462937</v>
      </c>
      <c r="E604" s="4">
        <v>5949</v>
      </c>
      <c r="F604" s="32">
        <v>0</v>
      </c>
      <c r="G604" s="3">
        <v>38.94220312</v>
      </c>
      <c r="H604" s="3">
        <v>-78.2715375</v>
      </c>
      <c r="I604" s="28">
        <v>993.7</v>
      </c>
      <c r="J604" s="5">
        <f t="shared" si="55"/>
        <v>947.1</v>
      </c>
      <c r="K604" s="29">
        <f t="shared" si="54"/>
        <v>560.6294958684819</v>
      </c>
      <c r="L604" s="29">
        <f t="shared" si="56"/>
        <v>610.1294958684819</v>
      </c>
      <c r="N604" s="30">
        <f t="shared" si="57"/>
        <v>610.1294958684819</v>
      </c>
      <c r="O604" s="5">
        <v>23.5</v>
      </c>
      <c r="P604" s="5">
        <v>55.4</v>
      </c>
      <c r="Q604" s="5">
        <v>87.3</v>
      </c>
      <c r="S604" s="31">
        <v>0.545</v>
      </c>
      <c r="V604" s="31">
        <v>0.182</v>
      </c>
      <c r="Y604" s="52">
        <v>12.24</v>
      </c>
      <c r="Z604" s="30">
        <v>610.1294958684819</v>
      </c>
    </row>
    <row r="605" spans="1:26" ht="12.75">
      <c r="A605" s="2">
        <v>36686</v>
      </c>
      <c r="B605" s="23">
        <v>161</v>
      </c>
      <c r="C605" s="3">
        <v>0.57557869</v>
      </c>
      <c r="D605" s="53">
        <v>0.57557869</v>
      </c>
      <c r="E605" s="4">
        <v>5959</v>
      </c>
      <c r="F605" s="32">
        <v>0</v>
      </c>
      <c r="G605" s="3">
        <v>38.94825401</v>
      </c>
      <c r="H605" s="3">
        <v>-78.26865879</v>
      </c>
      <c r="I605" s="28">
        <v>992.7</v>
      </c>
      <c r="J605" s="5">
        <f t="shared" si="55"/>
        <v>946.1</v>
      </c>
      <c r="K605" s="29">
        <f t="shared" si="54"/>
        <v>569.4018940770937</v>
      </c>
      <c r="L605" s="29">
        <f t="shared" si="56"/>
        <v>618.9018940770937</v>
      </c>
      <c r="N605" s="30">
        <f t="shared" si="57"/>
        <v>618.9018940770937</v>
      </c>
      <c r="O605" s="5">
        <v>23.2</v>
      </c>
      <c r="P605" s="5">
        <v>56.4</v>
      </c>
      <c r="Q605" s="5">
        <v>83.9</v>
      </c>
      <c r="S605" s="31">
        <v>4.428</v>
      </c>
      <c r="V605" s="31">
        <v>0.291</v>
      </c>
      <c r="Y605" s="52">
        <v>13.349</v>
      </c>
      <c r="Z605" s="30">
        <v>618.9018940770937</v>
      </c>
    </row>
    <row r="606" spans="1:26" ht="12.75">
      <c r="A606" s="2">
        <v>36686</v>
      </c>
      <c r="B606" s="23">
        <v>161</v>
      </c>
      <c r="C606" s="3">
        <v>0.575694442</v>
      </c>
      <c r="D606" s="53">
        <v>0.575694442</v>
      </c>
      <c r="E606" s="4">
        <v>5969</v>
      </c>
      <c r="F606" s="32">
        <v>0</v>
      </c>
      <c r="G606" s="3">
        <v>38.95419286</v>
      </c>
      <c r="H606" s="3">
        <v>-78.26579722</v>
      </c>
      <c r="I606" s="28">
        <v>992.9</v>
      </c>
      <c r="J606" s="5">
        <f t="shared" si="55"/>
        <v>946.3</v>
      </c>
      <c r="K606" s="29">
        <f t="shared" si="54"/>
        <v>567.6466728970234</v>
      </c>
      <c r="L606" s="29">
        <f t="shared" si="56"/>
        <v>617.1466728970234</v>
      </c>
      <c r="N606" s="30">
        <f t="shared" si="57"/>
        <v>617.1466728970234</v>
      </c>
      <c r="O606" s="5">
        <v>23.2</v>
      </c>
      <c r="P606" s="5">
        <v>57.9</v>
      </c>
      <c r="Q606" s="5">
        <v>89.7</v>
      </c>
      <c r="S606" s="31">
        <v>3.174</v>
      </c>
      <c r="V606" s="31">
        <v>0.402</v>
      </c>
      <c r="Y606" s="52">
        <v>13.359</v>
      </c>
      <c r="Z606" s="30">
        <v>617.1466728970234</v>
      </c>
    </row>
    <row r="607" spans="1:26" ht="12.75">
      <c r="A607" s="2">
        <v>36686</v>
      </c>
      <c r="B607" s="23">
        <v>161</v>
      </c>
      <c r="C607" s="3">
        <v>0.575810194</v>
      </c>
      <c r="D607" s="53">
        <v>0.575810194</v>
      </c>
      <c r="E607" s="4">
        <v>5979</v>
      </c>
      <c r="F607" s="32">
        <v>0</v>
      </c>
      <c r="G607" s="3">
        <v>38.96013912</v>
      </c>
      <c r="H607" s="3">
        <v>-78.26276445</v>
      </c>
      <c r="I607" s="28">
        <v>992.7</v>
      </c>
      <c r="J607" s="5">
        <f t="shared" si="55"/>
        <v>946.1</v>
      </c>
      <c r="K607" s="29">
        <f t="shared" si="54"/>
        <v>569.4018940770937</v>
      </c>
      <c r="L607" s="29">
        <f t="shared" si="56"/>
        <v>618.9018940770937</v>
      </c>
      <c r="N607" s="30">
        <f t="shared" si="57"/>
        <v>618.9018940770937</v>
      </c>
      <c r="O607" s="5">
        <v>23.1</v>
      </c>
      <c r="P607" s="5">
        <v>57.5</v>
      </c>
      <c r="Q607" s="5">
        <v>87.3</v>
      </c>
      <c r="S607" s="31">
        <v>1.739</v>
      </c>
      <c r="V607" s="31">
        <v>0.532</v>
      </c>
      <c r="Y607" s="52">
        <v>13.081</v>
      </c>
      <c r="Z607" s="30">
        <v>618.9018940770937</v>
      </c>
    </row>
    <row r="608" spans="1:26" ht="12.75">
      <c r="A608" s="2">
        <v>36686</v>
      </c>
      <c r="B608" s="23">
        <v>161</v>
      </c>
      <c r="C608" s="3">
        <v>0.575925946</v>
      </c>
      <c r="D608" s="53">
        <v>0.575925946</v>
      </c>
      <c r="E608" s="4">
        <v>5989</v>
      </c>
      <c r="F608" s="32">
        <v>0</v>
      </c>
      <c r="G608" s="3">
        <v>38.96609711</v>
      </c>
      <c r="H608" s="3">
        <v>-78.25950332</v>
      </c>
      <c r="I608" s="28">
        <v>991.4</v>
      </c>
      <c r="J608" s="5">
        <f t="shared" si="55"/>
        <v>944.8</v>
      </c>
      <c r="K608" s="29">
        <f t="shared" si="54"/>
        <v>580.8198839067132</v>
      </c>
      <c r="L608" s="29">
        <f t="shared" si="56"/>
        <v>630.3198839067132</v>
      </c>
      <c r="N608" s="30">
        <f t="shared" si="57"/>
        <v>630.3198839067132</v>
      </c>
      <c r="O608" s="5">
        <v>23.4</v>
      </c>
      <c r="P608" s="5">
        <v>56.6</v>
      </c>
      <c r="Q608" s="5">
        <v>88.5</v>
      </c>
      <c r="S608" s="31">
        <v>2.724</v>
      </c>
      <c r="V608" s="31">
        <v>0.599</v>
      </c>
      <c r="Y608" s="52">
        <v>13.306</v>
      </c>
      <c r="Z608" s="30">
        <v>630.3198839067132</v>
      </c>
    </row>
    <row r="609" spans="1:26" ht="12.75">
      <c r="A609" s="2">
        <v>36686</v>
      </c>
      <c r="B609" s="23">
        <v>161</v>
      </c>
      <c r="C609" s="3">
        <v>0.576041639</v>
      </c>
      <c r="D609" s="53">
        <v>0.576041639</v>
      </c>
      <c r="E609" s="4">
        <v>5999</v>
      </c>
      <c r="F609" s="32">
        <v>0</v>
      </c>
      <c r="G609" s="3">
        <v>38.97192278</v>
      </c>
      <c r="H609" s="3">
        <v>-78.25591258</v>
      </c>
      <c r="I609" s="28">
        <v>990.7</v>
      </c>
      <c r="J609" s="5">
        <f t="shared" si="55"/>
        <v>944.1</v>
      </c>
      <c r="K609" s="29">
        <f t="shared" si="54"/>
        <v>586.9745413544299</v>
      </c>
      <c r="L609" s="29">
        <f t="shared" si="56"/>
        <v>636.4745413544299</v>
      </c>
      <c r="N609" s="30">
        <f t="shared" si="57"/>
        <v>636.4745413544299</v>
      </c>
      <c r="O609" s="5">
        <v>23.4</v>
      </c>
      <c r="P609" s="5">
        <v>57.4</v>
      </c>
      <c r="Q609" s="5">
        <v>86.9</v>
      </c>
      <c r="R609" s="1">
        <v>1.31E-05</v>
      </c>
      <c r="S609" s="31">
        <v>4.129</v>
      </c>
      <c r="V609" s="31">
        <v>0.643</v>
      </c>
      <c r="Y609" s="52">
        <v>13.368</v>
      </c>
      <c r="Z609" s="30">
        <v>636.4745413544299</v>
      </c>
    </row>
    <row r="610" spans="1:26" ht="12.75">
      <c r="A610" s="2">
        <v>36686</v>
      </c>
      <c r="B610" s="23">
        <v>161</v>
      </c>
      <c r="C610" s="3">
        <v>0.576157391</v>
      </c>
      <c r="D610" s="53">
        <v>0.576157391</v>
      </c>
      <c r="E610" s="4">
        <v>6009</v>
      </c>
      <c r="F610" s="32">
        <v>0</v>
      </c>
      <c r="G610" s="3">
        <v>38.9775639</v>
      </c>
      <c r="H610" s="3">
        <v>-78.2524058</v>
      </c>
      <c r="I610" s="28">
        <v>991.5</v>
      </c>
      <c r="J610" s="5">
        <f t="shared" si="55"/>
        <v>944.9</v>
      </c>
      <c r="K610" s="29">
        <f t="shared" si="54"/>
        <v>579.9410193906797</v>
      </c>
      <c r="L610" s="29">
        <f t="shared" si="56"/>
        <v>629.4410193906797</v>
      </c>
      <c r="N610" s="30">
        <f t="shared" si="57"/>
        <v>629.4410193906797</v>
      </c>
      <c r="O610" s="5">
        <v>23.3</v>
      </c>
      <c r="P610" s="5">
        <v>56.3</v>
      </c>
      <c r="Q610" s="5">
        <v>90.9</v>
      </c>
      <c r="S610" s="31">
        <v>1.651</v>
      </c>
      <c r="T610" s="25">
        <v>-362.922</v>
      </c>
      <c r="U610" s="25">
        <f aca="true" t="shared" si="58" ref="U610:U659">AVERAGE(T605:T610)</f>
        <v>-362.922</v>
      </c>
      <c r="V610" s="31">
        <v>0.643</v>
      </c>
      <c r="W610" s="55">
        <v>3.9360600000000003</v>
      </c>
      <c r="X610" s="55">
        <f aca="true" t="shared" si="59" ref="X610:X673">AVERAGE(W605:W610)</f>
        <v>3.9360600000000003</v>
      </c>
      <c r="Y610" s="52">
        <v>13.349</v>
      </c>
      <c r="Z610" s="30">
        <v>629.4410193906797</v>
      </c>
    </row>
    <row r="611" spans="1:26" ht="12.75">
      <c r="A611" s="2">
        <v>36686</v>
      </c>
      <c r="B611" s="23">
        <v>161</v>
      </c>
      <c r="C611" s="3">
        <v>0.576273143</v>
      </c>
      <c r="D611" s="53">
        <v>0.576273143</v>
      </c>
      <c r="E611" s="4">
        <v>6019</v>
      </c>
      <c r="F611" s="32">
        <v>0</v>
      </c>
      <c r="G611" s="3">
        <v>38.98322266</v>
      </c>
      <c r="H611" s="3">
        <v>-78.24882154</v>
      </c>
      <c r="I611" s="28">
        <v>991.6</v>
      </c>
      <c r="J611" s="5">
        <f t="shared" si="55"/>
        <v>945</v>
      </c>
      <c r="K611" s="29">
        <f t="shared" si="54"/>
        <v>579.0622478811014</v>
      </c>
      <c r="L611" s="29">
        <f t="shared" si="56"/>
        <v>628.5622478811014</v>
      </c>
      <c r="N611" s="30">
        <f t="shared" si="57"/>
        <v>628.5622478811014</v>
      </c>
      <c r="O611" s="5">
        <v>23.1</v>
      </c>
      <c r="P611" s="5">
        <v>55.1</v>
      </c>
      <c r="Q611" s="5">
        <v>90.4</v>
      </c>
      <c r="S611" s="31">
        <v>3.331</v>
      </c>
      <c r="T611" s="25">
        <v>476.323</v>
      </c>
      <c r="U611" s="25">
        <f t="shared" si="58"/>
        <v>56.70049999999998</v>
      </c>
      <c r="V611" s="31">
        <v>0.671</v>
      </c>
      <c r="W611" s="55">
        <v>5.0505</v>
      </c>
      <c r="X611" s="55">
        <f t="shared" si="59"/>
        <v>4.49328</v>
      </c>
      <c r="Y611" s="52">
        <v>13.243</v>
      </c>
      <c r="Z611" s="30">
        <v>628.5622478811014</v>
      </c>
    </row>
    <row r="612" spans="1:26" ht="12.75">
      <c r="A612" s="2">
        <v>36686</v>
      </c>
      <c r="B612" s="23">
        <v>161</v>
      </c>
      <c r="C612" s="3">
        <v>0.576388896</v>
      </c>
      <c r="D612" s="53">
        <v>0.576388896</v>
      </c>
      <c r="E612" s="4">
        <v>6029</v>
      </c>
      <c r="F612" s="32">
        <v>0</v>
      </c>
      <c r="G612" s="3">
        <v>38.98891755</v>
      </c>
      <c r="H612" s="3">
        <v>-78.2450234</v>
      </c>
      <c r="I612" s="28">
        <v>991</v>
      </c>
      <c r="J612" s="5">
        <f t="shared" si="55"/>
        <v>944.4</v>
      </c>
      <c r="K612" s="29">
        <f t="shared" si="54"/>
        <v>584.3362724292994</v>
      </c>
      <c r="L612" s="29">
        <f t="shared" si="56"/>
        <v>633.8362724292994</v>
      </c>
      <c r="N612" s="30">
        <f t="shared" si="57"/>
        <v>633.8362724292994</v>
      </c>
      <c r="O612" s="5">
        <v>23.4</v>
      </c>
      <c r="P612" s="5">
        <v>54.6</v>
      </c>
      <c r="Q612" s="5">
        <v>89.6</v>
      </c>
      <c r="S612" s="31">
        <v>2.166</v>
      </c>
      <c r="T612" s="25">
        <v>-102.008</v>
      </c>
      <c r="U612" s="25">
        <f t="shared" si="58"/>
        <v>3.7976666666666525</v>
      </c>
      <c r="V612" s="31">
        <v>0.701</v>
      </c>
      <c r="W612" s="55">
        <v>5.054940000000001</v>
      </c>
      <c r="X612" s="55">
        <f t="shared" si="59"/>
        <v>4.680500000000001</v>
      </c>
      <c r="Y612" s="52">
        <v>12.483</v>
      </c>
      <c r="Z612" s="30">
        <v>633.8362724292994</v>
      </c>
    </row>
    <row r="613" spans="1:26" ht="12.75">
      <c r="A613" s="2">
        <v>36686</v>
      </c>
      <c r="B613" s="23">
        <v>161</v>
      </c>
      <c r="C613" s="3">
        <v>0.576504648</v>
      </c>
      <c r="D613" s="53">
        <v>0.576504648</v>
      </c>
      <c r="E613" s="4">
        <v>6039</v>
      </c>
      <c r="F613" s="32">
        <v>0</v>
      </c>
      <c r="G613" s="3">
        <v>38.99459511</v>
      </c>
      <c r="H613" s="3">
        <v>-78.2409933</v>
      </c>
      <c r="I613" s="28">
        <v>990.9</v>
      </c>
      <c r="J613" s="5">
        <f t="shared" si="55"/>
        <v>944.3</v>
      </c>
      <c r="K613" s="29">
        <f t="shared" si="54"/>
        <v>585.2156022730817</v>
      </c>
      <c r="L613" s="29">
        <f t="shared" si="56"/>
        <v>634.7156022730817</v>
      </c>
      <c r="N613" s="30">
        <f t="shared" si="57"/>
        <v>634.7156022730817</v>
      </c>
      <c r="O613" s="5">
        <v>23.6</v>
      </c>
      <c r="P613" s="5">
        <v>53.9</v>
      </c>
      <c r="Q613" s="5">
        <v>89.8</v>
      </c>
      <c r="S613" s="31">
        <v>2.52</v>
      </c>
      <c r="T613" s="25">
        <v>54.737</v>
      </c>
      <c r="U613" s="25">
        <f t="shared" si="58"/>
        <v>16.53249999999999</v>
      </c>
      <c r="V613" s="31">
        <v>0.721</v>
      </c>
      <c r="W613" s="55">
        <v>5.05938</v>
      </c>
      <c r="X613" s="55">
        <f t="shared" si="59"/>
        <v>4.775220000000001</v>
      </c>
      <c r="Y613" s="52">
        <v>13.049</v>
      </c>
      <c r="Z613" s="30">
        <v>634.7156022730817</v>
      </c>
    </row>
    <row r="614" spans="1:26" ht="12.75">
      <c r="A614" s="2">
        <v>36686</v>
      </c>
      <c r="B614" s="23">
        <v>161</v>
      </c>
      <c r="C614" s="3">
        <v>0.5766204</v>
      </c>
      <c r="D614" s="53">
        <v>0.5766204</v>
      </c>
      <c r="E614" s="4">
        <v>6049</v>
      </c>
      <c r="F614" s="32">
        <v>0</v>
      </c>
      <c r="G614" s="3">
        <v>39.00013544</v>
      </c>
      <c r="H614" s="3">
        <v>-78.23670846</v>
      </c>
      <c r="I614" s="28">
        <v>990.1</v>
      </c>
      <c r="J614" s="5">
        <f t="shared" si="55"/>
        <v>943.5</v>
      </c>
      <c r="K614" s="29">
        <f t="shared" si="54"/>
        <v>592.25359516986</v>
      </c>
      <c r="L614" s="29">
        <f t="shared" si="56"/>
        <v>641.75359516986</v>
      </c>
      <c r="N614" s="30">
        <f t="shared" si="57"/>
        <v>641.75359516986</v>
      </c>
      <c r="O614" s="5">
        <v>23.4</v>
      </c>
      <c r="P614" s="5">
        <v>54.4</v>
      </c>
      <c r="Q614" s="5">
        <v>93</v>
      </c>
      <c r="S614" s="31">
        <v>3.281</v>
      </c>
      <c r="T614" s="25">
        <v>474.058</v>
      </c>
      <c r="U614" s="25">
        <f t="shared" si="58"/>
        <v>108.0376</v>
      </c>
      <c r="V614" s="31">
        <v>0.742</v>
      </c>
      <c r="W614" s="55">
        <v>5.063820000000001</v>
      </c>
      <c r="X614" s="55">
        <f t="shared" si="59"/>
        <v>4.832940000000001</v>
      </c>
      <c r="Y614" s="52">
        <v>12.665</v>
      </c>
      <c r="Z614" s="30">
        <v>641.75359516986</v>
      </c>
    </row>
    <row r="615" spans="1:26" ht="12.75">
      <c r="A615" s="2">
        <v>36686</v>
      </c>
      <c r="B615" s="23">
        <v>161</v>
      </c>
      <c r="C615" s="3">
        <v>0.576736093</v>
      </c>
      <c r="D615" s="53">
        <v>0.576736093</v>
      </c>
      <c r="E615" s="4">
        <v>6059</v>
      </c>
      <c r="F615" s="32">
        <v>0</v>
      </c>
      <c r="G615" s="3">
        <v>39.00558368</v>
      </c>
      <c r="H615" s="3">
        <v>-78.23198189</v>
      </c>
      <c r="I615" s="28">
        <v>990.7</v>
      </c>
      <c r="J615" s="5">
        <f t="shared" si="55"/>
        <v>944.1</v>
      </c>
      <c r="K615" s="29">
        <f t="shared" si="54"/>
        <v>586.9745413544299</v>
      </c>
      <c r="L615" s="29">
        <f t="shared" si="56"/>
        <v>636.4745413544299</v>
      </c>
      <c r="N615" s="30">
        <f t="shared" si="57"/>
        <v>636.4745413544299</v>
      </c>
      <c r="O615" s="5">
        <v>23.6</v>
      </c>
      <c r="P615" s="5">
        <v>53.7</v>
      </c>
      <c r="Q615" s="5">
        <v>90.8</v>
      </c>
      <c r="R615" s="1">
        <v>1.16E-05</v>
      </c>
      <c r="S615" s="31">
        <v>2.254</v>
      </c>
      <c r="T615" s="25">
        <v>-51.696</v>
      </c>
      <c r="U615" s="25">
        <f t="shared" si="58"/>
        <v>81.41533333333332</v>
      </c>
      <c r="V615" s="31">
        <v>0.781</v>
      </c>
      <c r="W615" s="55">
        <v>6.177150000000001</v>
      </c>
      <c r="X615" s="55">
        <f t="shared" si="59"/>
        <v>5.056975</v>
      </c>
      <c r="Y615" s="52">
        <v>12.238</v>
      </c>
      <c r="Z615" s="30">
        <v>636.4745413544299</v>
      </c>
    </row>
    <row r="616" spans="1:26" ht="12.75">
      <c r="A616" s="2">
        <v>36686</v>
      </c>
      <c r="B616" s="23">
        <v>161</v>
      </c>
      <c r="C616" s="3">
        <v>0.576851845</v>
      </c>
      <c r="D616" s="53">
        <v>0.576851845</v>
      </c>
      <c r="E616" s="4">
        <v>6069</v>
      </c>
      <c r="F616" s="32">
        <v>0</v>
      </c>
      <c r="G616" s="3">
        <v>39.01092864</v>
      </c>
      <c r="H616" s="3">
        <v>-78.22696093</v>
      </c>
      <c r="I616" s="28">
        <v>991.5</v>
      </c>
      <c r="J616" s="5">
        <f t="shared" si="55"/>
        <v>944.9</v>
      </c>
      <c r="K616" s="29">
        <f t="shared" si="54"/>
        <v>579.9410193906797</v>
      </c>
      <c r="L616" s="29">
        <f t="shared" si="56"/>
        <v>629.4410193906797</v>
      </c>
      <c r="N616" s="30">
        <f t="shared" si="57"/>
        <v>629.4410193906797</v>
      </c>
      <c r="O616" s="5">
        <v>23.5</v>
      </c>
      <c r="P616" s="5">
        <v>53.5</v>
      </c>
      <c r="Q616" s="5">
        <v>94.6</v>
      </c>
      <c r="S616" s="31">
        <v>3.531</v>
      </c>
      <c r="T616" s="25">
        <v>577.473</v>
      </c>
      <c r="U616" s="25">
        <f t="shared" si="58"/>
        <v>238.14783333333332</v>
      </c>
      <c r="V616" s="31">
        <v>0.771</v>
      </c>
      <c r="W616" s="55">
        <v>6.1827000000000005</v>
      </c>
      <c r="X616" s="55">
        <f t="shared" si="59"/>
        <v>5.431415000000001</v>
      </c>
      <c r="Y616" s="52">
        <v>13.403</v>
      </c>
      <c r="Z616" s="30">
        <v>629.4410193906797</v>
      </c>
    </row>
    <row r="617" spans="1:26" ht="12.75">
      <c r="A617" s="2">
        <v>36686</v>
      </c>
      <c r="B617" s="23">
        <v>161</v>
      </c>
      <c r="C617" s="3">
        <v>0.576967597</v>
      </c>
      <c r="D617" s="53">
        <v>0.576967597</v>
      </c>
      <c r="E617" s="4">
        <v>6079</v>
      </c>
      <c r="F617" s="32">
        <v>0</v>
      </c>
      <c r="G617" s="3">
        <v>39.0163429</v>
      </c>
      <c r="H617" s="3">
        <v>-78.22201048</v>
      </c>
      <c r="I617" s="28">
        <v>991</v>
      </c>
      <c r="J617" s="5">
        <f t="shared" si="55"/>
        <v>944.4</v>
      </c>
      <c r="K617" s="29">
        <f t="shared" si="54"/>
        <v>584.3362724292994</v>
      </c>
      <c r="L617" s="29">
        <f t="shared" si="56"/>
        <v>633.8362724292994</v>
      </c>
      <c r="N617" s="30">
        <f t="shared" si="57"/>
        <v>633.8362724292994</v>
      </c>
      <c r="O617" s="5">
        <v>23.2</v>
      </c>
      <c r="P617" s="5">
        <v>53.8</v>
      </c>
      <c r="Q617" s="5">
        <v>93.8</v>
      </c>
      <c r="S617" s="31">
        <v>2.636</v>
      </c>
      <c r="T617" s="25">
        <v>104.219</v>
      </c>
      <c r="U617" s="25">
        <f t="shared" si="58"/>
        <v>176.13049999999998</v>
      </c>
      <c r="V617" s="31">
        <v>0.791</v>
      </c>
      <c r="W617" s="55">
        <v>6.18714</v>
      </c>
      <c r="X617" s="55">
        <f t="shared" si="59"/>
        <v>5.6208550000000015</v>
      </c>
      <c r="Y617" s="52">
        <v>11.376</v>
      </c>
      <c r="Z617" s="30">
        <v>633.8362724292994</v>
      </c>
    </row>
    <row r="618" spans="1:26" ht="12.75">
      <c r="A618" s="2">
        <v>36686</v>
      </c>
      <c r="B618" s="23">
        <v>161</v>
      </c>
      <c r="C618" s="3">
        <v>0.577083349</v>
      </c>
      <c r="D618" s="53">
        <v>0.577083349</v>
      </c>
      <c r="E618" s="4">
        <v>6089</v>
      </c>
      <c r="F618" s="32">
        <v>0</v>
      </c>
      <c r="G618" s="3">
        <v>39.02211842</v>
      </c>
      <c r="H618" s="3">
        <v>-78.21776066</v>
      </c>
      <c r="I618" s="28">
        <v>991.4</v>
      </c>
      <c r="J618" s="5">
        <f t="shared" si="55"/>
        <v>944.8</v>
      </c>
      <c r="K618" s="29">
        <f t="shared" si="54"/>
        <v>580.8198839067132</v>
      </c>
      <c r="L618" s="29">
        <f t="shared" si="56"/>
        <v>630.3198839067132</v>
      </c>
      <c r="N618" s="30">
        <f t="shared" si="57"/>
        <v>630.3198839067132</v>
      </c>
      <c r="O618" s="5">
        <v>23.8</v>
      </c>
      <c r="P618" s="5">
        <v>53.1</v>
      </c>
      <c r="Q618" s="5">
        <v>95.7</v>
      </c>
      <c r="S618" s="31">
        <v>2.824</v>
      </c>
      <c r="T618" s="25">
        <v>208.54</v>
      </c>
      <c r="U618" s="25">
        <f t="shared" si="58"/>
        <v>227.8885</v>
      </c>
      <c r="V618" s="31">
        <v>0.789</v>
      </c>
      <c r="W618" s="55">
        <v>6.19047</v>
      </c>
      <c r="X618" s="55">
        <f t="shared" si="59"/>
        <v>5.810110000000001</v>
      </c>
      <c r="Y618" s="52">
        <v>12.159</v>
      </c>
      <c r="Z618" s="30">
        <v>630.3198839067132</v>
      </c>
    </row>
    <row r="619" spans="1:26" ht="12.75">
      <c r="A619" s="2">
        <v>36686</v>
      </c>
      <c r="B619" s="23">
        <v>161</v>
      </c>
      <c r="C619" s="3">
        <v>0.577199101</v>
      </c>
      <c r="D619" s="53">
        <v>0.577199101</v>
      </c>
      <c r="E619" s="4">
        <v>6099</v>
      </c>
      <c r="F619" s="32">
        <v>0</v>
      </c>
      <c r="G619" s="3">
        <v>39.02771426</v>
      </c>
      <c r="H619" s="3">
        <v>-78.21302049</v>
      </c>
      <c r="I619" s="28">
        <v>991.3</v>
      </c>
      <c r="J619" s="5">
        <f t="shared" si="55"/>
        <v>944.6999999999999</v>
      </c>
      <c r="K619" s="29">
        <f t="shared" si="54"/>
        <v>581.6988414488948</v>
      </c>
      <c r="L619" s="29">
        <f t="shared" si="56"/>
        <v>631.1988414488948</v>
      </c>
      <c r="N619" s="30">
        <f t="shared" si="57"/>
        <v>631.1988414488948</v>
      </c>
      <c r="O619" s="5">
        <v>23.9</v>
      </c>
      <c r="P619" s="5">
        <v>52.8</v>
      </c>
      <c r="Q619" s="5">
        <v>93.8</v>
      </c>
      <c r="S619" s="31">
        <v>3.361</v>
      </c>
      <c r="T619" s="25">
        <v>522.785</v>
      </c>
      <c r="U619" s="25">
        <f t="shared" si="58"/>
        <v>305.8965</v>
      </c>
      <c r="V619" s="31">
        <v>0.771</v>
      </c>
      <c r="W619" s="55">
        <v>6.194910000000001</v>
      </c>
      <c r="X619" s="55">
        <f t="shared" si="59"/>
        <v>5.999365000000001</v>
      </c>
      <c r="Y619" s="52">
        <v>13.377</v>
      </c>
      <c r="Z619" s="30">
        <v>631.1988414488948</v>
      </c>
    </row>
    <row r="620" spans="1:26" ht="12.75">
      <c r="A620" s="2">
        <v>36686</v>
      </c>
      <c r="B620" s="23">
        <v>161</v>
      </c>
      <c r="C620" s="3">
        <v>0.577314794</v>
      </c>
      <c r="D620" s="53">
        <v>0.577314794</v>
      </c>
      <c r="E620" s="4">
        <v>6109</v>
      </c>
      <c r="F620" s="32">
        <v>0</v>
      </c>
      <c r="G620" s="3">
        <v>39.03340299</v>
      </c>
      <c r="H620" s="3">
        <v>-78.2084026</v>
      </c>
      <c r="I620" s="28">
        <v>990.5</v>
      </c>
      <c r="J620" s="5">
        <f t="shared" si="55"/>
        <v>943.9</v>
      </c>
      <c r="K620" s="29">
        <f t="shared" si="54"/>
        <v>588.733853092367</v>
      </c>
      <c r="L620" s="29">
        <f t="shared" si="56"/>
        <v>638.233853092367</v>
      </c>
      <c r="N620" s="30">
        <f t="shared" si="57"/>
        <v>638.233853092367</v>
      </c>
      <c r="O620" s="5">
        <v>24.2</v>
      </c>
      <c r="P620" s="5">
        <v>51.5</v>
      </c>
      <c r="Q620" s="5">
        <v>96.4</v>
      </c>
      <c r="S620" s="31">
        <v>2.174</v>
      </c>
      <c r="T620" s="25">
        <v>-108.046</v>
      </c>
      <c r="U620" s="25">
        <f t="shared" si="58"/>
        <v>208.87916666666663</v>
      </c>
      <c r="V620" s="31">
        <v>0.781</v>
      </c>
      <c r="W620" s="55">
        <v>6.2004600000000005</v>
      </c>
      <c r="X620" s="55">
        <f t="shared" si="59"/>
        <v>6.188805000000001</v>
      </c>
      <c r="Y620" s="52">
        <v>11.866</v>
      </c>
      <c r="Z620" s="30">
        <v>638.233853092367</v>
      </c>
    </row>
    <row r="621" spans="1:26" ht="12.75">
      <c r="A621" s="2">
        <v>36686</v>
      </c>
      <c r="B621" s="23">
        <v>161</v>
      </c>
      <c r="C621" s="3">
        <v>0.577430546</v>
      </c>
      <c r="D621" s="53">
        <v>0.577430546</v>
      </c>
      <c r="E621" s="4">
        <v>6119</v>
      </c>
      <c r="F621" s="32">
        <v>0</v>
      </c>
      <c r="G621" s="3">
        <v>39.0390445</v>
      </c>
      <c r="H621" s="3">
        <v>-78.20375041</v>
      </c>
      <c r="I621" s="28">
        <v>989.4</v>
      </c>
      <c r="J621" s="5">
        <f t="shared" si="55"/>
        <v>942.8</v>
      </c>
      <c r="K621" s="29">
        <f t="shared" si="54"/>
        <v>598.4167359504681</v>
      </c>
      <c r="L621" s="29">
        <f t="shared" si="56"/>
        <v>647.9167359504681</v>
      </c>
      <c r="N621" s="30">
        <f t="shared" si="57"/>
        <v>647.9167359504681</v>
      </c>
      <c r="O621" s="5">
        <v>24.1</v>
      </c>
      <c r="P621" s="5">
        <v>51.1</v>
      </c>
      <c r="Q621" s="5">
        <v>93.9</v>
      </c>
      <c r="R621" s="1">
        <v>1.26E-05</v>
      </c>
      <c r="S621" s="31">
        <v>2.727</v>
      </c>
      <c r="T621" s="25">
        <v>153.7</v>
      </c>
      <c r="U621" s="25">
        <f t="shared" si="58"/>
        <v>243.1118333333333</v>
      </c>
      <c r="V621" s="31">
        <v>0.782</v>
      </c>
      <c r="W621" s="55">
        <v>6.2049</v>
      </c>
      <c r="X621" s="55">
        <f t="shared" si="59"/>
        <v>6.19343</v>
      </c>
      <c r="Y621" s="52">
        <v>11.362</v>
      </c>
      <c r="Z621" s="30">
        <v>647.9167359504681</v>
      </c>
    </row>
    <row r="622" spans="1:26" ht="12.75">
      <c r="A622" s="2">
        <v>36686</v>
      </c>
      <c r="B622" s="23">
        <v>161</v>
      </c>
      <c r="C622" s="3">
        <v>0.577546299</v>
      </c>
      <c r="D622" s="53">
        <v>0.577546299</v>
      </c>
      <c r="E622" s="4">
        <v>6129</v>
      </c>
      <c r="F622" s="32">
        <v>0</v>
      </c>
      <c r="G622" s="3">
        <v>39.04448713</v>
      </c>
      <c r="H622" s="3">
        <v>-78.19917462</v>
      </c>
      <c r="I622" s="28">
        <v>989.2</v>
      </c>
      <c r="J622" s="5">
        <f t="shared" si="55"/>
        <v>942.6</v>
      </c>
      <c r="K622" s="29">
        <f t="shared" si="54"/>
        <v>600.1784738104757</v>
      </c>
      <c r="L622" s="29">
        <f t="shared" si="56"/>
        <v>649.6784738104757</v>
      </c>
      <c r="N622" s="30">
        <f t="shared" si="57"/>
        <v>649.6784738104757</v>
      </c>
      <c r="O622" s="5">
        <v>24.1</v>
      </c>
      <c r="P622" s="5">
        <v>51.2</v>
      </c>
      <c r="Q622" s="5">
        <v>97.4</v>
      </c>
      <c r="S622" s="31">
        <v>2.57</v>
      </c>
      <c r="T622" s="25">
        <v>100.52</v>
      </c>
      <c r="U622" s="25">
        <f t="shared" si="58"/>
        <v>163.61966666666663</v>
      </c>
      <c r="V622" s="31">
        <v>0.741</v>
      </c>
      <c r="W622" s="55">
        <v>5.09823</v>
      </c>
      <c r="X622" s="55">
        <f t="shared" si="59"/>
        <v>6.012685</v>
      </c>
      <c r="Y622" s="52">
        <v>11.343</v>
      </c>
      <c r="Z622" s="30">
        <v>649.6784738104757</v>
      </c>
    </row>
    <row r="623" spans="1:26" ht="12.75">
      <c r="A623" s="2">
        <v>36686</v>
      </c>
      <c r="B623" s="23">
        <v>161</v>
      </c>
      <c r="C623" s="3">
        <v>0.577662051</v>
      </c>
      <c r="D623" s="53">
        <v>0.577662051</v>
      </c>
      <c r="E623" s="4">
        <v>6139</v>
      </c>
      <c r="F623" s="32">
        <v>0</v>
      </c>
      <c r="G623" s="3">
        <v>39.04986729</v>
      </c>
      <c r="H623" s="3">
        <v>-78.19461214</v>
      </c>
      <c r="I623" s="28">
        <v>989.1</v>
      </c>
      <c r="J623" s="5">
        <f t="shared" si="55"/>
        <v>942.5</v>
      </c>
      <c r="K623" s="29">
        <f t="shared" si="54"/>
        <v>601.0594829219068</v>
      </c>
      <c r="L623" s="29">
        <f t="shared" si="56"/>
        <v>650.5594829219068</v>
      </c>
      <c r="N623" s="30">
        <f t="shared" si="57"/>
        <v>650.5594829219068</v>
      </c>
      <c r="O623" s="5">
        <v>24.1</v>
      </c>
      <c r="P623" s="5">
        <v>51</v>
      </c>
      <c r="Q623" s="5">
        <v>95.7</v>
      </c>
      <c r="S623" s="31">
        <v>2.916</v>
      </c>
      <c r="T623" s="25">
        <v>257.266</v>
      </c>
      <c r="U623" s="25">
        <f t="shared" si="58"/>
        <v>189.12749999999997</v>
      </c>
      <c r="V623" s="31">
        <v>0.741</v>
      </c>
      <c r="W623" s="55">
        <v>5.102670000000001</v>
      </c>
      <c r="X623" s="55">
        <f t="shared" si="59"/>
        <v>5.83194</v>
      </c>
      <c r="Y623" s="52">
        <v>12.127</v>
      </c>
      <c r="Z623" s="30">
        <v>650.5594829219068</v>
      </c>
    </row>
    <row r="624" spans="1:26" ht="12.75">
      <c r="A624" s="2">
        <v>36686</v>
      </c>
      <c r="B624" s="23">
        <v>161</v>
      </c>
      <c r="C624" s="3">
        <v>0.577777803</v>
      </c>
      <c r="D624" s="53">
        <v>0.577777803</v>
      </c>
      <c r="E624" s="4">
        <v>6149</v>
      </c>
      <c r="F624" s="32">
        <v>0</v>
      </c>
      <c r="G624" s="3">
        <v>39.0552075</v>
      </c>
      <c r="H624" s="3">
        <v>-78.19009896</v>
      </c>
      <c r="I624" s="28">
        <v>989.1</v>
      </c>
      <c r="J624" s="5">
        <f t="shared" si="55"/>
        <v>942.5</v>
      </c>
      <c r="K624" s="29">
        <f t="shared" si="54"/>
        <v>601.0594829219068</v>
      </c>
      <c r="L624" s="29">
        <f t="shared" si="56"/>
        <v>650.5594829219068</v>
      </c>
      <c r="N624" s="30">
        <f t="shared" si="57"/>
        <v>650.5594829219068</v>
      </c>
      <c r="O624" s="5">
        <v>24</v>
      </c>
      <c r="P624" s="5">
        <v>51.2</v>
      </c>
      <c r="Q624" s="5">
        <v>97.2</v>
      </c>
      <c r="S624" s="31">
        <v>2.825</v>
      </c>
      <c r="T624" s="25">
        <v>203.935</v>
      </c>
      <c r="U624" s="25">
        <f t="shared" si="58"/>
        <v>188.35999999999999</v>
      </c>
      <c r="V624" s="31">
        <v>0.671</v>
      </c>
      <c r="W624" s="55">
        <v>5.108220000000001</v>
      </c>
      <c r="X624" s="55">
        <f t="shared" si="59"/>
        <v>5.651565000000001</v>
      </c>
      <c r="Y624" s="52">
        <v>13.242</v>
      </c>
      <c r="Z624" s="30">
        <v>650.5594829219068</v>
      </c>
    </row>
    <row r="625" spans="1:26" ht="12.75">
      <c r="A625" s="2">
        <v>36686</v>
      </c>
      <c r="B625" s="23">
        <v>161</v>
      </c>
      <c r="C625" s="3">
        <v>0.577893496</v>
      </c>
      <c r="D625" s="53">
        <v>0.577893496</v>
      </c>
      <c r="E625" s="4">
        <v>6159</v>
      </c>
      <c r="F625" s="32">
        <v>0</v>
      </c>
      <c r="G625" s="3">
        <v>39.0604565</v>
      </c>
      <c r="H625" s="3">
        <v>-78.18559575</v>
      </c>
      <c r="I625" s="28">
        <v>989</v>
      </c>
      <c r="J625" s="5">
        <f t="shared" si="55"/>
        <v>942.4</v>
      </c>
      <c r="K625" s="29">
        <f t="shared" si="54"/>
        <v>601.9405855140656</v>
      </c>
      <c r="L625" s="29">
        <f t="shared" si="56"/>
        <v>651.4405855140656</v>
      </c>
      <c r="N625" s="30">
        <f t="shared" si="57"/>
        <v>651.4405855140656</v>
      </c>
      <c r="O625" s="5">
        <v>23.9</v>
      </c>
      <c r="P625" s="5">
        <v>51.3</v>
      </c>
      <c r="Q625" s="5">
        <v>95.3</v>
      </c>
      <c r="S625" s="31">
        <v>2.646</v>
      </c>
      <c r="T625" s="25">
        <v>98.256</v>
      </c>
      <c r="U625" s="25">
        <f t="shared" si="58"/>
        <v>117.60516666666666</v>
      </c>
      <c r="V625" s="31">
        <v>0.69</v>
      </c>
      <c r="W625" s="55">
        <v>5.111550000000001</v>
      </c>
      <c r="X625" s="55">
        <f t="shared" si="59"/>
        <v>5.471005000000001</v>
      </c>
      <c r="Y625" s="52">
        <v>12.233</v>
      </c>
      <c r="Z625" s="30">
        <v>651.4405855140656</v>
      </c>
    </row>
    <row r="626" spans="1:26" ht="12.75">
      <c r="A626" s="2">
        <v>36686</v>
      </c>
      <c r="B626" s="23">
        <v>161</v>
      </c>
      <c r="C626" s="3">
        <v>0.578009248</v>
      </c>
      <c r="D626" s="53">
        <v>0.578009248</v>
      </c>
      <c r="E626" s="4">
        <v>6169</v>
      </c>
      <c r="F626" s="32">
        <v>0</v>
      </c>
      <c r="G626" s="3">
        <v>39.06566991</v>
      </c>
      <c r="H626" s="3">
        <v>-78.18074428</v>
      </c>
      <c r="I626" s="28">
        <v>988.8</v>
      </c>
      <c r="J626" s="5">
        <f t="shared" si="55"/>
        <v>942.1999999999999</v>
      </c>
      <c r="K626" s="29">
        <f t="shared" si="54"/>
        <v>603.7030712199293</v>
      </c>
      <c r="L626" s="29">
        <f t="shared" si="56"/>
        <v>653.2030712199293</v>
      </c>
      <c r="N626" s="30">
        <f t="shared" si="57"/>
        <v>653.2030712199293</v>
      </c>
      <c r="O626" s="5">
        <v>24.1</v>
      </c>
      <c r="P626" s="5">
        <v>51.3</v>
      </c>
      <c r="Q626" s="5">
        <v>97.4</v>
      </c>
      <c r="S626" s="31">
        <v>2.521</v>
      </c>
      <c r="T626" s="25">
        <v>45.001</v>
      </c>
      <c r="U626" s="25">
        <f t="shared" si="58"/>
        <v>143.113</v>
      </c>
      <c r="V626" s="31">
        <v>0.672</v>
      </c>
      <c r="W626" s="55">
        <v>5.11599</v>
      </c>
      <c r="X626" s="55">
        <f t="shared" si="59"/>
        <v>5.290260000000001</v>
      </c>
      <c r="Y626" s="52">
        <v>11.291</v>
      </c>
      <c r="Z626" s="30">
        <v>653.2030712199293</v>
      </c>
    </row>
    <row r="627" spans="1:26" ht="12.75">
      <c r="A627" s="2">
        <v>36686</v>
      </c>
      <c r="B627" s="23">
        <v>161</v>
      </c>
      <c r="C627" s="3">
        <v>0.578125</v>
      </c>
      <c r="D627" s="53">
        <v>0.578125</v>
      </c>
      <c r="E627" s="4">
        <v>6179</v>
      </c>
      <c r="F627" s="32">
        <v>0</v>
      </c>
      <c r="G627" s="3">
        <v>39.0708224</v>
      </c>
      <c r="H627" s="3">
        <v>-78.17568603</v>
      </c>
      <c r="I627" s="28">
        <v>989.1</v>
      </c>
      <c r="J627" s="5">
        <f t="shared" si="55"/>
        <v>942.5</v>
      </c>
      <c r="K627" s="29">
        <f t="shared" si="54"/>
        <v>601.0594829219068</v>
      </c>
      <c r="L627" s="29">
        <f t="shared" si="56"/>
        <v>650.5594829219068</v>
      </c>
      <c r="N627" s="30">
        <f t="shared" si="57"/>
        <v>650.5594829219068</v>
      </c>
      <c r="O627" s="5">
        <v>23.9</v>
      </c>
      <c r="P627" s="5">
        <v>51.5</v>
      </c>
      <c r="Q627" s="5">
        <v>94.6</v>
      </c>
      <c r="R627" s="1">
        <v>1.36E-05</v>
      </c>
      <c r="S627" s="31">
        <v>3.204</v>
      </c>
      <c r="T627" s="25">
        <v>411.671</v>
      </c>
      <c r="U627" s="25">
        <f t="shared" si="58"/>
        <v>186.10816666666665</v>
      </c>
      <c r="V627" s="31">
        <v>0.611</v>
      </c>
      <c r="W627" s="55">
        <v>4.01154</v>
      </c>
      <c r="X627" s="55">
        <f t="shared" si="59"/>
        <v>4.9247000000000005</v>
      </c>
      <c r="Y627" s="52">
        <v>12.21</v>
      </c>
      <c r="Z627" s="30">
        <v>650.5594829219068</v>
      </c>
    </row>
    <row r="628" spans="1:26" ht="12.75">
      <c r="A628" s="2">
        <v>36686</v>
      </c>
      <c r="B628" s="23">
        <v>161</v>
      </c>
      <c r="C628" s="3">
        <v>0.578240752</v>
      </c>
      <c r="D628" s="53">
        <v>0.578240752</v>
      </c>
      <c r="E628" s="4">
        <v>6189</v>
      </c>
      <c r="F628" s="32">
        <v>0</v>
      </c>
      <c r="G628" s="3">
        <v>39.07596964</v>
      </c>
      <c r="H628" s="3">
        <v>-78.17060971</v>
      </c>
      <c r="I628" s="28">
        <v>991.6</v>
      </c>
      <c r="J628" s="5">
        <f t="shared" si="55"/>
        <v>945</v>
      </c>
      <c r="K628" s="29">
        <f t="shared" si="54"/>
        <v>579.0622478811014</v>
      </c>
      <c r="L628" s="29">
        <f t="shared" si="56"/>
        <v>628.5622478811014</v>
      </c>
      <c r="N628" s="30">
        <f t="shared" si="57"/>
        <v>628.5622478811014</v>
      </c>
      <c r="O628" s="5">
        <v>24</v>
      </c>
      <c r="P628" s="5">
        <v>51.3</v>
      </c>
      <c r="Q628" s="5">
        <v>98.5</v>
      </c>
      <c r="S628" s="31">
        <v>2.303</v>
      </c>
      <c r="T628" s="25">
        <v>-61.584</v>
      </c>
      <c r="U628" s="25">
        <f t="shared" si="58"/>
        <v>159.0908333333333</v>
      </c>
      <c r="V628" s="31">
        <v>0.646</v>
      </c>
      <c r="W628" s="55">
        <v>4.01598</v>
      </c>
      <c r="X628" s="55">
        <f t="shared" si="59"/>
        <v>4.744325000000001</v>
      </c>
      <c r="Y628" s="52">
        <v>13.368</v>
      </c>
      <c r="Z628" s="30">
        <v>628.5622478811014</v>
      </c>
    </row>
    <row r="629" spans="1:26" ht="12.75">
      <c r="A629" s="2">
        <v>36686</v>
      </c>
      <c r="B629" s="23">
        <v>161</v>
      </c>
      <c r="C629" s="3">
        <v>0.578356504</v>
      </c>
      <c r="D629" s="53">
        <v>0.578356504</v>
      </c>
      <c r="E629" s="4">
        <v>6199</v>
      </c>
      <c r="F629" s="32">
        <v>0</v>
      </c>
      <c r="G629" s="3">
        <v>39.08083387</v>
      </c>
      <c r="H629" s="3">
        <v>-78.16512732</v>
      </c>
      <c r="I629" s="28">
        <v>994.4</v>
      </c>
      <c r="J629" s="5">
        <f t="shared" si="55"/>
        <v>947.8</v>
      </c>
      <c r="K629" s="29">
        <f t="shared" si="54"/>
        <v>554.494326492986</v>
      </c>
      <c r="L629" s="29">
        <f t="shared" si="56"/>
        <v>603.994326492986</v>
      </c>
      <c r="N629" s="30">
        <f t="shared" si="57"/>
        <v>603.994326492986</v>
      </c>
      <c r="O629" s="5">
        <v>24.2</v>
      </c>
      <c r="P629" s="5">
        <v>51.7</v>
      </c>
      <c r="Q629" s="5">
        <v>95.3</v>
      </c>
      <c r="S629" s="31">
        <v>1.959</v>
      </c>
      <c r="T629" s="25">
        <v>-219.838</v>
      </c>
      <c r="U629" s="25">
        <f t="shared" si="58"/>
        <v>79.57350000000001</v>
      </c>
      <c r="V629" s="31">
        <v>0.672</v>
      </c>
      <c r="W629" s="55">
        <v>5.13042</v>
      </c>
      <c r="X629" s="55">
        <f t="shared" si="59"/>
        <v>4.748950000000001</v>
      </c>
      <c r="Y629" s="52">
        <v>13.326</v>
      </c>
      <c r="Z629" s="30">
        <v>603.994326492986</v>
      </c>
    </row>
    <row r="630" spans="1:26" ht="12.75">
      <c r="A630" s="2">
        <v>36686</v>
      </c>
      <c r="B630" s="23">
        <v>161</v>
      </c>
      <c r="C630" s="3">
        <v>0.578472197</v>
      </c>
      <c r="D630" s="53">
        <v>0.578472197</v>
      </c>
      <c r="E630" s="4">
        <v>6209</v>
      </c>
      <c r="F630" s="32">
        <v>0</v>
      </c>
      <c r="G630" s="3">
        <v>39.08543382</v>
      </c>
      <c r="H630" s="3">
        <v>-78.15946211</v>
      </c>
      <c r="I630" s="28">
        <v>997.2</v>
      </c>
      <c r="J630" s="5">
        <f t="shared" si="55"/>
        <v>950.6</v>
      </c>
      <c r="K630" s="29">
        <f t="shared" si="54"/>
        <v>529.9988769546358</v>
      </c>
      <c r="L630" s="29">
        <f t="shared" si="56"/>
        <v>579.4988769546358</v>
      </c>
      <c r="N630" s="30">
        <f t="shared" si="57"/>
        <v>579.4988769546358</v>
      </c>
      <c r="O630" s="5">
        <v>24.2</v>
      </c>
      <c r="P630" s="5">
        <v>51.1</v>
      </c>
      <c r="Q630" s="5">
        <v>103.1</v>
      </c>
      <c r="S630" s="31">
        <v>2.63</v>
      </c>
      <c r="T630" s="25">
        <v>94.482</v>
      </c>
      <c r="U630" s="25">
        <f t="shared" si="58"/>
        <v>61.331333333333326</v>
      </c>
      <c r="V630" s="31">
        <v>0.654</v>
      </c>
      <c r="W630" s="55">
        <v>5.13375</v>
      </c>
      <c r="X630" s="55">
        <f t="shared" si="59"/>
        <v>4.753205</v>
      </c>
      <c r="Y630" s="52">
        <v>12.872</v>
      </c>
      <c r="Z630" s="30">
        <v>579.4988769546358</v>
      </c>
    </row>
    <row r="631" spans="1:26" ht="12.75">
      <c r="A631" s="2">
        <v>36686</v>
      </c>
      <c r="B631" s="23">
        <v>161</v>
      </c>
      <c r="C631" s="3">
        <v>0.578587949</v>
      </c>
      <c r="D631" s="53">
        <v>0.578587949</v>
      </c>
      <c r="E631" s="4">
        <v>6219</v>
      </c>
      <c r="F631" s="32">
        <v>0</v>
      </c>
      <c r="G631" s="3">
        <v>39.08999351</v>
      </c>
      <c r="H631" s="3">
        <v>-78.15369499</v>
      </c>
      <c r="I631" s="28">
        <v>999.6</v>
      </c>
      <c r="J631" s="5">
        <f t="shared" si="55"/>
        <v>953</v>
      </c>
      <c r="K631" s="29">
        <f t="shared" si="54"/>
        <v>509.06013577752805</v>
      </c>
      <c r="L631" s="29">
        <f t="shared" si="56"/>
        <v>558.5601357775281</v>
      </c>
      <c r="N631" s="30">
        <f t="shared" si="57"/>
        <v>558.5601357775281</v>
      </c>
      <c r="O631" s="5">
        <v>24.3</v>
      </c>
      <c r="P631" s="5">
        <v>51.6</v>
      </c>
      <c r="Q631" s="5">
        <v>96</v>
      </c>
      <c r="S631" s="31">
        <v>3.056</v>
      </c>
      <c r="T631" s="25">
        <v>356.152</v>
      </c>
      <c r="U631" s="25">
        <f t="shared" si="58"/>
        <v>104.31400000000001</v>
      </c>
      <c r="V631" s="31">
        <v>0.653</v>
      </c>
      <c r="W631" s="55">
        <v>5.1393</v>
      </c>
      <c r="X631" s="55">
        <f t="shared" si="59"/>
        <v>4.757829999999999</v>
      </c>
      <c r="Y631" s="52">
        <v>13.192</v>
      </c>
      <c r="Z631" s="30">
        <v>558.5601357775281</v>
      </c>
    </row>
    <row r="632" spans="1:26" ht="12.75">
      <c r="A632" s="2">
        <v>36686</v>
      </c>
      <c r="B632" s="23">
        <v>161</v>
      </c>
      <c r="C632" s="3">
        <v>0.578703701</v>
      </c>
      <c r="D632" s="53">
        <v>0.578703701</v>
      </c>
      <c r="E632" s="4">
        <v>6229</v>
      </c>
      <c r="F632" s="32">
        <v>0</v>
      </c>
      <c r="G632" s="3">
        <v>39.09453844</v>
      </c>
      <c r="H632" s="3">
        <v>-78.14793144</v>
      </c>
      <c r="I632" s="28">
        <v>1001.8</v>
      </c>
      <c r="J632" s="5">
        <f t="shared" si="55"/>
        <v>955.1999999999999</v>
      </c>
      <c r="K632" s="29">
        <f t="shared" si="54"/>
        <v>489.9125609816057</v>
      </c>
      <c r="L632" s="29">
        <f t="shared" si="56"/>
        <v>539.4125609816057</v>
      </c>
      <c r="N632" s="30">
        <f t="shared" si="57"/>
        <v>539.4125609816057</v>
      </c>
      <c r="O632" s="5">
        <v>24.3</v>
      </c>
      <c r="P632" s="5">
        <v>51.7</v>
      </c>
      <c r="Q632" s="5">
        <v>91.3</v>
      </c>
      <c r="S632" s="31">
        <v>3.184</v>
      </c>
      <c r="T632" s="25">
        <v>407.898</v>
      </c>
      <c r="U632" s="25">
        <f t="shared" si="58"/>
        <v>164.79683333333335</v>
      </c>
      <c r="V632" s="31">
        <v>0.64</v>
      </c>
      <c r="W632" s="55">
        <v>4.03374</v>
      </c>
      <c r="X632" s="55">
        <f t="shared" si="59"/>
        <v>4.5774550000000005</v>
      </c>
      <c r="Y632" s="52">
        <v>11.924</v>
      </c>
      <c r="Z632" s="30">
        <v>539.4125609816057</v>
      </c>
    </row>
    <row r="633" spans="1:26" ht="12.75">
      <c r="A633" s="2">
        <v>36686</v>
      </c>
      <c r="B633" s="23">
        <v>161</v>
      </c>
      <c r="C633" s="3">
        <v>0.578819454</v>
      </c>
      <c r="D633" s="53">
        <v>0.578819454</v>
      </c>
      <c r="E633" s="4">
        <v>6239</v>
      </c>
      <c r="F633" s="32">
        <v>0</v>
      </c>
      <c r="G633" s="3">
        <v>39.09886871</v>
      </c>
      <c r="H633" s="3">
        <v>-78.14229503</v>
      </c>
      <c r="I633" s="28">
        <v>1004.9</v>
      </c>
      <c r="J633" s="5">
        <f t="shared" si="55"/>
        <v>958.3</v>
      </c>
      <c r="K633" s="29">
        <f t="shared" si="54"/>
        <v>463.00660668378055</v>
      </c>
      <c r="L633" s="29">
        <f t="shared" si="56"/>
        <v>512.5066066837805</v>
      </c>
      <c r="N633" s="30">
        <f t="shared" si="57"/>
        <v>512.5066066837805</v>
      </c>
      <c r="O633" s="5">
        <v>24.2</v>
      </c>
      <c r="P633" s="5">
        <v>52.3</v>
      </c>
      <c r="Q633" s="5">
        <v>93.3</v>
      </c>
      <c r="R633" s="1">
        <v>1.66E-05</v>
      </c>
      <c r="S633" s="31">
        <v>3.034</v>
      </c>
      <c r="T633" s="25">
        <v>302.218</v>
      </c>
      <c r="U633" s="25">
        <f t="shared" si="58"/>
        <v>146.55466666666666</v>
      </c>
      <c r="V633" s="31">
        <v>0.64</v>
      </c>
      <c r="W633" s="55">
        <v>4.03707</v>
      </c>
      <c r="X633" s="55">
        <f t="shared" si="59"/>
        <v>4.58171</v>
      </c>
      <c r="Y633" s="52">
        <v>11.556</v>
      </c>
      <c r="Z633" s="30">
        <v>512.5066066837805</v>
      </c>
    </row>
    <row r="634" spans="1:26" ht="12.75">
      <c r="A634" s="2">
        <v>36686</v>
      </c>
      <c r="B634" s="23">
        <v>161</v>
      </c>
      <c r="C634" s="3">
        <v>0.578935206</v>
      </c>
      <c r="D634" s="53">
        <v>0.578935206</v>
      </c>
      <c r="E634" s="4">
        <v>6249</v>
      </c>
      <c r="F634" s="32">
        <v>0</v>
      </c>
      <c r="G634" s="3">
        <v>39.10301996</v>
      </c>
      <c r="H634" s="3">
        <v>-78.13675061</v>
      </c>
      <c r="I634" s="28">
        <v>1008.2</v>
      </c>
      <c r="J634" s="5">
        <f t="shared" si="55"/>
        <v>961.6</v>
      </c>
      <c r="K634" s="29">
        <f t="shared" si="54"/>
        <v>434.46025894249493</v>
      </c>
      <c r="L634" s="29">
        <f t="shared" si="56"/>
        <v>483.96025894249493</v>
      </c>
      <c r="N634" s="30">
        <f t="shared" si="57"/>
        <v>483.96025894249493</v>
      </c>
      <c r="O634" s="5">
        <v>24</v>
      </c>
      <c r="P634" s="5">
        <v>53.5</v>
      </c>
      <c r="Q634" s="5">
        <v>92.5</v>
      </c>
      <c r="S634" s="31">
        <v>2.985</v>
      </c>
      <c r="T634" s="25">
        <v>301.463</v>
      </c>
      <c r="U634" s="25">
        <f t="shared" si="58"/>
        <v>207.0625</v>
      </c>
      <c r="V634" s="31">
        <v>0.642</v>
      </c>
      <c r="W634" s="55">
        <v>4.041510000000001</v>
      </c>
      <c r="X634" s="55">
        <f t="shared" si="59"/>
        <v>4.585965000000001</v>
      </c>
      <c r="Y634" s="52">
        <v>12.171</v>
      </c>
      <c r="Z634" s="30">
        <v>483.96025894249493</v>
      </c>
    </row>
    <row r="635" spans="1:26" ht="12.75">
      <c r="A635" s="2">
        <v>36686</v>
      </c>
      <c r="B635" s="23">
        <v>161</v>
      </c>
      <c r="C635" s="3">
        <v>0.579050899</v>
      </c>
      <c r="D635" s="53">
        <v>0.579050899</v>
      </c>
      <c r="E635" s="4">
        <v>6259</v>
      </c>
      <c r="F635" s="32">
        <v>0</v>
      </c>
      <c r="G635" s="3">
        <v>39.10693607</v>
      </c>
      <c r="H635" s="3">
        <v>-78.13124427</v>
      </c>
      <c r="I635" s="28">
        <v>1011.3</v>
      </c>
      <c r="J635" s="5">
        <f t="shared" si="55"/>
        <v>964.6999999999999</v>
      </c>
      <c r="K635" s="29">
        <f t="shared" si="54"/>
        <v>407.73309134021457</v>
      </c>
      <c r="L635" s="29">
        <f t="shared" si="56"/>
        <v>457.23309134021457</v>
      </c>
      <c r="N635" s="30">
        <f t="shared" si="57"/>
        <v>457.23309134021457</v>
      </c>
      <c r="O635" s="5">
        <v>23.8</v>
      </c>
      <c r="P635" s="5">
        <v>55.2</v>
      </c>
      <c r="Q635" s="5">
        <v>89</v>
      </c>
      <c r="S635" s="31">
        <v>2.371</v>
      </c>
      <c r="T635" s="25">
        <v>-14.367</v>
      </c>
      <c r="U635" s="25">
        <f t="shared" si="58"/>
        <v>241.30766666666668</v>
      </c>
      <c r="V635" s="31">
        <v>0.642</v>
      </c>
      <c r="W635" s="55">
        <v>4.04706</v>
      </c>
      <c r="X635" s="55">
        <f t="shared" si="59"/>
        <v>4.405405000000001</v>
      </c>
      <c r="Y635" s="52">
        <v>13.093</v>
      </c>
      <c r="Z635" s="30">
        <v>457.23309134021457</v>
      </c>
    </row>
    <row r="636" spans="1:26" ht="12.75">
      <c r="A636" s="2">
        <v>36686</v>
      </c>
      <c r="B636" s="23">
        <v>161</v>
      </c>
      <c r="C636" s="3">
        <v>0.579166651</v>
      </c>
      <c r="D636" s="53">
        <v>0.579166651</v>
      </c>
      <c r="E636" s="4">
        <v>6269</v>
      </c>
      <c r="F636" s="32">
        <v>0</v>
      </c>
      <c r="G636" s="3">
        <v>39.11023192</v>
      </c>
      <c r="H636" s="3">
        <v>-78.12555905</v>
      </c>
      <c r="I636" s="28">
        <v>1017.2</v>
      </c>
      <c r="J636" s="5">
        <f t="shared" si="55"/>
        <v>970.6</v>
      </c>
      <c r="K636" s="29">
        <f t="shared" si="54"/>
        <v>357.1017009835817</v>
      </c>
      <c r="L636" s="29">
        <f t="shared" si="56"/>
        <v>406.6017009835817</v>
      </c>
      <c r="N636" s="30">
        <f t="shared" si="57"/>
        <v>406.6017009835817</v>
      </c>
      <c r="O636" s="5">
        <v>23.7</v>
      </c>
      <c r="P636" s="5">
        <v>57.4</v>
      </c>
      <c r="Q636" s="5">
        <v>88.5</v>
      </c>
      <c r="S636" s="31">
        <v>3.461</v>
      </c>
      <c r="T636" s="25">
        <v>562.378</v>
      </c>
      <c r="U636" s="25">
        <f t="shared" si="58"/>
        <v>319.29033333333336</v>
      </c>
      <c r="V636" s="31">
        <v>0.641</v>
      </c>
      <c r="W636" s="55">
        <v>4.0515</v>
      </c>
      <c r="X636" s="55">
        <f t="shared" si="59"/>
        <v>4.225030000000001</v>
      </c>
      <c r="Y636" s="52">
        <v>12.151</v>
      </c>
      <c r="Z636" s="30">
        <v>406.6017009835817</v>
      </c>
    </row>
    <row r="637" spans="1:26" ht="12.75">
      <c r="A637" s="2">
        <v>36686</v>
      </c>
      <c r="B637" s="23">
        <v>161</v>
      </c>
      <c r="C637" s="3">
        <v>0.579282403</v>
      </c>
      <c r="D637" s="53">
        <v>0.579282403</v>
      </c>
      <c r="E637" s="4">
        <v>6279</v>
      </c>
      <c r="F637" s="32">
        <v>0</v>
      </c>
      <c r="G637" s="3">
        <v>39.11279792</v>
      </c>
      <c r="H637" s="3">
        <v>-78.11960449</v>
      </c>
      <c r="I637" s="28">
        <v>1021.5</v>
      </c>
      <c r="J637" s="5">
        <f t="shared" si="55"/>
        <v>974.9</v>
      </c>
      <c r="K637" s="29">
        <f t="shared" si="54"/>
        <v>320.3943773711695</v>
      </c>
      <c r="L637" s="29">
        <f t="shared" si="56"/>
        <v>369.8943773711695</v>
      </c>
      <c r="N637" s="30">
        <f t="shared" si="57"/>
        <v>369.8943773711695</v>
      </c>
      <c r="O637" s="5">
        <v>23.5</v>
      </c>
      <c r="P637" s="5">
        <v>58.8</v>
      </c>
      <c r="Q637" s="5">
        <v>74.3</v>
      </c>
      <c r="S637" s="31">
        <v>2.986</v>
      </c>
      <c r="T637" s="25">
        <v>299.199</v>
      </c>
      <c r="U637" s="25">
        <f t="shared" si="58"/>
        <v>309.7981666666667</v>
      </c>
      <c r="V637" s="31">
        <v>0.601</v>
      </c>
      <c r="W637" s="55">
        <v>4.054830000000001</v>
      </c>
      <c r="X637" s="55">
        <f t="shared" si="59"/>
        <v>4.0442849999999995</v>
      </c>
      <c r="Y637" s="52">
        <v>12.904</v>
      </c>
      <c r="Z637" s="30">
        <v>369.8943773711695</v>
      </c>
    </row>
    <row r="638" spans="1:26" ht="12.75">
      <c r="A638" s="2">
        <v>36686</v>
      </c>
      <c r="B638" s="23">
        <v>161</v>
      </c>
      <c r="C638" s="3">
        <v>0.579398155</v>
      </c>
      <c r="D638" s="53">
        <v>0.579398155</v>
      </c>
      <c r="E638" s="4">
        <v>6289</v>
      </c>
      <c r="F638" s="32">
        <v>0</v>
      </c>
      <c r="G638" s="3">
        <v>39.11543827</v>
      </c>
      <c r="H638" s="3">
        <v>-78.11399855</v>
      </c>
      <c r="I638" s="28">
        <v>1024.8</v>
      </c>
      <c r="J638" s="5">
        <f t="shared" si="55"/>
        <v>978.1999999999999</v>
      </c>
      <c r="K638" s="29">
        <f t="shared" si="54"/>
        <v>292.33327901003014</v>
      </c>
      <c r="L638" s="29">
        <f t="shared" si="56"/>
        <v>341.83327901003014</v>
      </c>
      <c r="N638" s="30">
        <f t="shared" si="57"/>
        <v>341.83327901003014</v>
      </c>
      <c r="O638" s="5">
        <v>23.7</v>
      </c>
      <c r="P638" s="5">
        <v>60.1</v>
      </c>
      <c r="Q638" s="5">
        <v>73</v>
      </c>
      <c r="S638" s="31">
        <v>4.098</v>
      </c>
      <c r="T638" s="25">
        <v>875.944</v>
      </c>
      <c r="U638" s="25">
        <f t="shared" si="58"/>
        <v>387.80583333333334</v>
      </c>
      <c r="V638" s="31">
        <v>0.671</v>
      </c>
      <c r="W638" s="55">
        <v>5.169270000000001</v>
      </c>
      <c r="X638" s="55">
        <f t="shared" si="59"/>
        <v>4.2335400000000005</v>
      </c>
      <c r="Y638" s="52">
        <v>12.007</v>
      </c>
      <c r="Z638" s="30">
        <v>341.83327901003014</v>
      </c>
    </row>
    <row r="639" spans="1:26" ht="12.75">
      <c r="A639" s="2">
        <v>36686</v>
      </c>
      <c r="B639" s="23">
        <v>161</v>
      </c>
      <c r="C639" s="3">
        <v>0.579513907</v>
      </c>
      <c r="D639" s="53">
        <v>0.579513907</v>
      </c>
      <c r="E639" s="4">
        <v>6299</v>
      </c>
      <c r="F639" s="32">
        <v>0</v>
      </c>
      <c r="G639" s="3">
        <v>39.1192861</v>
      </c>
      <c r="H639" s="3">
        <v>-78.11142031</v>
      </c>
      <c r="I639" s="28">
        <v>1028.4</v>
      </c>
      <c r="J639" s="5">
        <f t="shared" si="55"/>
        <v>981.8000000000001</v>
      </c>
      <c r="K639" s="29">
        <f t="shared" si="54"/>
        <v>261.82893354445355</v>
      </c>
      <c r="L639" s="29">
        <f t="shared" si="56"/>
        <v>311.32893354445355</v>
      </c>
      <c r="N639" s="30">
        <f t="shared" si="57"/>
        <v>311.32893354445355</v>
      </c>
      <c r="O639" s="5">
        <v>23.7</v>
      </c>
      <c r="P639" s="5">
        <v>62.6</v>
      </c>
      <c r="Q639" s="5">
        <v>72.9</v>
      </c>
      <c r="R639" s="1">
        <v>2.96E-05</v>
      </c>
      <c r="S639" s="31">
        <v>3.085</v>
      </c>
      <c r="T639" s="25">
        <v>350.114</v>
      </c>
      <c r="U639" s="25">
        <f t="shared" si="58"/>
        <v>395.78849999999994</v>
      </c>
      <c r="V639" s="31">
        <v>0.881</v>
      </c>
      <c r="W639" s="55">
        <v>7.39482</v>
      </c>
      <c r="X639" s="55">
        <f t="shared" si="59"/>
        <v>4.793165000000001</v>
      </c>
      <c r="Y639" s="52">
        <v>11.688</v>
      </c>
      <c r="Z639" s="30">
        <v>311.32893354445355</v>
      </c>
    </row>
    <row r="640" spans="1:26" ht="12.75">
      <c r="A640" s="2">
        <v>36686</v>
      </c>
      <c r="B640" s="23">
        <v>161</v>
      </c>
      <c r="C640" s="3">
        <v>0.5796296</v>
      </c>
      <c r="D640" s="53">
        <v>0.5796296</v>
      </c>
      <c r="E640" s="4">
        <v>6309</v>
      </c>
      <c r="F640" s="32">
        <v>0</v>
      </c>
      <c r="G640" s="3">
        <v>39.12331978</v>
      </c>
      <c r="H640" s="3">
        <v>-78.11273742</v>
      </c>
      <c r="I640" s="28">
        <v>1032.4</v>
      </c>
      <c r="J640" s="5">
        <f t="shared" si="55"/>
        <v>985.8000000000001</v>
      </c>
      <c r="K640" s="29">
        <f t="shared" si="54"/>
        <v>228.06612479631917</v>
      </c>
      <c r="L640" s="29">
        <f t="shared" si="56"/>
        <v>277.5661247963192</v>
      </c>
      <c r="N640" s="30">
        <f t="shared" si="57"/>
        <v>277.5661247963192</v>
      </c>
      <c r="O640" s="5">
        <v>23.9</v>
      </c>
      <c r="P640" s="5">
        <v>61.9</v>
      </c>
      <c r="Q640" s="5">
        <v>73.6</v>
      </c>
      <c r="S640" s="31">
        <v>3.363</v>
      </c>
      <c r="T640" s="25">
        <v>506.86</v>
      </c>
      <c r="U640" s="25">
        <f t="shared" si="58"/>
        <v>430.02133333333336</v>
      </c>
      <c r="V640" s="31">
        <v>1.053</v>
      </c>
      <c r="W640" s="55">
        <v>9.61926</v>
      </c>
      <c r="X640" s="55">
        <f t="shared" si="59"/>
        <v>5.72279</v>
      </c>
      <c r="Y640" s="52">
        <v>11.827</v>
      </c>
      <c r="Z640" s="30">
        <v>277.5661247963192</v>
      </c>
    </row>
    <row r="641" spans="1:26" ht="12.75">
      <c r="A641" s="2">
        <v>36686</v>
      </c>
      <c r="B641" s="23">
        <v>161</v>
      </c>
      <c r="C641" s="3">
        <v>0.579745352</v>
      </c>
      <c r="D641" s="53">
        <v>0.579745352</v>
      </c>
      <c r="E641" s="4">
        <v>6319</v>
      </c>
      <c r="F641" s="32">
        <v>0</v>
      </c>
      <c r="G641" s="3">
        <v>39.12560831</v>
      </c>
      <c r="H641" s="3">
        <v>-78.11728023</v>
      </c>
      <c r="I641" s="28">
        <v>1034.6</v>
      </c>
      <c r="J641" s="5">
        <f t="shared" si="55"/>
        <v>987.9999999999999</v>
      </c>
      <c r="K641" s="29">
        <f t="shared" si="54"/>
        <v>209.55492752841928</v>
      </c>
      <c r="L641" s="29">
        <f t="shared" si="56"/>
        <v>259.0549275284193</v>
      </c>
      <c r="N641" s="30">
        <f t="shared" si="57"/>
        <v>259.0549275284193</v>
      </c>
      <c r="O641" s="5">
        <v>24.2</v>
      </c>
      <c r="P641" s="5">
        <v>63.7</v>
      </c>
      <c r="Q641" s="5">
        <v>64.5</v>
      </c>
      <c r="S641" s="31">
        <v>3.411</v>
      </c>
      <c r="T641" s="25">
        <v>506.18</v>
      </c>
      <c r="U641" s="25">
        <f t="shared" si="58"/>
        <v>516.7791666666666</v>
      </c>
      <c r="V641" s="31">
        <v>1.321</v>
      </c>
      <c r="W641" s="55">
        <v>11.842590000000001</v>
      </c>
      <c r="X641" s="55">
        <f t="shared" si="59"/>
        <v>7.022045000000001</v>
      </c>
      <c r="Y641" s="52">
        <v>12.947</v>
      </c>
      <c r="Z641" s="30">
        <v>259.0549275284193</v>
      </c>
    </row>
    <row r="642" spans="1:26" ht="12.75">
      <c r="A642" s="2">
        <v>36686</v>
      </c>
      <c r="B642" s="23">
        <v>161</v>
      </c>
      <c r="C642" s="3">
        <v>0.579861104</v>
      </c>
      <c r="D642" s="53">
        <v>0.579861104</v>
      </c>
      <c r="E642" s="4">
        <v>6329</v>
      </c>
      <c r="F642" s="32">
        <v>0</v>
      </c>
      <c r="G642" s="3">
        <v>39.12738714</v>
      </c>
      <c r="H642" s="3">
        <v>-78.12224898</v>
      </c>
      <c r="I642" s="28">
        <v>1036.9</v>
      </c>
      <c r="J642" s="5">
        <f t="shared" si="55"/>
        <v>990.3000000000001</v>
      </c>
      <c r="K642" s="29">
        <f t="shared" si="54"/>
        <v>190.24633251164386</v>
      </c>
      <c r="L642" s="29">
        <f t="shared" si="56"/>
        <v>239.74633251164386</v>
      </c>
      <c r="N642" s="30">
        <f t="shared" si="57"/>
        <v>239.74633251164386</v>
      </c>
      <c r="O642" s="5">
        <v>24.4</v>
      </c>
      <c r="P642" s="5">
        <v>63.4</v>
      </c>
      <c r="Q642" s="5">
        <v>66.9</v>
      </c>
      <c r="S642" s="31">
        <v>4.594</v>
      </c>
      <c r="T642" s="25">
        <v>1135.425</v>
      </c>
      <c r="U642" s="25">
        <f t="shared" si="58"/>
        <v>612.2869999999999</v>
      </c>
      <c r="V642" s="31">
        <v>1.39</v>
      </c>
      <c r="W642" s="55">
        <v>12.957030000000001</v>
      </c>
      <c r="X642" s="55">
        <f t="shared" si="59"/>
        <v>8.506300000000001</v>
      </c>
      <c r="Y642" s="52">
        <v>11.393</v>
      </c>
      <c r="Z642" s="30">
        <v>239.74633251164386</v>
      </c>
    </row>
    <row r="643" spans="1:26" ht="12.75">
      <c r="A643" s="2">
        <v>36686</v>
      </c>
      <c r="B643" s="23">
        <v>161</v>
      </c>
      <c r="C643" s="3">
        <v>0.579976857</v>
      </c>
      <c r="D643" s="53">
        <v>0.579976857</v>
      </c>
      <c r="E643" s="4">
        <v>6339</v>
      </c>
      <c r="F643" s="32">
        <v>0</v>
      </c>
      <c r="G643" s="3">
        <v>39.13014195</v>
      </c>
      <c r="H643" s="3">
        <v>-78.12642399</v>
      </c>
      <c r="I643" s="28">
        <v>1038.8</v>
      </c>
      <c r="J643" s="5">
        <f t="shared" si="55"/>
        <v>992.1999999999999</v>
      </c>
      <c r="K643" s="29">
        <f t="shared" si="54"/>
        <v>174.32954821165183</v>
      </c>
      <c r="L643" s="29">
        <f t="shared" si="56"/>
        <v>223.82954821165183</v>
      </c>
      <c r="N643" s="30">
        <f t="shared" si="57"/>
        <v>223.82954821165183</v>
      </c>
      <c r="O643" s="5">
        <v>24.9</v>
      </c>
      <c r="P643" s="5">
        <v>60.7</v>
      </c>
      <c r="Q643" s="5">
        <v>62.3</v>
      </c>
      <c r="S643" s="31">
        <v>2.916</v>
      </c>
      <c r="T643" s="25">
        <v>242.095</v>
      </c>
      <c r="U643" s="25">
        <f t="shared" si="58"/>
        <v>602.7696666666667</v>
      </c>
      <c r="V643" s="31">
        <v>1.701</v>
      </c>
      <c r="W643" s="55">
        <v>16.29258</v>
      </c>
      <c r="X643" s="55">
        <f t="shared" si="59"/>
        <v>10.545925000000002</v>
      </c>
      <c r="Y643" s="52">
        <v>13.237</v>
      </c>
      <c r="Z643" s="30">
        <v>223.82954821165183</v>
      </c>
    </row>
    <row r="644" spans="1:26" ht="12.75">
      <c r="A644" s="2">
        <v>36686</v>
      </c>
      <c r="B644" s="23">
        <v>161</v>
      </c>
      <c r="C644" s="3">
        <v>0.580092609</v>
      </c>
      <c r="D644" s="53">
        <v>0.580092609</v>
      </c>
      <c r="E644" s="4">
        <v>6349</v>
      </c>
      <c r="F644" s="32">
        <v>0</v>
      </c>
      <c r="G644" s="3">
        <v>39.13312758</v>
      </c>
      <c r="H644" s="3">
        <v>-78.1303416</v>
      </c>
      <c r="I644" s="28">
        <v>1040.5</v>
      </c>
      <c r="J644" s="5">
        <f t="shared" si="55"/>
        <v>993.9</v>
      </c>
      <c r="K644" s="29">
        <f t="shared" si="54"/>
        <v>160.1140295772106</v>
      </c>
      <c r="L644" s="29">
        <f t="shared" si="56"/>
        <v>209.6140295772106</v>
      </c>
      <c r="N644" s="30">
        <f t="shared" si="57"/>
        <v>209.6140295772106</v>
      </c>
      <c r="O644" s="5">
        <v>25</v>
      </c>
      <c r="P644" s="5">
        <v>60.4</v>
      </c>
      <c r="Q644" s="5">
        <v>64.9</v>
      </c>
      <c r="S644" s="31">
        <v>3.552</v>
      </c>
      <c r="T644" s="25">
        <v>608.84</v>
      </c>
      <c r="U644" s="25">
        <f t="shared" si="58"/>
        <v>558.2523333333332</v>
      </c>
      <c r="V644" s="31">
        <v>2.052</v>
      </c>
      <c r="W644" s="55">
        <v>20.735910000000004</v>
      </c>
      <c r="X644" s="55">
        <f t="shared" si="59"/>
        <v>13.140365000000003</v>
      </c>
      <c r="Y644" s="52">
        <v>12.319</v>
      </c>
      <c r="Z644" s="30">
        <v>209.6140295772106</v>
      </c>
    </row>
    <row r="645" spans="1:26" ht="12.75">
      <c r="A645" s="2">
        <v>36686</v>
      </c>
      <c r="B645" s="23">
        <v>161</v>
      </c>
      <c r="C645" s="3">
        <v>0.580208361</v>
      </c>
      <c r="D645" s="53">
        <v>0.580208361</v>
      </c>
      <c r="E645" s="4">
        <v>6359</v>
      </c>
      <c r="F645" s="32">
        <v>0</v>
      </c>
      <c r="G645" s="3">
        <v>39.13603909</v>
      </c>
      <c r="H645" s="3">
        <v>-78.13432089</v>
      </c>
      <c r="I645" s="28">
        <v>1041.7</v>
      </c>
      <c r="J645" s="5">
        <f t="shared" si="55"/>
        <v>995.1</v>
      </c>
      <c r="K645" s="29">
        <f t="shared" si="54"/>
        <v>150.09417753554987</v>
      </c>
      <c r="L645" s="29">
        <f t="shared" si="56"/>
        <v>199.59417753554987</v>
      </c>
      <c r="N645" s="30">
        <f t="shared" si="57"/>
        <v>199.59417753554987</v>
      </c>
      <c r="O645" s="5">
        <v>25.4</v>
      </c>
      <c r="P645" s="5">
        <v>61.3</v>
      </c>
      <c r="Q645" s="5">
        <v>58.9</v>
      </c>
      <c r="R645" s="1">
        <v>2.9E-05</v>
      </c>
      <c r="S645" s="31">
        <v>4.13</v>
      </c>
      <c r="T645" s="25">
        <v>870.661</v>
      </c>
      <c r="U645" s="25">
        <f t="shared" si="58"/>
        <v>645.0101666666667</v>
      </c>
      <c r="V645" s="31">
        <v>2.13</v>
      </c>
      <c r="W645" s="55">
        <v>20.74035</v>
      </c>
      <c r="X645" s="55">
        <f t="shared" si="59"/>
        <v>15.364620000000002</v>
      </c>
      <c r="Y645" s="52">
        <v>12.913</v>
      </c>
      <c r="Z645" s="30">
        <v>199.59417753554987</v>
      </c>
    </row>
    <row r="646" spans="1:26" ht="12.75">
      <c r="A646" s="2">
        <v>36686</v>
      </c>
      <c r="B646" s="23">
        <v>161</v>
      </c>
      <c r="C646" s="3">
        <v>0.580324054</v>
      </c>
      <c r="D646" s="53">
        <v>0.580324054</v>
      </c>
      <c r="E646" s="4">
        <v>6369</v>
      </c>
      <c r="F646" s="32">
        <v>1</v>
      </c>
      <c r="G646" s="3">
        <v>39.13897119</v>
      </c>
      <c r="H646" s="3">
        <v>-78.1383281</v>
      </c>
      <c r="I646" s="28">
        <v>1041.9</v>
      </c>
      <c r="J646" s="5">
        <f t="shared" si="55"/>
        <v>995.3000000000001</v>
      </c>
      <c r="K646" s="29">
        <f t="shared" si="54"/>
        <v>148.4253770130519</v>
      </c>
      <c r="L646" s="29">
        <f t="shared" si="56"/>
        <v>197.9253770130519</v>
      </c>
      <c r="N646" s="30">
        <f t="shared" si="57"/>
        <v>197.9253770130519</v>
      </c>
      <c r="O646" s="5">
        <v>25.1</v>
      </c>
      <c r="P646" s="5">
        <v>60</v>
      </c>
      <c r="Q646" s="5">
        <v>60.7</v>
      </c>
      <c r="S646" s="31">
        <v>4.792</v>
      </c>
      <c r="T646" s="25">
        <v>1237.407</v>
      </c>
      <c r="U646" s="25">
        <f t="shared" si="58"/>
        <v>766.768</v>
      </c>
      <c r="V646" s="31">
        <v>2.419</v>
      </c>
      <c r="W646" s="55">
        <v>24.074790000000004</v>
      </c>
      <c r="X646" s="55">
        <f t="shared" si="59"/>
        <v>17.773875000000004</v>
      </c>
      <c r="Y646" s="52">
        <v>12.288</v>
      </c>
      <c r="Z646" s="30">
        <v>197.9253770130519</v>
      </c>
    </row>
    <row r="647" spans="1:26" ht="12.75">
      <c r="A647" s="2">
        <v>36686</v>
      </c>
      <c r="B647" s="23">
        <v>161</v>
      </c>
      <c r="C647" s="3">
        <v>0.580439806</v>
      </c>
      <c r="D647" s="53">
        <v>0.580439806</v>
      </c>
      <c r="E647" s="4">
        <v>6379</v>
      </c>
      <c r="F647" s="32">
        <v>0</v>
      </c>
      <c r="G647" s="3">
        <v>39.14189688</v>
      </c>
      <c r="H647" s="3">
        <v>-78.1422153</v>
      </c>
      <c r="I647" s="28">
        <v>1039.8</v>
      </c>
      <c r="J647" s="5">
        <f t="shared" si="55"/>
        <v>993.1999999999999</v>
      </c>
      <c r="K647" s="29">
        <f t="shared" si="54"/>
        <v>165.9645315155595</v>
      </c>
      <c r="L647" s="29">
        <f t="shared" si="56"/>
        <v>215.4645315155595</v>
      </c>
      <c r="N647" s="30">
        <f t="shared" si="57"/>
        <v>215.4645315155595</v>
      </c>
      <c r="O647" s="5">
        <v>25</v>
      </c>
      <c r="P647" s="5">
        <v>60</v>
      </c>
      <c r="Q647" s="5">
        <v>59.5</v>
      </c>
      <c r="S647" s="31">
        <v>4.13</v>
      </c>
      <c r="T647" s="25">
        <v>869.076</v>
      </c>
      <c r="U647" s="25">
        <f t="shared" si="58"/>
        <v>827.2506666666667</v>
      </c>
      <c r="V647" s="31">
        <v>2.61</v>
      </c>
      <c r="W647" s="55">
        <v>26.299230000000005</v>
      </c>
      <c r="X647" s="55">
        <f t="shared" si="59"/>
        <v>20.183315000000004</v>
      </c>
      <c r="Y647" s="52">
        <v>11.412</v>
      </c>
      <c r="Z647" s="30">
        <v>215.4645315155595</v>
      </c>
    </row>
    <row r="648" spans="1:26" ht="12.75">
      <c r="A648" s="2">
        <v>36686</v>
      </c>
      <c r="B648" s="23">
        <v>161</v>
      </c>
      <c r="C648" s="3">
        <v>0.580555558</v>
      </c>
      <c r="D648" s="53">
        <v>0.580555558</v>
      </c>
      <c r="E648" s="4">
        <v>6389</v>
      </c>
      <c r="F648" s="32">
        <v>0</v>
      </c>
      <c r="G648" s="3">
        <v>39.14467755</v>
      </c>
      <c r="H648" s="3">
        <v>-78.14589175</v>
      </c>
      <c r="I648" s="28">
        <v>1035.4</v>
      </c>
      <c r="J648" s="5">
        <f t="shared" si="55"/>
        <v>988.8000000000001</v>
      </c>
      <c r="K648" s="29">
        <f t="shared" si="54"/>
        <v>202.83380100042754</v>
      </c>
      <c r="L648" s="29">
        <f t="shared" si="56"/>
        <v>252.33380100042754</v>
      </c>
      <c r="N648" s="30">
        <f t="shared" si="57"/>
        <v>252.33380100042754</v>
      </c>
      <c r="O648" s="5">
        <v>24.6</v>
      </c>
      <c r="P648" s="5">
        <v>58.9</v>
      </c>
      <c r="Q648" s="5">
        <v>64.2</v>
      </c>
      <c r="S648" s="31">
        <v>5.741</v>
      </c>
      <c r="T648" s="25">
        <v>1708.321</v>
      </c>
      <c r="U648" s="25">
        <f t="shared" si="58"/>
        <v>922.7333333333332</v>
      </c>
      <c r="V648" s="31">
        <v>2.731</v>
      </c>
      <c r="W648" s="55">
        <v>27.41367</v>
      </c>
      <c r="X648" s="55">
        <f t="shared" si="59"/>
        <v>22.592755</v>
      </c>
      <c r="Y648" s="52">
        <v>12.714</v>
      </c>
      <c r="Z648" s="30">
        <v>252.33380100042754</v>
      </c>
    </row>
    <row r="649" spans="1:26" ht="12.75">
      <c r="A649" s="2">
        <v>36686</v>
      </c>
      <c r="B649" s="23">
        <v>161</v>
      </c>
      <c r="C649" s="3">
        <v>0.58067131</v>
      </c>
      <c r="D649" s="53">
        <v>0.58067131</v>
      </c>
      <c r="E649" s="4">
        <v>6399</v>
      </c>
      <c r="F649" s="32">
        <v>0</v>
      </c>
      <c r="G649" s="3">
        <v>39.14749291</v>
      </c>
      <c r="H649" s="3">
        <v>-78.14963093</v>
      </c>
      <c r="I649" s="28">
        <v>1030.4</v>
      </c>
      <c r="J649" s="5">
        <f t="shared" si="55"/>
        <v>983.8000000000001</v>
      </c>
      <c r="K649" s="29">
        <f aca="true" t="shared" si="60" ref="K649:K712">(8303.951372*(LN(1013.25/J649)))</f>
        <v>244.9303697721318</v>
      </c>
      <c r="L649" s="29">
        <f t="shared" si="56"/>
        <v>294.4303697721318</v>
      </c>
      <c r="N649" s="30">
        <f t="shared" si="57"/>
        <v>294.4303697721318</v>
      </c>
      <c r="O649" s="5">
        <v>24.4</v>
      </c>
      <c r="P649" s="5">
        <v>60.3</v>
      </c>
      <c r="Q649" s="5">
        <v>60.4</v>
      </c>
      <c r="S649" s="31">
        <v>4.761</v>
      </c>
      <c r="T649" s="25">
        <v>1235.142</v>
      </c>
      <c r="U649" s="25">
        <f t="shared" si="58"/>
        <v>1088.2411666666667</v>
      </c>
      <c r="V649" s="31">
        <v>2.677</v>
      </c>
      <c r="W649" s="55">
        <v>27.418110000000002</v>
      </c>
      <c r="X649" s="55">
        <f t="shared" si="59"/>
        <v>24.447010000000002</v>
      </c>
      <c r="Y649" s="52">
        <v>12.511</v>
      </c>
      <c r="Z649" s="30">
        <v>294.4303697721318</v>
      </c>
    </row>
    <row r="650" spans="1:26" ht="12.75">
      <c r="A650" s="2">
        <v>36686</v>
      </c>
      <c r="B650" s="23">
        <v>161</v>
      </c>
      <c r="C650" s="3">
        <v>0.580787063</v>
      </c>
      <c r="D650" s="53">
        <v>0.580787063</v>
      </c>
      <c r="E650" s="4">
        <v>6409</v>
      </c>
      <c r="F650" s="32">
        <v>0</v>
      </c>
      <c r="G650" s="3">
        <v>39.15067819</v>
      </c>
      <c r="H650" s="3">
        <v>-78.15374141</v>
      </c>
      <c r="I650" s="28">
        <v>1024.8</v>
      </c>
      <c r="J650" s="5">
        <f aca="true" t="shared" si="61" ref="J650:J713">(I650-46.6)</f>
        <v>978.1999999999999</v>
      </c>
      <c r="K650" s="29">
        <f t="shared" si="60"/>
        <v>292.33327901003014</v>
      </c>
      <c r="L650" s="29">
        <f aca="true" t="shared" si="62" ref="L650:L713">(K650+49.5)</f>
        <v>341.83327901003014</v>
      </c>
      <c r="N650" s="30">
        <f aca="true" t="shared" si="63" ref="N650:N713">AVERAGE(L650:M650)</f>
        <v>341.83327901003014</v>
      </c>
      <c r="O650" s="5">
        <v>24</v>
      </c>
      <c r="P650" s="5">
        <v>61</v>
      </c>
      <c r="Q650" s="5">
        <v>64.6</v>
      </c>
      <c r="S650" s="31">
        <v>4.21</v>
      </c>
      <c r="T650" s="25">
        <v>919.387</v>
      </c>
      <c r="U650" s="25">
        <f t="shared" si="58"/>
        <v>1139.999</v>
      </c>
      <c r="V650" s="31">
        <v>2.631</v>
      </c>
      <c r="W650" s="55">
        <v>26.31255</v>
      </c>
      <c r="X650" s="55">
        <f t="shared" si="59"/>
        <v>25.376450000000002</v>
      </c>
      <c r="Y650" s="52">
        <v>13.298</v>
      </c>
      <c r="Z650" s="30">
        <v>341.83327901003014</v>
      </c>
    </row>
    <row r="651" spans="1:26" ht="12.75">
      <c r="A651" s="2">
        <v>36686</v>
      </c>
      <c r="B651" s="23">
        <v>161</v>
      </c>
      <c r="C651" s="3">
        <v>0.580902755</v>
      </c>
      <c r="D651" s="53">
        <v>0.580902755</v>
      </c>
      <c r="E651" s="4">
        <v>6419</v>
      </c>
      <c r="F651" s="32">
        <v>0</v>
      </c>
      <c r="G651" s="3">
        <v>39.15420427</v>
      </c>
      <c r="H651" s="3">
        <v>-78.15807401</v>
      </c>
      <c r="I651" s="28">
        <v>1020</v>
      </c>
      <c r="J651" s="5">
        <f t="shared" si="61"/>
        <v>973.4</v>
      </c>
      <c r="K651" s="29">
        <f t="shared" si="60"/>
        <v>333.180836868249</v>
      </c>
      <c r="L651" s="29">
        <f t="shared" si="62"/>
        <v>382.680836868249</v>
      </c>
      <c r="N651" s="30">
        <f t="shared" si="63"/>
        <v>382.680836868249</v>
      </c>
      <c r="O651" s="5">
        <v>24.3</v>
      </c>
      <c r="P651" s="5">
        <v>61.2</v>
      </c>
      <c r="Q651" s="5">
        <v>60</v>
      </c>
      <c r="R651" s="1">
        <v>2.41E-05</v>
      </c>
      <c r="S651" s="31">
        <v>5.619</v>
      </c>
      <c r="T651" s="25">
        <v>1653.557</v>
      </c>
      <c r="U651" s="25">
        <f t="shared" si="58"/>
        <v>1270.4816666666666</v>
      </c>
      <c r="V651" s="31">
        <v>2.331</v>
      </c>
      <c r="W651" s="55">
        <v>22.986990000000002</v>
      </c>
      <c r="X651" s="55">
        <f t="shared" si="59"/>
        <v>25.75089</v>
      </c>
      <c r="Y651" s="52">
        <v>11.681</v>
      </c>
      <c r="Z651" s="30">
        <v>382.680836868249</v>
      </c>
    </row>
    <row r="652" spans="1:26" ht="12.75">
      <c r="A652" s="2">
        <v>36686</v>
      </c>
      <c r="B652" s="23">
        <v>161</v>
      </c>
      <c r="C652" s="3">
        <v>0.581018507</v>
      </c>
      <c r="D652" s="53">
        <v>0.581018507</v>
      </c>
      <c r="E652" s="4">
        <v>6429</v>
      </c>
      <c r="F652" s="32">
        <v>0</v>
      </c>
      <c r="G652" s="3">
        <v>39.15764019</v>
      </c>
      <c r="H652" s="3">
        <v>-78.16261631</v>
      </c>
      <c r="I652" s="28">
        <v>1014.9</v>
      </c>
      <c r="J652" s="5">
        <f t="shared" si="61"/>
        <v>968.3</v>
      </c>
      <c r="K652" s="29">
        <f t="shared" si="60"/>
        <v>376.8026624711554</v>
      </c>
      <c r="L652" s="29">
        <f t="shared" si="62"/>
        <v>426.3026624711554</v>
      </c>
      <c r="N652" s="30">
        <f t="shared" si="63"/>
        <v>426.3026624711554</v>
      </c>
      <c r="O652" s="5">
        <v>24.6</v>
      </c>
      <c r="P652" s="5">
        <v>56</v>
      </c>
      <c r="Q652" s="5">
        <v>57.9</v>
      </c>
      <c r="S652" s="31">
        <v>4.359</v>
      </c>
      <c r="T652" s="25">
        <v>1022.803</v>
      </c>
      <c r="U652" s="25">
        <f t="shared" si="58"/>
        <v>1234.7143333333331</v>
      </c>
      <c r="V652" s="31">
        <v>2.19</v>
      </c>
      <c r="W652" s="55">
        <v>21.88143</v>
      </c>
      <c r="X652" s="55">
        <f t="shared" si="59"/>
        <v>25.38533</v>
      </c>
      <c r="Y652" s="52">
        <v>12.368</v>
      </c>
      <c r="Z652" s="30">
        <v>426.3026624711554</v>
      </c>
    </row>
    <row r="653" spans="1:26" ht="12.75">
      <c r="A653" s="2">
        <v>36686</v>
      </c>
      <c r="B653" s="23">
        <v>161</v>
      </c>
      <c r="C653" s="3">
        <v>0.58113426</v>
      </c>
      <c r="D653" s="53">
        <v>0.58113426</v>
      </c>
      <c r="E653" s="4">
        <v>6439</v>
      </c>
      <c r="F653" s="32">
        <v>0</v>
      </c>
      <c r="G653" s="3">
        <v>39.1592318</v>
      </c>
      <c r="H653" s="3">
        <v>-78.16809908</v>
      </c>
      <c r="I653" s="28">
        <v>1010.2</v>
      </c>
      <c r="J653" s="5">
        <f t="shared" si="61"/>
        <v>963.6</v>
      </c>
      <c r="K653" s="29">
        <f t="shared" si="60"/>
        <v>417.20708138327217</v>
      </c>
      <c r="L653" s="29">
        <f t="shared" si="62"/>
        <v>466.70708138327217</v>
      </c>
      <c r="N653" s="30">
        <f t="shared" si="63"/>
        <v>466.70708138327217</v>
      </c>
      <c r="O653" s="5">
        <v>24.4</v>
      </c>
      <c r="P653" s="5">
        <v>54.4</v>
      </c>
      <c r="Q653" s="5">
        <v>54.8</v>
      </c>
      <c r="S653" s="31">
        <v>4.229</v>
      </c>
      <c r="T653" s="25">
        <v>917.123</v>
      </c>
      <c r="U653" s="25">
        <f t="shared" si="58"/>
        <v>1242.7221666666665</v>
      </c>
      <c r="V653" s="31">
        <v>1.78</v>
      </c>
      <c r="W653" s="55">
        <v>17.445870000000003</v>
      </c>
      <c r="X653" s="55">
        <f t="shared" si="59"/>
        <v>23.909770000000005</v>
      </c>
      <c r="Y653" s="52">
        <v>13.167</v>
      </c>
      <c r="Z653" s="30">
        <v>466.70708138327217</v>
      </c>
    </row>
    <row r="654" spans="1:26" ht="12.75">
      <c r="A654" s="2">
        <v>36686</v>
      </c>
      <c r="B654" s="23">
        <v>161</v>
      </c>
      <c r="C654" s="3">
        <v>0.581250012</v>
      </c>
      <c r="D654" s="53">
        <v>0.581250012</v>
      </c>
      <c r="E654" s="4">
        <v>6449</v>
      </c>
      <c r="F654" s="32">
        <v>0</v>
      </c>
      <c r="G654" s="3">
        <v>39.1580259</v>
      </c>
      <c r="H654" s="3">
        <v>-78.17337129</v>
      </c>
      <c r="I654" s="28">
        <v>1005.8</v>
      </c>
      <c r="J654" s="5">
        <f t="shared" si="61"/>
        <v>959.1999999999999</v>
      </c>
      <c r="K654" s="29">
        <f t="shared" si="60"/>
        <v>455.2115018247377</v>
      </c>
      <c r="L654" s="29">
        <f t="shared" si="62"/>
        <v>504.7115018247377</v>
      </c>
      <c r="N654" s="30">
        <f t="shared" si="63"/>
        <v>504.7115018247377</v>
      </c>
      <c r="O654" s="5">
        <v>23.3</v>
      </c>
      <c r="P654" s="5">
        <v>57.2</v>
      </c>
      <c r="Q654" s="5">
        <v>61</v>
      </c>
      <c r="S654" s="31">
        <v>3.452</v>
      </c>
      <c r="T654" s="25">
        <v>548.793</v>
      </c>
      <c r="U654" s="25">
        <f t="shared" si="58"/>
        <v>1049.4675</v>
      </c>
      <c r="V654" s="31">
        <v>1.542</v>
      </c>
      <c r="W654" s="55">
        <v>14.120310000000002</v>
      </c>
      <c r="X654" s="55">
        <f t="shared" si="59"/>
        <v>21.69421</v>
      </c>
      <c r="Y654" s="52">
        <v>11.946</v>
      </c>
      <c r="Z654" s="30">
        <v>504.7115018247377</v>
      </c>
    </row>
    <row r="655" spans="1:26" ht="12.75">
      <c r="A655" s="2">
        <v>36686</v>
      </c>
      <c r="B655" s="23">
        <v>161</v>
      </c>
      <c r="C655" s="3">
        <v>0.581365764</v>
      </c>
      <c r="D655" s="53">
        <v>0.581365764</v>
      </c>
      <c r="E655" s="4">
        <v>6459</v>
      </c>
      <c r="F655" s="32">
        <v>0</v>
      </c>
      <c r="G655" s="3">
        <v>39.15463711</v>
      </c>
      <c r="H655" s="3">
        <v>-78.17702883</v>
      </c>
      <c r="I655" s="28">
        <v>1001.2</v>
      </c>
      <c r="J655" s="5">
        <f t="shared" si="61"/>
        <v>954.6</v>
      </c>
      <c r="K655" s="29">
        <f t="shared" si="60"/>
        <v>495.13024973134037</v>
      </c>
      <c r="L655" s="29">
        <f t="shared" si="62"/>
        <v>544.6302497313404</v>
      </c>
      <c r="N655" s="30">
        <f t="shared" si="63"/>
        <v>544.6302497313404</v>
      </c>
      <c r="O655" s="5">
        <v>23.9</v>
      </c>
      <c r="P655" s="5">
        <v>54.2</v>
      </c>
      <c r="Q655" s="5">
        <v>64.4</v>
      </c>
      <c r="S655" s="31">
        <v>4.665</v>
      </c>
      <c r="T655" s="25">
        <v>1178.038</v>
      </c>
      <c r="U655" s="25">
        <f t="shared" si="58"/>
        <v>1039.9501666666665</v>
      </c>
      <c r="V655" s="31">
        <v>1.381</v>
      </c>
      <c r="W655" s="55">
        <v>13.014750000000001</v>
      </c>
      <c r="X655" s="55">
        <f t="shared" si="59"/>
        <v>19.293650000000003</v>
      </c>
      <c r="Y655" s="52">
        <v>13.1</v>
      </c>
      <c r="Z655" s="30">
        <v>544.6302497313404</v>
      </c>
    </row>
    <row r="656" spans="1:26" ht="12.75">
      <c r="A656" s="2">
        <v>36686</v>
      </c>
      <c r="B656" s="23">
        <v>161</v>
      </c>
      <c r="C656" s="3">
        <v>0.581481457</v>
      </c>
      <c r="D656" s="53">
        <v>0.581481457</v>
      </c>
      <c r="E656" s="4">
        <v>6469</v>
      </c>
      <c r="F656" s="32">
        <v>0</v>
      </c>
      <c r="G656" s="3">
        <v>39.14989639</v>
      </c>
      <c r="H656" s="3">
        <v>-78.17776621</v>
      </c>
      <c r="I656" s="28">
        <v>995.6</v>
      </c>
      <c r="J656" s="5">
        <f t="shared" si="61"/>
        <v>949</v>
      </c>
      <c r="K656" s="29">
        <f t="shared" si="60"/>
        <v>543.9874275307052</v>
      </c>
      <c r="L656" s="29">
        <f t="shared" si="62"/>
        <v>593.4874275307052</v>
      </c>
      <c r="N656" s="30">
        <f t="shared" si="63"/>
        <v>593.4874275307052</v>
      </c>
      <c r="O656" s="5">
        <v>23.1</v>
      </c>
      <c r="P656" s="5">
        <v>56.7</v>
      </c>
      <c r="Q656" s="5">
        <v>72.9</v>
      </c>
      <c r="S656" s="31">
        <v>2.429</v>
      </c>
      <c r="T656" s="25">
        <v>-30.141</v>
      </c>
      <c r="U656" s="25">
        <f t="shared" si="58"/>
        <v>881.6955000000002</v>
      </c>
      <c r="V656" s="31">
        <v>1.17</v>
      </c>
      <c r="W656" s="55">
        <v>10.79919</v>
      </c>
      <c r="X656" s="55">
        <f t="shared" si="59"/>
        <v>16.708090000000002</v>
      </c>
      <c r="Y656" s="52">
        <v>13.318</v>
      </c>
      <c r="Z656" s="30">
        <v>593.4874275307052</v>
      </c>
    </row>
    <row r="657" spans="1:26" ht="12.75">
      <c r="A657" s="2">
        <v>36686</v>
      </c>
      <c r="B657" s="23">
        <v>161</v>
      </c>
      <c r="C657" s="3">
        <v>0.581597209</v>
      </c>
      <c r="D657" s="53">
        <v>0.581597209</v>
      </c>
      <c r="E657" s="4">
        <v>6479</v>
      </c>
      <c r="F657" s="32">
        <v>0</v>
      </c>
      <c r="G657" s="3">
        <v>39.14490927</v>
      </c>
      <c r="H657" s="3">
        <v>-78.17568716</v>
      </c>
      <c r="I657" s="28">
        <v>989.9</v>
      </c>
      <c r="J657" s="5">
        <f t="shared" si="61"/>
        <v>943.3</v>
      </c>
      <c r="K657" s="29">
        <f t="shared" si="60"/>
        <v>594.014025825595</v>
      </c>
      <c r="L657" s="29">
        <f t="shared" si="62"/>
        <v>643.514025825595</v>
      </c>
      <c r="N657" s="30">
        <f t="shared" si="63"/>
        <v>643.514025825595</v>
      </c>
      <c r="O657" s="5">
        <v>22.5</v>
      </c>
      <c r="P657" s="5">
        <v>57.6</v>
      </c>
      <c r="Q657" s="5">
        <v>75.2</v>
      </c>
      <c r="R657" s="1">
        <v>8.22E-06</v>
      </c>
      <c r="S657" s="31">
        <v>3.49</v>
      </c>
      <c r="T657" s="25">
        <v>546.604</v>
      </c>
      <c r="U657" s="25">
        <f t="shared" si="58"/>
        <v>697.2033333333334</v>
      </c>
      <c r="V657" s="31">
        <v>0.999</v>
      </c>
      <c r="W657" s="55">
        <v>8.583630000000001</v>
      </c>
      <c r="X657" s="55">
        <f t="shared" si="59"/>
        <v>14.307530000000002</v>
      </c>
      <c r="Y657" s="52">
        <v>12.948</v>
      </c>
      <c r="Z657" s="30">
        <v>643.514025825595</v>
      </c>
    </row>
    <row r="658" spans="1:26" ht="12.75">
      <c r="A658" s="2">
        <v>36686</v>
      </c>
      <c r="B658" s="23">
        <v>161</v>
      </c>
      <c r="C658" s="3">
        <v>0.581712961</v>
      </c>
      <c r="D658" s="53">
        <v>0.581712961</v>
      </c>
      <c r="E658" s="4">
        <v>6489</v>
      </c>
      <c r="F658" s="32">
        <v>0</v>
      </c>
      <c r="G658" s="3">
        <v>39.14064171</v>
      </c>
      <c r="H658" s="3">
        <v>-78.17128156</v>
      </c>
      <c r="I658" s="28">
        <v>986.3</v>
      </c>
      <c r="J658" s="5">
        <f t="shared" si="61"/>
        <v>939.6999999999999</v>
      </c>
      <c r="K658" s="29">
        <f t="shared" si="60"/>
        <v>625.7657638625943</v>
      </c>
      <c r="L658" s="29">
        <f t="shared" si="62"/>
        <v>675.2657638625943</v>
      </c>
      <c r="N658" s="30">
        <f t="shared" si="63"/>
        <v>675.2657638625943</v>
      </c>
      <c r="O658" s="5">
        <v>22.4</v>
      </c>
      <c r="P658" s="5">
        <v>56.1</v>
      </c>
      <c r="Q658" s="5">
        <v>80.9</v>
      </c>
      <c r="S658" s="31">
        <v>2.541</v>
      </c>
      <c r="T658" s="25">
        <v>20.774</v>
      </c>
      <c r="U658" s="25">
        <f t="shared" si="58"/>
        <v>530.1985000000001</v>
      </c>
      <c r="V658" s="31">
        <v>0.912</v>
      </c>
      <c r="W658" s="55">
        <v>7.478070000000001</v>
      </c>
      <c r="X658" s="55">
        <f t="shared" si="59"/>
        <v>11.906970000000001</v>
      </c>
      <c r="Y658" s="52">
        <v>12.379</v>
      </c>
      <c r="Z658" s="30">
        <v>675.2657638625943</v>
      </c>
    </row>
    <row r="659" spans="1:26" ht="12.75">
      <c r="A659" s="2">
        <v>36686</v>
      </c>
      <c r="B659" s="23">
        <v>161</v>
      </c>
      <c r="C659" s="3">
        <v>0.581828713</v>
      </c>
      <c r="D659" s="53">
        <v>0.581828713</v>
      </c>
      <c r="E659" s="4">
        <v>6499</v>
      </c>
      <c r="F659" s="32">
        <v>0</v>
      </c>
      <c r="G659" s="3">
        <v>39.13678866</v>
      </c>
      <c r="H659" s="3">
        <v>-78.16615607</v>
      </c>
      <c r="I659" s="28">
        <v>981.8</v>
      </c>
      <c r="J659" s="5">
        <f t="shared" si="61"/>
        <v>935.1999999999999</v>
      </c>
      <c r="K659" s="29">
        <f t="shared" si="60"/>
        <v>665.6269329148543</v>
      </c>
      <c r="L659" s="29">
        <f t="shared" si="62"/>
        <v>715.1269329148543</v>
      </c>
      <c r="N659" s="30">
        <f t="shared" si="63"/>
        <v>715.1269329148543</v>
      </c>
      <c r="O659" s="5">
        <v>22.5</v>
      </c>
      <c r="P659" s="5">
        <v>54.4</v>
      </c>
      <c r="Q659" s="5">
        <v>80.4</v>
      </c>
      <c r="S659" s="31">
        <v>3.38</v>
      </c>
      <c r="T659" s="25">
        <v>492.519</v>
      </c>
      <c r="U659" s="25">
        <f t="shared" si="58"/>
        <v>459.43116666666657</v>
      </c>
      <c r="V659" s="31">
        <v>0.861</v>
      </c>
      <c r="W659" s="55">
        <v>7.48251</v>
      </c>
      <c r="X659" s="55">
        <f t="shared" si="59"/>
        <v>10.246410000000001</v>
      </c>
      <c r="Y659" s="52">
        <v>13.346</v>
      </c>
      <c r="Z659" s="30">
        <v>715.1269329148543</v>
      </c>
    </row>
    <row r="660" spans="1:26" ht="12.75">
      <c r="A660" s="2">
        <v>36686</v>
      </c>
      <c r="B660" s="23">
        <v>161</v>
      </c>
      <c r="C660" s="3">
        <v>0.581944466</v>
      </c>
      <c r="D660" s="53">
        <v>0.581944466</v>
      </c>
      <c r="E660" s="4">
        <v>6509</v>
      </c>
      <c r="F660" s="32">
        <v>0</v>
      </c>
      <c r="G660" s="3">
        <v>39.1331112</v>
      </c>
      <c r="H660" s="3">
        <v>-78.16100498</v>
      </c>
      <c r="I660" s="28">
        <v>978</v>
      </c>
      <c r="J660" s="5">
        <f t="shared" si="61"/>
        <v>931.4</v>
      </c>
      <c r="K660" s="29">
        <f t="shared" si="60"/>
        <v>699.4371320000486</v>
      </c>
      <c r="L660" s="29">
        <f t="shared" si="62"/>
        <v>748.9371320000486</v>
      </c>
      <c r="N660" s="30">
        <f t="shared" si="63"/>
        <v>748.9371320000486</v>
      </c>
      <c r="O660" s="5">
        <v>22.3</v>
      </c>
      <c r="P660" s="5">
        <v>54.3</v>
      </c>
      <c r="Q660" s="5">
        <v>84.9</v>
      </c>
      <c r="S660" s="31">
        <v>2.43</v>
      </c>
      <c r="T660" s="25">
        <v>-33.16</v>
      </c>
      <c r="U660" s="25">
        <f aca="true" t="shared" si="64" ref="U660:U706">AVERAGE(T655:T660)</f>
        <v>362.439</v>
      </c>
      <c r="V660" s="31">
        <v>0.761</v>
      </c>
      <c r="W660" s="55">
        <v>6.376950000000001</v>
      </c>
      <c r="X660" s="55">
        <f t="shared" si="59"/>
        <v>8.95585</v>
      </c>
      <c r="Y660" s="52">
        <v>13.277</v>
      </c>
      <c r="Z660" s="30">
        <v>748.9371320000486</v>
      </c>
    </row>
    <row r="661" spans="1:26" ht="12.75">
      <c r="A661" s="2">
        <v>36686</v>
      </c>
      <c r="B661" s="23">
        <v>161</v>
      </c>
      <c r="C661" s="3">
        <v>0.582060158</v>
      </c>
      <c r="D661" s="53">
        <v>0.582060158</v>
      </c>
      <c r="E661" s="4">
        <v>6519</v>
      </c>
      <c r="F661" s="32">
        <v>0</v>
      </c>
      <c r="G661" s="3">
        <v>39.12942958</v>
      </c>
      <c r="H661" s="3">
        <v>-78.15556302</v>
      </c>
      <c r="I661" s="28">
        <v>975.6</v>
      </c>
      <c r="J661" s="5">
        <f t="shared" si="61"/>
        <v>929</v>
      </c>
      <c r="K661" s="29">
        <f t="shared" si="60"/>
        <v>720.8620882981234</v>
      </c>
      <c r="L661" s="29">
        <f t="shared" si="62"/>
        <v>770.3620882981234</v>
      </c>
      <c r="N661" s="30">
        <f t="shared" si="63"/>
        <v>770.3620882981234</v>
      </c>
      <c r="O661" s="5">
        <v>22.2</v>
      </c>
      <c r="P661" s="5">
        <v>54.4</v>
      </c>
      <c r="Q661" s="5">
        <v>84</v>
      </c>
      <c r="S661" s="31">
        <v>3.116</v>
      </c>
      <c r="T661" s="25">
        <v>333.585</v>
      </c>
      <c r="U661" s="25">
        <f t="shared" si="64"/>
        <v>221.69683333333333</v>
      </c>
      <c r="V661" s="31">
        <v>0.732</v>
      </c>
      <c r="W661" s="55">
        <v>5.27139</v>
      </c>
      <c r="X661" s="55">
        <f t="shared" si="59"/>
        <v>7.6652900000000015</v>
      </c>
      <c r="Y661" s="52">
        <v>12.473</v>
      </c>
      <c r="Z661" s="30">
        <v>770.3620882981234</v>
      </c>
    </row>
    <row r="662" spans="1:26" ht="12.75">
      <c r="A662" s="2">
        <v>36686</v>
      </c>
      <c r="B662" s="23">
        <v>161</v>
      </c>
      <c r="C662" s="3">
        <v>0.58217591</v>
      </c>
      <c r="D662" s="53">
        <v>0.58217591</v>
      </c>
      <c r="E662" s="4">
        <v>6529</v>
      </c>
      <c r="F662" s="32">
        <v>0</v>
      </c>
      <c r="G662" s="3">
        <v>39.12566911</v>
      </c>
      <c r="H662" s="3">
        <v>-78.14990649</v>
      </c>
      <c r="I662" s="28">
        <v>973.3</v>
      </c>
      <c r="J662" s="5">
        <f t="shared" si="61"/>
        <v>926.6999999999999</v>
      </c>
      <c r="K662" s="29">
        <f t="shared" si="60"/>
        <v>741.4463399933803</v>
      </c>
      <c r="L662" s="29">
        <f t="shared" si="62"/>
        <v>790.9463399933803</v>
      </c>
      <c r="N662" s="30">
        <f t="shared" si="63"/>
        <v>790.9463399933803</v>
      </c>
      <c r="O662" s="5">
        <v>22.2</v>
      </c>
      <c r="P662" s="5">
        <v>54.3</v>
      </c>
      <c r="Q662" s="5">
        <v>87.6</v>
      </c>
      <c r="S662" s="31">
        <v>3.054</v>
      </c>
      <c r="T662" s="25">
        <v>332.755</v>
      </c>
      <c r="U662" s="25">
        <f t="shared" si="64"/>
        <v>282.17949999999996</v>
      </c>
      <c r="V662" s="31">
        <v>0.729</v>
      </c>
      <c r="W662" s="55">
        <v>5.275830000000001</v>
      </c>
      <c r="X662" s="55">
        <f t="shared" si="59"/>
        <v>6.744730000000001</v>
      </c>
      <c r="Y662" s="52">
        <v>13.103</v>
      </c>
      <c r="Z662" s="30">
        <v>790.9463399933803</v>
      </c>
    </row>
    <row r="663" spans="1:26" ht="12.75">
      <c r="A663" s="2">
        <v>36686</v>
      </c>
      <c r="B663" s="23">
        <v>161</v>
      </c>
      <c r="C663" s="3">
        <v>0.582291663</v>
      </c>
      <c r="D663" s="53">
        <v>0.582291663</v>
      </c>
      <c r="E663" s="4">
        <v>6539</v>
      </c>
      <c r="F663" s="32">
        <v>0</v>
      </c>
      <c r="G663" s="3">
        <v>39.12171082</v>
      </c>
      <c r="H663" s="3">
        <v>-78.14386369</v>
      </c>
      <c r="I663" s="28">
        <v>970</v>
      </c>
      <c r="J663" s="5">
        <f t="shared" si="61"/>
        <v>923.4</v>
      </c>
      <c r="K663" s="29">
        <f t="shared" si="60"/>
        <v>771.0696777469603</v>
      </c>
      <c r="L663" s="29">
        <f t="shared" si="62"/>
        <v>820.5696777469603</v>
      </c>
      <c r="N663" s="30">
        <f t="shared" si="63"/>
        <v>820.5696777469603</v>
      </c>
      <c r="O663" s="5">
        <v>22.1</v>
      </c>
      <c r="P663" s="5">
        <v>54</v>
      </c>
      <c r="Q663" s="5">
        <v>88.8</v>
      </c>
      <c r="R663" s="1">
        <v>8.11E-06</v>
      </c>
      <c r="S663" s="31">
        <v>2.856</v>
      </c>
      <c r="T663" s="25">
        <v>227</v>
      </c>
      <c r="U663" s="25">
        <f t="shared" si="64"/>
        <v>228.91216666666665</v>
      </c>
      <c r="V663" s="31">
        <v>0.691</v>
      </c>
      <c r="W663" s="55">
        <v>5.28027</v>
      </c>
      <c r="X663" s="55">
        <f t="shared" si="59"/>
        <v>6.194170000000001</v>
      </c>
      <c r="Y663" s="52">
        <v>13.278</v>
      </c>
      <c r="Z663" s="30">
        <v>820.5696777469603</v>
      </c>
    </row>
    <row r="664" spans="1:26" ht="12.75">
      <c r="A664" s="2">
        <v>36686</v>
      </c>
      <c r="B664" s="23">
        <v>161</v>
      </c>
      <c r="C664" s="3">
        <v>0.582407415</v>
      </c>
      <c r="D664" s="53">
        <v>0.582407415</v>
      </c>
      <c r="E664" s="4">
        <v>6549</v>
      </c>
      <c r="F664" s="32">
        <v>0</v>
      </c>
      <c r="G664" s="3">
        <v>39.11790189</v>
      </c>
      <c r="H664" s="3">
        <v>-78.1374046</v>
      </c>
      <c r="I664" s="28">
        <v>967.7</v>
      </c>
      <c r="J664" s="5">
        <f t="shared" si="61"/>
        <v>921.1</v>
      </c>
      <c r="K664" s="29">
        <f t="shared" si="60"/>
        <v>791.7789193350042</v>
      </c>
      <c r="L664" s="29">
        <f t="shared" si="62"/>
        <v>841.2789193350042</v>
      </c>
      <c r="N664" s="30">
        <f t="shared" si="63"/>
        <v>841.2789193350042</v>
      </c>
      <c r="O664" s="5">
        <v>22</v>
      </c>
      <c r="P664" s="5">
        <v>54</v>
      </c>
      <c r="Q664" s="5">
        <v>93.4</v>
      </c>
      <c r="S664" s="31">
        <v>3.116</v>
      </c>
      <c r="T664" s="25">
        <v>331.321</v>
      </c>
      <c r="U664" s="25">
        <f t="shared" si="64"/>
        <v>280.67</v>
      </c>
      <c r="V664" s="31">
        <v>0.683</v>
      </c>
      <c r="W664" s="55">
        <v>5.2847100000000005</v>
      </c>
      <c r="X664" s="55">
        <f t="shared" si="59"/>
        <v>5.82861</v>
      </c>
      <c r="Y664" s="52">
        <v>12.394</v>
      </c>
      <c r="Z664" s="30">
        <v>841.2789193350042</v>
      </c>
    </row>
    <row r="665" spans="1:26" ht="12.75">
      <c r="A665" s="2">
        <v>36686</v>
      </c>
      <c r="B665" s="23">
        <v>161</v>
      </c>
      <c r="C665" s="3">
        <v>0.582523167</v>
      </c>
      <c r="D665" s="53">
        <v>0.582523167</v>
      </c>
      <c r="E665" s="4">
        <v>6559</v>
      </c>
      <c r="F665" s="32">
        <v>0</v>
      </c>
      <c r="G665" s="3">
        <v>39.11495042</v>
      </c>
      <c r="H665" s="3">
        <v>-78.13006742</v>
      </c>
      <c r="I665" s="28">
        <v>965.4</v>
      </c>
      <c r="J665" s="5">
        <f t="shared" si="61"/>
        <v>918.8</v>
      </c>
      <c r="K665" s="29">
        <f t="shared" si="60"/>
        <v>812.5399368947989</v>
      </c>
      <c r="L665" s="29">
        <f t="shared" si="62"/>
        <v>862.0399368947989</v>
      </c>
      <c r="N665" s="30">
        <f t="shared" si="63"/>
        <v>862.0399368947989</v>
      </c>
      <c r="O665" s="5">
        <v>22</v>
      </c>
      <c r="P665" s="5">
        <v>53.6</v>
      </c>
      <c r="Q665" s="5">
        <v>92.5</v>
      </c>
      <c r="S665" s="31">
        <v>3.123</v>
      </c>
      <c r="T665" s="25">
        <v>330.566</v>
      </c>
      <c r="U665" s="25">
        <f t="shared" si="64"/>
        <v>253.67783333333333</v>
      </c>
      <c r="V665" s="31">
        <v>0.679</v>
      </c>
      <c r="W665" s="55">
        <v>5.28915</v>
      </c>
      <c r="X665" s="55">
        <f t="shared" si="59"/>
        <v>5.463050000000002</v>
      </c>
      <c r="Y665" s="52">
        <v>13.359</v>
      </c>
      <c r="Z665" s="30">
        <v>862.0399368947989</v>
      </c>
    </row>
    <row r="666" spans="1:26" ht="12.75">
      <c r="A666" s="2">
        <v>36686</v>
      </c>
      <c r="B666" s="23">
        <v>161</v>
      </c>
      <c r="C666" s="3">
        <v>0.58263886</v>
      </c>
      <c r="D666" s="53">
        <v>0.58263886</v>
      </c>
      <c r="E666" s="4">
        <v>6569</v>
      </c>
      <c r="F666" s="32">
        <v>0</v>
      </c>
      <c r="G666" s="3">
        <v>39.11406205</v>
      </c>
      <c r="H666" s="3">
        <v>-78.12166104</v>
      </c>
      <c r="I666" s="28">
        <v>962.5</v>
      </c>
      <c r="J666" s="5">
        <f t="shared" si="61"/>
        <v>915.9</v>
      </c>
      <c r="K666" s="29">
        <f t="shared" si="60"/>
        <v>838.7910722673928</v>
      </c>
      <c r="L666" s="29">
        <f t="shared" si="62"/>
        <v>888.2910722673928</v>
      </c>
      <c r="N666" s="30">
        <f t="shared" si="63"/>
        <v>888.2910722673928</v>
      </c>
      <c r="O666" s="5">
        <v>21.8</v>
      </c>
      <c r="P666" s="5">
        <v>53.6</v>
      </c>
      <c r="Q666" s="5">
        <v>95.4</v>
      </c>
      <c r="S666" s="31">
        <v>2.531</v>
      </c>
      <c r="T666" s="25">
        <v>14.736</v>
      </c>
      <c r="U666" s="25">
        <f t="shared" si="64"/>
        <v>261.6605</v>
      </c>
      <c r="V666" s="31">
        <v>0.681</v>
      </c>
      <c r="W666" s="55">
        <v>5.293590000000001</v>
      </c>
      <c r="X666" s="55">
        <f t="shared" si="59"/>
        <v>5.28249</v>
      </c>
      <c r="Y666" s="52">
        <v>13.192</v>
      </c>
      <c r="Z666" s="30">
        <v>888.2910722673928</v>
      </c>
    </row>
    <row r="667" spans="1:26" ht="12.75">
      <c r="A667" s="2">
        <v>36686</v>
      </c>
      <c r="B667" s="23">
        <v>161</v>
      </c>
      <c r="C667" s="3">
        <v>0.582754612</v>
      </c>
      <c r="D667" s="53">
        <v>0.582754612</v>
      </c>
      <c r="E667" s="4">
        <v>6579</v>
      </c>
      <c r="F667" s="32">
        <v>0</v>
      </c>
      <c r="G667" s="3">
        <v>39.11511291</v>
      </c>
      <c r="H667" s="3">
        <v>-78.11322762</v>
      </c>
      <c r="I667" s="28">
        <v>958.3</v>
      </c>
      <c r="J667" s="5">
        <f t="shared" si="61"/>
        <v>911.6999999999999</v>
      </c>
      <c r="K667" s="29">
        <f t="shared" si="60"/>
        <v>876.9576920527646</v>
      </c>
      <c r="L667" s="29">
        <f t="shared" si="62"/>
        <v>926.4576920527646</v>
      </c>
      <c r="N667" s="30">
        <f t="shared" si="63"/>
        <v>926.4576920527646</v>
      </c>
      <c r="O667" s="5">
        <v>21.5</v>
      </c>
      <c r="P667" s="5">
        <v>53.5</v>
      </c>
      <c r="Q667" s="5">
        <v>93.7</v>
      </c>
      <c r="S667" s="31">
        <v>2.676</v>
      </c>
      <c r="T667" s="25">
        <v>118.982</v>
      </c>
      <c r="U667" s="25">
        <f t="shared" si="64"/>
        <v>225.89333333333335</v>
      </c>
      <c r="V667" s="31">
        <v>0.691</v>
      </c>
      <c r="W667" s="55">
        <v>5.29803</v>
      </c>
      <c r="X667" s="55">
        <f t="shared" si="59"/>
        <v>5.286930000000001</v>
      </c>
      <c r="Y667" s="52">
        <v>12.895</v>
      </c>
      <c r="Z667" s="30">
        <v>926.4576920527646</v>
      </c>
    </row>
    <row r="668" spans="1:26" ht="12.75">
      <c r="A668" s="2">
        <v>36686</v>
      </c>
      <c r="B668" s="23">
        <v>161</v>
      </c>
      <c r="C668" s="3">
        <v>0.582870364</v>
      </c>
      <c r="D668" s="53">
        <v>0.582870364</v>
      </c>
      <c r="E668" s="4">
        <v>6589</v>
      </c>
      <c r="F668" s="32">
        <v>0</v>
      </c>
      <c r="G668" s="3">
        <v>39.11773434</v>
      </c>
      <c r="H668" s="3">
        <v>-78.10558291</v>
      </c>
      <c r="I668" s="28">
        <v>954.7</v>
      </c>
      <c r="J668" s="5">
        <f t="shared" si="61"/>
        <v>908.1</v>
      </c>
      <c r="K668" s="29">
        <f t="shared" si="60"/>
        <v>909.8121419215622</v>
      </c>
      <c r="L668" s="29">
        <f t="shared" si="62"/>
        <v>959.3121419215622</v>
      </c>
      <c r="N668" s="30">
        <f t="shared" si="63"/>
        <v>959.3121419215622</v>
      </c>
      <c r="O668" s="5">
        <v>21.1</v>
      </c>
      <c r="P668" s="5">
        <v>54</v>
      </c>
      <c r="Q668" s="5">
        <v>97.6</v>
      </c>
      <c r="S668" s="31">
        <v>2.745</v>
      </c>
      <c r="T668" s="25">
        <v>118.302</v>
      </c>
      <c r="U668" s="25">
        <f t="shared" si="64"/>
        <v>190.15116666666665</v>
      </c>
      <c r="V668" s="31">
        <v>0.709</v>
      </c>
      <c r="W668" s="55">
        <v>5.3024700000000005</v>
      </c>
      <c r="X668" s="55">
        <f t="shared" si="59"/>
        <v>5.291370000000001</v>
      </c>
      <c r="Y668" s="52">
        <v>12.67</v>
      </c>
      <c r="Z668" s="30">
        <v>959.3121419215622</v>
      </c>
    </row>
    <row r="669" spans="1:26" ht="12.75">
      <c r="A669" s="2">
        <v>36686</v>
      </c>
      <c r="B669" s="23">
        <v>161</v>
      </c>
      <c r="C669" s="3">
        <v>0.582986116</v>
      </c>
      <c r="D669" s="53">
        <v>0.582986116</v>
      </c>
      <c r="E669" s="4">
        <v>6599</v>
      </c>
      <c r="F669" s="32">
        <v>0</v>
      </c>
      <c r="G669" s="3">
        <v>39.12104802</v>
      </c>
      <c r="H669" s="3">
        <v>-78.09847075</v>
      </c>
      <c r="I669" s="28">
        <v>950.9</v>
      </c>
      <c r="J669" s="5">
        <f t="shared" si="61"/>
        <v>904.3</v>
      </c>
      <c r="K669" s="29">
        <f t="shared" si="60"/>
        <v>944.6334412511662</v>
      </c>
      <c r="L669" s="29">
        <f t="shared" si="62"/>
        <v>994.1334412511662</v>
      </c>
      <c r="N669" s="30">
        <f t="shared" si="63"/>
        <v>994.1334412511662</v>
      </c>
      <c r="O669" s="5">
        <v>21</v>
      </c>
      <c r="P669" s="5">
        <v>54.4</v>
      </c>
      <c r="Q669" s="5">
        <v>94.9</v>
      </c>
      <c r="R669" s="1">
        <v>1.34E-05</v>
      </c>
      <c r="S669" s="31">
        <v>2.737</v>
      </c>
      <c r="T669" s="25">
        <v>117.547</v>
      </c>
      <c r="U669" s="25">
        <f t="shared" si="64"/>
        <v>171.909</v>
      </c>
      <c r="V669" s="31">
        <v>0.673</v>
      </c>
      <c r="W669" s="55">
        <v>5.30691</v>
      </c>
      <c r="X669" s="55">
        <f t="shared" si="59"/>
        <v>5.29581</v>
      </c>
      <c r="Y669" s="52">
        <v>12.504</v>
      </c>
      <c r="Z669" s="30">
        <v>994.1334412511662</v>
      </c>
    </row>
    <row r="670" spans="1:26" ht="12.75">
      <c r="A670" s="2">
        <v>36686</v>
      </c>
      <c r="B670" s="23">
        <v>161</v>
      </c>
      <c r="C670" s="3">
        <v>0.583101869</v>
      </c>
      <c r="D670" s="53">
        <v>0.583101869</v>
      </c>
      <c r="E670" s="4">
        <v>6609</v>
      </c>
      <c r="F670" s="32">
        <v>0</v>
      </c>
      <c r="G670" s="3">
        <v>39.12486452</v>
      </c>
      <c r="H670" s="3">
        <v>-78.09211491</v>
      </c>
      <c r="I670" s="28">
        <v>948</v>
      </c>
      <c r="J670" s="5">
        <f t="shared" si="61"/>
        <v>901.4</v>
      </c>
      <c r="K670" s="29">
        <f t="shared" si="60"/>
        <v>971.3061772354472</v>
      </c>
      <c r="L670" s="29">
        <f t="shared" si="62"/>
        <v>1020.8061772354472</v>
      </c>
      <c r="N670" s="30">
        <f t="shared" si="63"/>
        <v>1020.8061772354472</v>
      </c>
      <c r="O670" s="5">
        <v>20.8</v>
      </c>
      <c r="P670" s="5">
        <v>54.7</v>
      </c>
      <c r="Q670" s="5">
        <v>96.5</v>
      </c>
      <c r="S670" s="31">
        <v>2.853</v>
      </c>
      <c r="T670" s="25">
        <v>221.717</v>
      </c>
      <c r="U670" s="25">
        <f t="shared" si="64"/>
        <v>153.64166666666668</v>
      </c>
      <c r="V670" s="31">
        <v>0.688</v>
      </c>
      <c r="W670" s="55">
        <v>5.311350000000001</v>
      </c>
      <c r="X670" s="55">
        <f t="shared" si="59"/>
        <v>5.30025</v>
      </c>
      <c r="Y670" s="52">
        <v>13.275</v>
      </c>
      <c r="Z670" s="30">
        <v>1020.8061772354472</v>
      </c>
    </row>
    <row r="671" spans="1:26" ht="12.75">
      <c r="A671" s="2">
        <v>36686</v>
      </c>
      <c r="B671" s="23">
        <v>161</v>
      </c>
      <c r="C671" s="3">
        <v>0.583217621</v>
      </c>
      <c r="D671" s="53">
        <v>0.583217621</v>
      </c>
      <c r="E671" s="4">
        <v>6619</v>
      </c>
      <c r="F671" s="32">
        <v>0</v>
      </c>
      <c r="G671" s="3">
        <v>39.12984224</v>
      </c>
      <c r="H671" s="3">
        <v>-78.08827944</v>
      </c>
      <c r="I671" s="28">
        <v>945.6</v>
      </c>
      <c r="J671" s="5">
        <f t="shared" si="61"/>
        <v>899</v>
      </c>
      <c r="K671" s="29">
        <f t="shared" si="60"/>
        <v>993.4451409075529</v>
      </c>
      <c r="L671" s="29">
        <f t="shared" si="62"/>
        <v>1042.9451409075527</v>
      </c>
      <c r="N671" s="30">
        <f t="shared" si="63"/>
        <v>1042.9451409075527</v>
      </c>
      <c r="O671" s="5">
        <v>20.5</v>
      </c>
      <c r="P671" s="5">
        <v>55.5</v>
      </c>
      <c r="Q671" s="5">
        <v>96.4</v>
      </c>
      <c r="S671" s="31">
        <v>2.457</v>
      </c>
      <c r="T671" s="25">
        <v>10.962</v>
      </c>
      <c r="U671" s="25">
        <f t="shared" si="64"/>
        <v>100.37433333333333</v>
      </c>
      <c r="V671" s="31">
        <v>0.647</v>
      </c>
      <c r="W671" s="55">
        <v>4.20579</v>
      </c>
      <c r="X671" s="55">
        <f t="shared" si="59"/>
        <v>5.11969</v>
      </c>
      <c r="Y671" s="52">
        <v>13.314</v>
      </c>
      <c r="Z671" s="30">
        <v>1042.9451409075527</v>
      </c>
    </row>
    <row r="672" spans="1:26" ht="12.75">
      <c r="A672" s="2">
        <v>36686</v>
      </c>
      <c r="B672" s="23">
        <v>161</v>
      </c>
      <c r="C672" s="3">
        <v>0.583333313</v>
      </c>
      <c r="D672" s="53">
        <v>0.583333313</v>
      </c>
      <c r="E672" s="4">
        <v>6629</v>
      </c>
      <c r="F672" s="32">
        <v>0</v>
      </c>
      <c r="G672" s="3">
        <v>39.13529669</v>
      </c>
      <c r="H672" s="3">
        <v>-78.08750209</v>
      </c>
      <c r="I672" s="28">
        <v>942.8</v>
      </c>
      <c r="J672" s="5">
        <f t="shared" si="61"/>
        <v>896.1999999999999</v>
      </c>
      <c r="K672" s="29">
        <f t="shared" si="60"/>
        <v>1019.3487535367808</v>
      </c>
      <c r="L672" s="29">
        <f t="shared" si="62"/>
        <v>1068.8487535367808</v>
      </c>
      <c r="N672" s="30">
        <f t="shared" si="63"/>
        <v>1068.8487535367808</v>
      </c>
      <c r="O672" s="5">
        <v>20.3</v>
      </c>
      <c r="P672" s="5">
        <v>55.9</v>
      </c>
      <c r="Q672" s="5">
        <v>98.7</v>
      </c>
      <c r="S672" s="31">
        <v>3.014</v>
      </c>
      <c r="T672" s="25">
        <v>272.783</v>
      </c>
      <c r="U672" s="25">
        <f t="shared" si="64"/>
        <v>143.38216666666668</v>
      </c>
      <c r="V672" s="31">
        <v>0.682</v>
      </c>
      <c r="W672" s="55">
        <v>5.3202300000000005</v>
      </c>
      <c r="X672" s="55">
        <f t="shared" si="59"/>
        <v>5.124130000000001</v>
      </c>
      <c r="Y672" s="52">
        <v>12.351</v>
      </c>
      <c r="Z672" s="30">
        <v>1068.8487535367808</v>
      </c>
    </row>
    <row r="673" spans="1:26" ht="12.75">
      <c r="A673" s="2">
        <v>36686</v>
      </c>
      <c r="B673" s="23">
        <v>161</v>
      </c>
      <c r="C673" s="3">
        <v>0.583449066</v>
      </c>
      <c r="D673" s="53">
        <v>0.583449066</v>
      </c>
      <c r="E673" s="4">
        <v>6639</v>
      </c>
      <c r="F673" s="32">
        <v>0</v>
      </c>
      <c r="G673" s="3">
        <v>39.14016423</v>
      </c>
      <c r="H673" s="3">
        <v>-78.09003021</v>
      </c>
      <c r="I673" s="28">
        <v>940.8</v>
      </c>
      <c r="J673" s="5">
        <f t="shared" si="61"/>
        <v>894.1999999999999</v>
      </c>
      <c r="K673" s="29">
        <f t="shared" si="60"/>
        <v>1037.9009314322484</v>
      </c>
      <c r="L673" s="29">
        <f t="shared" si="62"/>
        <v>1087.4009314322484</v>
      </c>
      <c r="N673" s="30">
        <f t="shared" si="63"/>
        <v>1087.4009314322484</v>
      </c>
      <c r="O673" s="5">
        <v>20</v>
      </c>
      <c r="P673" s="5">
        <v>56.8</v>
      </c>
      <c r="Q673" s="5">
        <v>94.9</v>
      </c>
      <c r="S673" s="31">
        <v>3.674</v>
      </c>
      <c r="T673" s="25">
        <v>639.528</v>
      </c>
      <c r="U673" s="25">
        <f t="shared" si="64"/>
        <v>230.1398333333333</v>
      </c>
      <c r="V673" s="31">
        <v>0.661</v>
      </c>
      <c r="W673" s="55">
        <v>5.32467</v>
      </c>
      <c r="X673" s="55">
        <f t="shared" si="59"/>
        <v>5.128570000000001</v>
      </c>
      <c r="Y673" s="52">
        <v>12.467</v>
      </c>
      <c r="Z673" s="30">
        <v>1087.4009314322484</v>
      </c>
    </row>
    <row r="674" spans="1:26" ht="12.75">
      <c r="A674" s="2">
        <v>36686</v>
      </c>
      <c r="B674" s="23">
        <v>161</v>
      </c>
      <c r="C674" s="3">
        <v>0.583564818</v>
      </c>
      <c r="D674" s="53">
        <v>0.583564818</v>
      </c>
      <c r="E674" s="4">
        <v>6649</v>
      </c>
      <c r="F674" s="32">
        <v>0</v>
      </c>
      <c r="G674" s="3">
        <v>39.14477348</v>
      </c>
      <c r="H674" s="3">
        <v>-78.09316775</v>
      </c>
      <c r="I674" s="28">
        <v>938.1</v>
      </c>
      <c r="J674" s="5">
        <f t="shared" si="61"/>
        <v>891.5</v>
      </c>
      <c r="K674" s="29">
        <f t="shared" si="60"/>
        <v>1063.0123004083603</v>
      </c>
      <c r="L674" s="29">
        <f t="shared" si="62"/>
        <v>1112.5123004083603</v>
      </c>
      <c r="N674" s="30">
        <f t="shared" si="63"/>
        <v>1112.5123004083603</v>
      </c>
      <c r="O674" s="5">
        <v>19.8</v>
      </c>
      <c r="P674" s="5">
        <v>57.2</v>
      </c>
      <c r="Q674" s="5">
        <v>97.3</v>
      </c>
      <c r="S674" s="31">
        <v>2.265</v>
      </c>
      <c r="T674" s="25">
        <v>-96.302</v>
      </c>
      <c r="U674" s="25">
        <f t="shared" si="64"/>
        <v>194.37250000000003</v>
      </c>
      <c r="V674" s="31">
        <v>0.702</v>
      </c>
      <c r="W674" s="55">
        <v>5.329110000000001</v>
      </c>
      <c r="X674" s="55">
        <f aca="true" t="shared" si="65" ref="X674:X706">AVERAGE(W669:W674)</f>
        <v>5.1330100000000005</v>
      </c>
      <c r="Y674" s="52">
        <v>13.307</v>
      </c>
      <c r="Z674" s="30">
        <v>1112.5123004083603</v>
      </c>
    </row>
    <row r="675" spans="1:26" ht="12.75">
      <c r="A675" s="2">
        <v>36686</v>
      </c>
      <c r="B675" s="23">
        <v>161</v>
      </c>
      <c r="C675" s="3">
        <v>0.58368057</v>
      </c>
      <c r="D675" s="53">
        <v>0.58368057</v>
      </c>
      <c r="E675" s="4">
        <v>6659</v>
      </c>
      <c r="F675" s="32">
        <v>0</v>
      </c>
      <c r="G675" s="3">
        <v>39.14901585</v>
      </c>
      <c r="H675" s="3">
        <v>-78.0968739</v>
      </c>
      <c r="I675" s="28">
        <v>934.6</v>
      </c>
      <c r="J675" s="5">
        <f t="shared" si="61"/>
        <v>888</v>
      </c>
      <c r="K675" s="29">
        <f t="shared" si="60"/>
        <v>1095.6775066794257</v>
      </c>
      <c r="L675" s="29">
        <f t="shared" si="62"/>
        <v>1145.1775066794257</v>
      </c>
      <c r="N675" s="30">
        <f t="shared" si="63"/>
        <v>1145.1775066794257</v>
      </c>
      <c r="O675" s="5">
        <v>19.9</v>
      </c>
      <c r="P675" s="5">
        <v>57.2</v>
      </c>
      <c r="Q675" s="5">
        <v>94</v>
      </c>
      <c r="R675" s="1">
        <v>1.62E-05</v>
      </c>
      <c r="S675" s="31">
        <v>3.105</v>
      </c>
      <c r="T675" s="25">
        <v>322.943</v>
      </c>
      <c r="U675" s="25">
        <f t="shared" si="64"/>
        <v>228.6051666666667</v>
      </c>
      <c r="V675" s="31">
        <v>0.722</v>
      </c>
      <c r="W675" s="55">
        <v>5.33355</v>
      </c>
      <c r="X675" s="55">
        <f t="shared" si="65"/>
        <v>5.13745</v>
      </c>
      <c r="Y675" s="52">
        <v>12.928</v>
      </c>
      <c r="Z675" s="30">
        <v>1145.1775066794257</v>
      </c>
    </row>
    <row r="676" spans="1:26" ht="12.75">
      <c r="A676" s="2">
        <v>36686</v>
      </c>
      <c r="B676" s="23">
        <v>161</v>
      </c>
      <c r="C676" s="3">
        <v>0.583796322</v>
      </c>
      <c r="D676" s="53">
        <v>0.583796322</v>
      </c>
      <c r="E676" s="4">
        <v>6669</v>
      </c>
      <c r="F676" s="32">
        <v>0</v>
      </c>
      <c r="G676" s="3">
        <v>39.15311669</v>
      </c>
      <c r="H676" s="3">
        <v>-78.100678</v>
      </c>
      <c r="I676" s="28">
        <v>930.3</v>
      </c>
      <c r="J676" s="5">
        <f t="shared" si="61"/>
        <v>883.6999999999999</v>
      </c>
      <c r="K676" s="29">
        <f t="shared" si="60"/>
        <v>1135.9857541380613</v>
      </c>
      <c r="L676" s="29">
        <f t="shared" si="62"/>
        <v>1185.4857541380613</v>
      </c>
      <c r="N676" s="30">
        <f t="shared" si="63"/>
        <v>1185.4857541380613</v>
      </c>
      <c r="O676" s="5">
        <v>19.3</v>
      </c>
      <c r="P676" s="5">
        <v>57.5</v>
      </c>
      <c r="Q676" s="5">
        <v>95.4</v>
      </c>
      <c r="S676" s="31">
        <v>2.371</v>
      </c>
      <c r="T676" s="25">
        <v>-45.236</v>
      </c>
      <c r="U676" s="25">
        <f t="shared" si="64"/>
        <v>184.11299999999997</v>
      </c>
      <c r="V676" s="31">
        <v>0.732</v>
      </c>
      <c r="W676" s="55">
        <v>5.3379900000000005</v>
      </c>
      <c r="X676" s="55">
        <f t="shared" si="65"/>
        <v>5.14189</v>
      </c>
      <c r="Y676" s="52">
        <v>13.214</v>
      </c>
      <c r="Z676" s="30">
        <v>1185.4857541380613</v>
      </c>
    </row>
    <row r="677" spans="1:26" ht="12.75">
      <c r="A677" s="2">
        <v>36686</v>
      </c>
      <c r="B677" s="23">
        <v>161</v>
      </c>
      <c r="C677" s="3">
        <v>0.583912015</v>
      </c>
      <c r="D677" s="53">
        <v>0.583912015</v>
      </c>
      <c r="E677" s="4">
        <v>6679</v>
      </c>
      <c r="F677" s="32">
        <v>0</v>
      </c>
      <c r="G677" s="3">
        <v>39.15717502</v>
      </c>
      <c r="H677" s="3">
        <v>-78.10443953</v>
      </c>
      <c r="I677" s="28">
        <v>929.4</v>
      </c>
      <c r="J677" s="5">
        <f t="shared" si="61"/>
        <v>882.8</v>
      </c>
      <c r="K677" s="29">
        <f t="shared" si="60"/>
        <v>1144.4471828178698</v>
      </c>
      <c r="L677" s="29">
        <f t="shared" si="62"/>
        <v>1193.9471828178698</v>
      </c>
      <c r="N677" s="30">
        <f t="shared" si="63"/>
        <v>1193.9471828178698</v>
      </c>
      <c r="O677" s="5">
        <v>19</v>
      </c>
      <c r="P677" s="5">
        <v>58.7</v>
      </c>
      <c r="Q677" s="5">
        <v>93.4</v>
      </c>
      <c r="S677" s="31">
        <v>3.054</v>
      </c>
      <c r="T677" s="25">
        <v>321.509</v>
      </c>
      <c r="U677" s="25">
        <f t="shared" si="64"/>
        <v>235.8708333333333</v>
      </c>
      <c r="V677" s="31">
        <v>0.721</v>
      </c>
      <c r="W677" s="55">
        <v>5.34243</v>
      </c>
      <c r="X677" s="55">
        <f t="shared" si="65"/>
        <v>5.33133</v>
      </c>
      <c r="Y677" s="52">
        <v>12.941</v>
      </c>
      <c r="Z677" s="30">
        <v>1193.9471828178698</v>
      </c>
    </row>
    <row r="678" spans="1:26" ht="12.75">
      <c r="A678" s="2">
        <v>36686</v>
      </c>
      <c r="B678" s="23">
        <v>161</v>
      </c>
      <c r="C678" s="3">
        <v>0.584027767</v>
      </c>
      <c r="D678" s="53">
        <v>0.584027767</v>
      </c>
      <c r="E678" s="4">
        <v>6689</v>
      </c>
      <c r="F678" s="32">
        <v>0</v>
      </c>
      <c r="G678" s="3">
        <v>39.16116727</v>
      </c>
      <c r="H678" s="3">
        <v>-78.10815626</v>
      </c>
      <c r="I678" s="28">
        <v>927.1</v>
      </c>
      <c r="J678" s="5">
        <f t="shared" si="61"/>
        <v>880.5</v>
      </c>
      <c r="K678" s="29">
        <f t="shared" si="60"/>
        <v>1166.1100864499933</v>
      </c>
      <c r="L678" s="29">
        <f t="shared" si="62"/>
        <v>1215.6100864499933</v>
      </c>
      <c r="N678" s="30">
        <f t="shared" si="63"/>
        <v>1215.6100864499933</v>
      </c>
      <c r="O678" s="5">
        <v>19</v>
      </c>
      <c r="P678" s="5">
        <v>59.2</v>
      </c>
      <c r="Q678" s="5">
        <v>100.6</v>
      </c>
      <c r="S678" s="31">
        <v>3.097</v>
      </c>
      <c r="T678" s="25">
        <v>320.679</v>
      </c>
      <c r="U678" s="25">
        <f t="shared" si="64"/>
        <v>243.85350000000003</v>
      </c>
      <c r="V678" s="31">
        <v>0.784</v>
      </c>
      <c r="W678" s="55">
        <v>6.45687</v>
      </c>
      <c r="X678" s="55">
        <f t="shared" si="65"/>
        <v>5.52077</v>
      </c>
      <c r="Y678" s="52">
        <v>13.265</v>
      </c>
      <c r="Z678" s="30">
        <v>1215.6100864499933</v>
      </c>
    </row>
    <row r="679" spans="1:26" ht="12.75">
      <c r="A679" s="2">
        <v>36686</v>
      </c>
      <c r="B679" s="23">
        <v>161</v>
      </c>
      <c r="C679" s="3">
        <v>0.584143519</v>
      </c>
      <c r="D679" s="53">
        <v>0.584143519</v>
      </c>
      <c r="E679" s="4">
        <v>6699</v>
      </c>
      <c r="F679" s="32">
        <v>0</v>
      </c>
      <c r="G679" s="3">
        <v>39.16513167</v>
      </c>
      <c r="H679" s="3">
        <v>-78.11200534</v>
      </c>
      <c r="I679" s="28">
        <v>923.5</v>
      </c>
      <c r="J679" s="5">
        <f t="shared" si="61"/>
        <v>876.9</v>
      </c>
      <c r="K679" s="29">
        <f t="shared" si="60"/>
        <v>1200.13110244417</v>
      </c>
      <c r="L679" s="29">
        <f t="shared" si="62"/>
        <v>1249.63110244417</v>
      </c>
      <c r="N679" s="30">
        <f t="shared" si="63"/>
        <v>1249.63110244417</v>
      </c>
      <c r="O679" s="5">
        <v>18.9</v>
      </c>
      <c r="P679" s="5">
        <v>59.3</v>
      </c>
      <c r="Q679" s="5">
        <v>92.4</v>
      </c>
      <c r="S679" s="31">
        <v>2.966</v>
      </c>
      <c r="T679" s="25">
        <v>267.424</v>
      </c>
      <c r="U679" s="25">
        <f t="shared" si="64"/>
        <v>181.83616666666663</v>
      </c>
      <c r="V679" s="31">
        <v>0.842</v>
      </c>
      <c r="W679" s="55">
        <v>6.46131</v>
      </c>
      <c r="X679" s="55">
        <f t="shared" si="65"/>
        <v>5.71021</v>
      </c>
      <c r="Y679" s="52">
        <v>12.393</v>
      </c>
      <c r="Z679" s="30">
        <v>1249.63110244417</v>
      </c>
    </row>
    <row r="680" spans="1:26" ht="12.75">
      <c r="A680" s="2">
        <v>36686</v>
      </c>
      <c r="B680" s="23">
        <v>161</v>
      </c>
      <c r="C680" s="3">
        <v>0.584259272</v>
      </c>
      <c r="D680" s="53">
        <v>0.584259272</v>
      </c>
      <c r="E680" s="4">
        <v>6709</v>
      </c>
      <c r="F680" s="32">
        <v>0</v>
      </c>
      <c r="G680" s="3">
        <v>39.16898758</v>
      </c>
      <c r="H680" s="3">
        <v>-78.11594889</v>
      </c>
      <c r="I680" s="28">
        <v>921</v>
      </c>
      <c r="J680" s="5">
        <f t="shared" si="61"/>
        <v>874.4</v>
      </c>
      <c r="K680" s="29">
        <f t="shared" si="60"/>
        <v>1223.8390822665028</v>
      </c>
      <c r="L680" s="29">
        <f t="shared" si="62"/>
        <v>1273.3390822665028</v>
      </c>
      <c r="N680" s="30">
        <f t="shared" si="63"/>
        <v>1273.3390822665028</v>
      </c>
      <c r="O680" s="5">
        <v>18.8</v>
      </c>
      <c r="P680" s="5">
        <v>58.7</v>
      </c>
      <c r="Q680" s="5">
        <v>95.2</v>
      </c>
      <c r="S680" s="31">
        <v>2.454</v>
      </c>
      <c r="T680" s="25">
        <v>4.245</v>
      </c>
      <c r="U680" s="25">
        <f t="shared" si="64"/>
        <v>198.59399999999997</v>
      </c>
      <c r="V680" s="31">
        <v>0.805</v>
      </c>
      <c r="W680" s="55">
        <v>6.465750000000001</v>
      </c>
      <c r="X680" s="55">
        <f t="shared" si="65"/>
        <v>5.899650000000001</v>
      </c>
      <c r="Y680" s="52">
        <v>13.393</v>
      </c>
      <c r="Z680" s="30">
        <v>1273.3390822665028</v>
      </c>
    </row>
    <row r="681" spans="1:26" ht="12.75">
      <c r="A681" s="2">
        <v>36686</v>
      </c>
      <c r="B681" s="23">
        <v>161</v>
      </c>
      <c r="C681" s="3">
        <v>0.584375024</v>
      </c>
      <c r="D681" s="53">
        <v>0.584375024</v>
      </c>
      <c r="E681" s="4">
        <v>6719</v>
      </c>
      <c r="F681" s="32">
        <v>0</v>
      </c>
      <c r="G681" s="3">
        <v>39.17261667</v>
      </c>
      <c r="H681" s="3">
        <v>-78.12006183</v>
      </c>
      <c r="I681" s="28">
        <v>919.3</v>
      </c>
      <c r="J681" s="5">
        <f t="shared" si="61"/>
        <v>872.6999999999999</v>
      </c>
      <c r="K681" s="29">
        <f t="shared" si="60"/>
        <v>1239.9992583155906</v>
      </c>
      <c r="L681" s="29">
        <f t="shared" si="62"/>
        <v>1289.4992583155906</v>
      </c>
      <c r="N681" s="30">
        <f t="shared" si="63"/>
        <v>1289.4992583155906</v>
      </c>
      <c r="O681" s="5">
        <v>18.8</v>
      </c>
      <c r="P681" s="5">
        <v>58.2</v>
      </c>
      <c r="Q681" s="5">
        <v>93.6</v>
      </c>
      <c r="R681" s="1">
        <v>1.71E-05</v>
      </c>
      <c r="S681" s="31">
        <v>3.754</v>
      </c>
      <c r="T681" s="25">
        <v>685.915</v>
      </c>
      <c r="U681" s="25">
        <f t="shared" si="64"/>
        <v>259.08933333333334</v>
      </c>
      <c r="V681" s="31">
        <v>0.828</v>
      </c>
      <c r="W681" s="55">
        <v>6.4701900000000006</v>
      </c>
      <c r="X681" s="55">
        <f t="shared" si="65"/>
        <v>6.08909</v>
      </c>
      <c r="Y681" s="52">
        <v>12.841</v>
      </c>
      <c r="Z681" s="30">
        <v>1289.4992583155906</v>
      </c>
    </row>
    <row r="682" spans="1:26" ht="12.75">
      <c r="A682" s="2">
        <v>36686</v>
      </c>
      <c r="B682" s="23">
        <v>161</v>
      </c>
      <c r="C682" s="3">
        <v>0.584490716</v>
      </c>
      <c r="D682" s="53">
        <v>0.584490716</v>
      </c>
      <c r="E682" s="4">
        <v>6729</v>
      </c>
      <c r="F682" s="32">
        <v>0</v>
      </c>
      <c r="G682" s="3">
        <v>39.17631174</v>
      </c>
      <c r="H682" s="3">
        <v>-78.12427018</v>
      </c>
      <c r="I682" s="28">
        <v>915.9</v>
      </c>
      <c r="J682" s="5">
        <f t="shared" si="61"/>
        <v>869.3</v>
      </c>
      <c r="K682" s="29">
        <f t="shared" si="60"/>
        <v>1272.4142646486625</v>
      </c>
      <c r="L682" s="29">
        <f t="shared" si="62"/>
        <v>1321.9142646486625</v>
      </c>
      <c r="N682" s="30">
        <f t="shared" si="63"/>
        <v>1321.9142646486625</v>
      </c>
      <c r="O682" s="5">
        <v>18.3</v>
      </c>
      <c r="P682" s="5">
        <v>59</v>
      </c>
      <c r="Q682" s="5">
        <v>94.8</v>
      </c>
      <c r="S682" s="31">
        <v>2.716</v>
      </c>
      <c r="T682" s="25">
        <v>107.66</v>
      </c>
      <c r="U682" s="25">
        <f t="shared" si="64"/>
        <v>284.572</v>
      </c>
      <c r="V682" s="31">
        <v>0.822</v>
      </c>
      <c r="W682" s="55">
        <v>6.474630000000001</v>
      </c>
      <c r="X682" s="55">
        <f t="shared" si="65"/>
        <v>6.278530000000001</v>
      </c>
      <c r="Y682" s="52">
        <v>12.313</v>
      </c>
      <c r="Z682" s="30">
        <v>1321.9142646486625</v>
      </c>
    </row>
    <row r="683" spans="1:26" ht="12.75">
      <c r="A683" s="2">
        <v>36686</v>
      </c>
      <c r="B683" s="23">
        <v>161</v>
      </c>
      <c r="C683" s="3">
        <v>0.584606469</v>
      </c>
      <c r="D683" s="53">
        <v>0.584606469</v>
      </c>
      <c r="E683" s="4">
        <v>6739</v>
      </c>
      <c r="F683" s="32">
        <v>0</v>
      </c>
      <c r="G683" s="3">
        <v>39.17994443</v>
      </c>
      <c r="H683" s="3">
        <v>-78.12849464</v>
      </c>
      <c r="I683" s="28">
        <v>913.3</v>
      </c>
      <c r="J683" s="5">
        <f t="shared" si="61"/>
        <v>866.6999999999999</v>
      </c>
      <c r="K683" s="29">
        <f t="shared" si="60"/>
        <v>1297.2878703055962</v>
      </c>
      <c r="L683" s="29">
        <f t="shared" si="62"/>
        <v>1346.7878703055962</v>
      </c>
      <c r="N683" s="30">
        <f t="shared" si="63"/>
        <v>1346.7878703055962</v>
      </c>
      <c r="O683" s="5">
        <v>18.3</v>
      </c>
      <c r="P683" s="5">
        <v>59.3</v>
      </c>
      <c r="Q683" s="5">
        <v>95</v>
      </c>
      <c r="S683" s="31">
        <v>3.695</v>
      </c>
      <c r="T683" s="25">
        <v>631.981</v>
      </c>
      <c r="U683" s="25">
        <f t="shared" si="64"/>
        <v>336.31733333333335</v>
      </c>
      <c r="V683" s="31">
        <v>0.734</v>
      </c>
      <c r="W683" s="55">
        <v>5.36907</v>
      </c>
      <c r="X683" s="55">
        <f t="shared" si="65"/>
        <v>6.28297</v>
      </c>
      <c r="Y683" s="52">
        <v>13.301</v>
      </c>
      <c r="Z683" s="30">
        <v>1346.7878703055962</v>
      </c>
    </row>
    <row r="684" spans="1:26" ht="12.75">
      <c r="A684" s="2">
        <v>36686</v>
      </c>
      <c r="B684" s="23">
        <v>161</v>
      </c>
      <c r="C684" s="3">
        <v>0.584722221</v>
      </c>
      <c r="D684" s="53">
        <v>0.584722221</v>
      </c>
      <c r="E684" s="4">
        <v>6749</v>
      </c>
      <c r="F684" s="32">
        <v>0</v>
      </c>
      <c r="G684" s="3">
        <v>39.18346519</v>
      </c>
      <c r="H684" s="3">
        <v>-78.13279654</v>
      </c>
      <c r="I684" s="28">
        <v>912.1</v>
      </c>
      <c r="J684" s="5">
        <f t="shared" si="61"/>
        <v>865.5</v>
      </c>
      <c r="K684" s="29">
        <f t="shared" si="60"/>
        <v>1308.7931736660435</v>
      </c>
      <c r="L684" s="29">
        <f t="shared" si="62"/>
        <v>1358.2931736660435</v>
      </c>
      <c r="N684" s="30">
        <f t="shared" si="63"/>
        <v>1358.2931736660435</v>
      </c>
      <c r="O684" s="5">
        <v>18.6</v>
      </c>
      <c r="P684" s="5">
        <v>58.8</v>
      </c>
      <c r="Q684" s="5">
        <v>95.6</v>
      </c>
      <c r="S684" s="31">
        <v>2.699</v>
      </c>
      <c r="T684" s="25">
        <v>106.226</v>
      </c>
      <c r="U684" s="25">
        <f t="shared" si="64"/>
        <v>300.5751666666667</v>
      </c>
      <c r="V684" s="31">
        <v>0.635</v>
      </c>
      <c r="W684" s="55">
        <v>4.263510000000001</v>
      </c>
      <c r="X684" s="55">
        <f t="shared" si="65"/>
        <v>5.91741</v>
      </c>
      <c r="Y684" s="52">
        <v>13.176</v>
      </c>
      <c r="Z684" s="30">
        <v>1358.2931736660435</v>
      </c>
    </row>
    <row r="685" spans="1:26" ht="12.75">
      <c r="A685" s="2">
        <v>36686</v>
      </c>
      <c r="B685" s="23">
        <v>161</v>
      </c>
      <c r="C685" s="3">
        <v>0.584837973</v>
      </c>
      <c r="D685" s="53">
        <v>0.584837973</v>
      </c>
      <c r="E685" s="4">
        <v>6759</v>
      </c>
      <c r="F685" s="32">
        <v>0</v>
      </c>
      <c r="G685" s="3">
        <v>39.18668705</v>
      </c>
      <c r="H685" s="3">
        <v>-78.13754806</v>
      </c>
      <c r="I685" s="28">
        <v>909.3</v>
      </c>
      <c r="J685" s="5">
        <f t="shared" si="61"/>
        <v>862.6999999999999</v>
      </c>
      <c r="K685" s="29">
        <f t="shared" si="60"/>
        <v>1335.7010363975055</v>
      </c>
      <c r="L685" s="29">
        <f t="shared" si="62"/>
        <v>1385.2010363975055</v>
      </c>
      <c r="N685" s="30">
        <f t="shared" si="63"/>
        <v>1385.2010363975055</v>
      </c>
      <c r="O685" s="5">
        <v>18.3</v>
      </c>
      <c r="P685" s="5">
        <v>58.2</v>
      </c>
      <c r="Q685" s="5">
        <v>95.2</v>
      </c>
      <c r="S685" s="31">
        <v>2.245</v>
      </c>
      <c r="T685" s="25">
        <v>-157.104</v>
      </c>
      <c r="U685" s="25">
        <f t="shared" si="64"/>
        <v>229.8205</v>
      </c>
      <c r="V685" s="31">
        <v>0.561</v>
      </c>
      <c r="W685" s="55">
        <v>4.267950000000001</v>
      </c>
      <c r="X685" s="55">
        <f t="shared" si="65"/>
        <v>5.551850000000001</v>
      </c>
      <c r="Y685" s="52">
        <v>12.473</v>
      </c>
      <c r="Z685" s="30">
        <v>1385.2010363975055</v>
      </c>
    </row>
    <row r="686" spans="1:26" ht="12.75">
      <c r="A686" s="2">
        <v>36686</v>
      </c>
      <c r="B686" s="23">
        <v>161</v>
      </c>
      <c r="C686" s="3">
        <v>0.584953725</v>
      </c>
      <c r="D686" s="53">
        <v>0.584953725</v>
      </c>
      <c r="E686" s="4">
        <v>6769</v>
      </c>
      <c r="F686" s="32">
        <v>0</v>
      </c>
      <c r="G686" s="3">
        <v>39.18874824</v>
      </c>
      <c r="H686" s="3">
        <v>-78.14331136</v>
      </c>
      <c r="I686" s="28">
        <v>906.7</v>
      </c>
      <c r="J686" s="5">
        <f t="shared" si="61"/>
        <v>860.1</v>
      </c>
      <c r="K686" s="29">
        <f t="shared" si="60"/>
        <v>1360.7652225578706</v>
      </c>
      <c r="L686" s="29">
        <f t="shared" si="62"/>
        <v>1410.2652225578706</v>
      </c>
      <c r="N686" s="30">
        <f t="shared" si="63"/>
        <v>1410.2652225578706</v>
      </c>
      <c r="O686" s="5">
        <v>17.4</v>
      </c>
      <c r="P686" s="5">
        <v>60.2</v>
      </c>
      <c r="Q686" s="5">
        <v>99.6</v>
      </c>
      <c r="S686" s="31">
        <v>3.37</v>
      </c>
      <c r="T686" s="25">
        <v>472.141</v>
      </c>
      <c r="U686" s="25">
        <f t="shared" si="64"/>
        <v>307.8031666666667</v>
      </c>
      <c r="V686" s="31">
        <v>0.48</v>
      </c>
      <c r="W686" s="55">
        <v>3.1623900000000007</v>
      </c>
      <c r="X686" s="55">
        <f t="shared" si="65"/>
        <v>5.001290000000001</v>
      </c>
      <c r="Y686" s="52">
        <v>13.375</v>
      </c>
      <c r="Z686" s="30">
        <v>1410.2652225578706</v>
      </c>
    </row>
    <row r="687" spans="1:26" ht="12.75">
      <c r="A687" s="2">
        <v>36686</v>
      </c>
      <c r="B687" s="23">
        <v>161</v>
      </c>
      <c r="C687" s="3">
        <v>0.585069418</v>
      </c>
      <c r="D687" s="53">
        <v>0.585069418</v>
      </c>
      <c r="E687" s="4">
        <v>6779</v>
      </c>
      <c r="F687" s="32">
        <v>0</v>
      </c>
      <c r="G687" s="3">
        <v>39.18930977</v>
      </c>
      <c r="H687" s="3">
        <v>-78.14956404</v>
      </c>
      <c r="I687" s="28">
        <v>905.7</v>
      </c>
      <c r="J687" s="5">
        <f t="shared" si="61"/>
        <v>859.1</v>
      </c>
      <c r="K687" s="29">
        <f t="shared" si="60"/>
        <v>1370.4254741964314</v>
      </c>
      <c r="L687" s="29">
        <f t="shared" si="62"/>
        <v>1419.9254741964314</v>
      </c>
      <c r="N687" s="30">
        <f t="shared" si="63"/>
        <v>1419.9254741964314</v>
      </c>
      <c r="O687" s="5">
        <v>17.3</v>
      </c>
      <c r="P687" s="5">
        <v>61.8</v>
      </c>
      <c r="Q687" s="5">
        <v>98.4</v>
      </c>
      <c r="R687" s="1">
        <v>2.16E-05</v>
      </c>
      <c r="S687" s="31">
        <v>3.154</v>
      </c>
      <c r="T687" s="25">
        <v>366.462</v>
      </c>
      <c r="U687" s="25">
        <f t="shared" si="64"/>
        <v>254.561</v>
      </c>
      <c r="V687" s="31">
        <v>0.439</v>
      </c>
      <c r="W687" s="55">
        <v>2.05683</v>
      </c>
      <c r="X687" s="55">
        <f t="shared" si="65"/>
        <v>4.2657300000000005</v>
      </c>
      <c r="Y687" s="52">
        <v>12.391</v>
      </c>
      <c r="Z687" s="30">
        <v>1419.9254741964314</v>
      </c>
    </row>
    <row r="688" spans="1:26" ht="12.75">
      <c r="A688" s="2">
        <v>36686</v>
      </c>
      <c r="B688" s="23">
        <v>161</v>
      </c>
      <c r="C688" s="3">
        <v>0.58518517</v>
      </c>
      <c r="D688" s="53">
        <v>0.58518517</v>
      </c>
      <c r="E688" s="4">
        <v>6789</v>
      </c>
      <c r="F688" s="32">
        <v>0</v>
      </c>
      <c r="G688" s="3">
        <v>39.18819983</v>
      </c>
      <c r="H688" s="3">
        <v>-78.15577933</v>
      </c>
      <c r="I688" s="28">
        <v>904.5</v>
      </c>
      <c r="J688" s="5">
        <f t="shared" si="61"/>
        <v>857.9</v>
      </c>
      <c r="K688" s="29">
        <f t="shared" si="60"/>
        <v>1382.0326300133604</v>
      </c>
      <c r="L688" s="29">
        <f t="shared" si="62"/>
        <v>1431.5326300133604</v>
      </c>
      <c r="N688" s="30">
        <f t="shared" si="63"/>
        <v>1431.5326300133604</v>
      </c>
      <c r="O688" s="5">
        <v>16.9</v>
      </c>
      <c r="P688" s="5">
        <v>63.1</v>
      </c>
      <c r="Q688" s="5">
        <v>101.5</v>
      </c>
      <c r="S688" s="31">
        <v>4.419</v>
      </c>
      <c r="T688" s="25">
        <v>995.707</v>
      </c>
      <c r="U688" s="25">
        <f t="shared" si="64"/>
        <v>402.5688333333333</v>
      </c>
      <c r="V688" s="31">
        <v>0.485</v>
      </c>
      <c r="W688" s="55">
        <v>3.17016</v>
      </c>
      <c r="X688" s="55">
        <f t="shared" si="65"/>
        <v>3.7149850000000004</v>
      </c>
      <c r="Y688" s="52">
        <v>13.328</v>
      </c>
      <c r="Z688" s="30">
        <v>1431.5326300133604</v>
      </c>
    </row>
    <row r="689" spans="1:26" ht="12.75">
      <c r="A689" s="2">
        <v>36686</v>
      </c>
      <c r="B689" s="23">
        <v>161</v>
      </c>
      <c r="C689" s="3">
        <v>0.585300922</v>
      </c>
      <c r="D689" s="53">
        <v>0.585300922</v>
      </c>
      <c r="E689" s="4">
        <v>6799</v>
      </c>
      <c r="F689" s="32">
        <v>0</v>
      </c>
      <c r="G689" s="3">
        <v>39.18583951</v>
      </c>
      <c r="H689" s="3">
        <v>-78.16169747</v>
      </c>
      <c r="I689" s="28">
        <v>903.2</v>
      </c>
      <c r="J689" s="5">
        <f t="shared" si="61"/>
        <v>856.6</v>
      </c>
      <c r="K689" s="29">
        <f t="shared" si="60"/>
        <v>1394.6253845801732</v>
      </c>
      <c r="L689" s="29">
        <f t="shared" si="62"/>
        <v>1444.1253845801732</v>
      </c>
      <c r="N689" s="30">
        <f t="shared" si="63"/>
        <v>1444.1253845801732</v>
      </c>
      <c r="O689" s="5">
        <v>16.7</v>
      </c>
      <c r="P689" s="5">
        <v>64.1</v>
      </c>
      <c r="Q689" s="5">
        <v>95.9</v>
      </c>
      <c r="S689" s="31">
        <v>1.389</v>
      </c>
      <c r="T689" s="25">
        <v>-580.123</v>
      </c>
      <c r="U689" s="25">
        <f t="shared" si="64"/>
        <v>200.5515</v>
      </c>
      <c r="V689" s="31">
        <v>0.482</v>
      </c>
      <c r="W689" s="55">
        <v>3.1757100000000005</v>
      </c>
      <c r="X689" s="55">
        <f t="shared" si="65"/>
        <v>3.349425</v>
      </c>
      <c r="Y689" s="52">
        <v>12.614</v>
      </c>
      <c r="Z689" s="30">
        <v>1444.1253845801732</v>
      </c>
    </row>
    <row r="690" spans="1:26" ht="12.75">
      <c r="A690" s="2">
        <v>36686</v>
      </c>
      <c r="B690" s="23">
        <v>161</v>
      </c>
      <c r="C690" s="3">
        <v>0.585416675</v>
      </c>
      <c r="D690" s="53">
        <v>0.585416675</v>
      </c>
      <c r="E690" s="4">
        <v>6809</v>
      </c>
      <c r="F690" s="32">
        <v>0</v>
      </c>
      <c r="G690" s="3">
        <v>39.18220305</v>
      </c>
      <c r="H690" s="3">
        <v>-78.16684914</v>
      </c>
      <c r="I690" s="28">
        <v>902.2</v>
      </c>
      <c r="J690" s="5">
        <f t="shared" si="61"/>
        <v>855.6</v>
      </c>
      <c r="K690" s="29">
        <f t="shared" si="60"/>
        <v>1404.3251303063503</v>
      </c>
      <c r="L690" s="29">
        <f t="shared" si="62"/>
        <v>1453.8251303063503</v>
      </c>
      <c r="N690" s="30">
        <f t="shared" si="63"/>
        <v>1453.8251303063503</v>
      </c>
      <c r="O690" s="5">
        <v>16.8</v>
      </c>
      <c r="P690" s="5">
        <v>63.9</v>
      </c>
      <c r="Q690" s="5">
        <v>98.3</v>
      </c>
      <c r="S690" s="31">
        <v>2.706</v>
      </c>
      <c r="T690" s="25">
        <v>101.622</v>
      </c>
      <c r="U690" s="25">
        <f t="shared" si="64"/>
        <v>199.7841666666667</v>
      </c>
      <c r="V690" s="31">
        <v>0.491</v>
      </c>
      <c r="W690" s="55">
        <v>3.1801500000000007</v>
      </c>
      <c r="X690" s="55">
        <f t="shared" si="65"/>
        <v>3.1688650000000003</v>
      </c>
      <c r="Y690" s="52">
        <v>12.649</v>
      </c>
      <c r="Z690" s="30">
        <v>1453.8251303063503</v>
      </c>
    </row>
    <row r="691" spans="1:26" ht="12.75">
      <c r="A691" s="2">
        <v>36686</v>
      </c>
      <c r="B691" s="23">
        <v>161</v>
      </c>
      <c r="C691" s="3">
        <v>0.585532427</v>
      </c>
      <c r="D691" s="53">
        <v>0.585532427</v>
      </c>
      <c r="E691" s="4">
        <v>6819</v>
      </c>
      <c r="F691" s="32">
        <v>0</v>
      </c>
      <c r="G691" s="3">
        <v>39.17767468</v>
      </c>
      <c r="H691" s="3">
        <v>-78.17111074</v>
      </c>
      <c r="I691" s="28">
        <v>901.1</v>
      </c>
      <c r="J691" s="5">
        <f t="shared" si="61"/>
        <v>854.5</v>
      </c>
      <c r="K691" s="29">
        <f t="shared" si="60"/>
        <v>1415.0079532628922</v>
      </c>
      <c r="L691" s="29">
        <f t="shared" si="62"/>
        <v>1464.5079532628922</v>
      </c>
      <c r="N691" s="30">
        <f t="shared" si="63"/>
        <v>1464.5079532628922</v>
      </c>
      <c r="O691" s="5">
        <v>16.6</v>
      </c>
      <c r="P691" s="5">
        <v>63.9</v>
      </c>
      <c r="Q691" s="5">
        <v>95.3</v>
      </c>
      <c r="S691" s="31">
        <v>4.763</v>
      </c>
      <c r="T691" s="25">
        <v>1203.443</v>
      </c>
      <c r="U691" s="25">
        <f t="shared" si="64"/>
        <v>426.542</v>
      </c>
      <c r="V691" s="31">
        <v>0.551</v>
      </c>
      <c r="W691" s="55">
        <v>4.293480000000001</v>
      </c>
      <c r="X691" s="55">
        <f t="shared" si="65"/>
        <v>3.173120000000001</v>
      </c>
      <c r="Y691" s="52">
        <v>13.304</v>
      </c>
      <c r="Z691" s="30">
        <v>1464.5079532628922</v>
      </c>
    </row>
    <row r="692" spans="1:26" ht="12.75">
      <c r="A692" s="2">
        <v>36686</v>
      </c>
      <c r="B692" s="23">
        <v>161</v>
      </c>
      <c r="C692" s="3">
        <v>0.585648119</v>
      </c>
      <c r="D692" s="53">
        <v>0.585648119</v>
      </c>
      <c r="E692" s="4">
        <v>6829</v>
      </c>
      <c r="F692" s="32">
        <v>0</v>
      </c>
      <c r="G692" s="3">
        <v>39.17292989</v>
      </c>
      <c r="H692" s="3">
        <v>-78.17528918</v>
      </c>
      <c r="I692" s="28">
        <v>900.3</v>
      </c>
      <c r="J692" s="5">
        <f t="shared" si="61"/>
        <v>853.6999999999999</v>
      </c>
      <c r="K692" s="29">
        <f t="shared" si="60"/>
        <v>1422.7859202261138</v>
      </c>
      <c r="L692" s="29">
        <f t="shared" si="62"/>
        <v>1472.2859202261138</v>
      </c>
      <c r="N692" s="30">
        <f t="shared" si="63"/>
        <v>1472.2859202261138</v>
      </c>
      <c r="O692" s="5">
        <v>17</v>
      </c>
      <c r="P692" s="5">
        <v>63.9</v>
      </c>
      <c r="Q692" s="5">
        <v>98.2</v>
      </c>
      <c r="S692" s="31">
        <v>2.389</v>
      </c>
      <c r="T692" s="25">
        <v>-57.312</v>
      </c>
      <c r="U692" s="25">
        <f t="shared" si="64"/>
        <v>338.2998333333333</v>
      </c>
      <c r="V692" s="31">
        <v>0.621</v>
      </c>
      <c r="W692" s="55">
        <v>4.29792</v>
      </c>
      <c r="X692" s="55">
        <f t="shared" si="65"/>
        <v>3.3623750000000006</v>
      </c>
      <c r="Y692" s="52">
        <v>13.236</v>
      </c>
      <c r="Z692" s="30">
        <v>1472.2859202261138</v>
      </c>
    </row>
    <row r="693" spans="1:26" ht="12.75">
      <c r="A693" s="2">
        <v>36686</v>
      </c>
      <c r="B693" s="23">
        <v>161</v>
      </c>
      <c r="C693" s="3">
        <v>0.585763872</v>
      </c>
      <c r="D693" s="53">
        <v>0.585763872</v>
      </c>
      <c r="E693" s="4">
        <v>6839</v>
      </c>
      <c r="F693" s="32">
        <v>0</v>
      </c>
      <c r="G693" s="3">
        <v>39.16803162</v>
      </c>
      <c r="H693" s="3">
        <v>-78.17910968</v>
      </c>
      <c r="I693" s="28">
        <v>899.1</v>
      </c>
      <c r="J693" s="5">
        <f t="shared" si="61"/>
        <v>852.5</v>
      </c>
      <c r="K693" s="29">
        <f t="shared" si="60"/>
        <v>1434.4665476899945</v>
      </c>
      <c r="L693" s="29">
        <f t="shared" si="62"/>
        <v>1483.9665476899945</v>
      </c>
      <c r="N693" s="30">
        <f t="shared" si="63"/>
        <v>1483.9665476899945</v>
      </c>
      <c r="O693" s="5">
        <v>16.9</v>
      </c>
      <c r="P693" s="5">
        <v>63.6</v>
      </c>
      <c r="Q693" s="5">
        <v>94.6</v>
      </c>
      <c r="R693" s="1">
        <v>1.99E-05</v>
      </c>
      <c r="S693" s="31">
        <v>2.786</v>
      </c>
      <c r="T693" s="25">
        <v>151.858</v>
      </c>
      <c r="U693" s="25">
        <f t="shared" si="64"/>
        <v>302.53249999999997</v>
      </c>
      <c r="V693" s="31">
        <v>0.594</v>
      </c>
      <c r="W693" s="55">
        <v>4.30347</v>
      </c>
      <c r="X693" s="55">
        <f t="shared" si="65"/>
        <v>3.7368150000000004</v>
      </c>
      <c r="Y693" s="52">
        <v>13.338</v>
      </c>
      <c r="Z693" s="30">
        <v>1483.9665476899945</v>
      </c>
    </row>
    <row r="694" spans="1:26" ht="12.75">
      <c r="A694" s="2">
        <v>36686</v>
      </c>
      <c r="B694" s="23">
        <v>161</v>
      </c>
      <c r="C694" s="3">
        <v>0.585879624</v>
      </c>
      <c r="D694" s="53">
        <v>0.585879624</v>
      </c>
      <c r="E694" s="4">
        <v>6849</v>
      </c>
      <c r="F694" s="32">
        <v>0</v>
      </c>
      <c r="G694" s="3">
        <v>39.16296711</v>
      </c>
      <c r="H694" s="3">
        <v>-78.18278583</v>
      </c>
      <c r="I694" s="28">
        <v>897.7</v>
      </c>
      <c r="J694" s="5">
        <f t="shared" si="61"/>
        <v>851.1</v>
      </c>
      <c r="K694" s="29">
        <f t="shared" si="60"/>
        <v>1448.1147450812282</v>
      </c>
      <c r="L694" s="29">
        <f t="shared" si="62"/>
        <v>1497.6147450812282</v>
      </c>
      <c r="N694" s="30">
        <f t="shared" si="63"/>
        <v>1497.6147450812282</v>
      </c>
      <c r="O694" s="5">
        <v>17.1</v>
      </c>
      <c r="P694" s="5">
        <v>60.8</v>
      </c>
      <c r="Q694" s="5">
        <v>96.3</v>
      </c>
      <c r="S694" s="31">
        <v>3.015</v>
      </c>
      <c r="T694" s="25">
        <v>256.103</v>
      </c>
      <c r="U694" s="25">
        <f t="shared" si="64"/>
        <v>179.2651666666667</v>
      </c>
      <c r="V694" s="31">
        <v>0.601</v>
      </c>
      <c r="W694" s="55">
        <v>4.307910000000001</v>
      </c>
      <c r="X694" s="55">
        <f t="shared" si="65"/>
        <v>3.926440000000001</v>
      </c>
      <c r="Y694" s="52">
        <v>13.199</v>
      </c>
      <c r="Z694" s="30">
        <v>1497.6147450812282</v>
      </c>
    </row>
    <row r="695" spans="1:26" ht="12.75">
      <c r="A695" s="2">
        <v>36686</v>
      </c>
      <c r="B695" s="23">
        <v>161</v>
      </c>
      <c r="C695" s="3">
        <v>0.585995376</v>
      </c>
      <c r="D695" s="53">
        <v>0.585995376</v>
      </c>
      <c r="E695" s="4">
        <v>6859</v>
      </c>
      <c r="F695" s="32">
        <v>0</v>
      </c>
      <c r="G695" s="3">
        <v>39.15807135</v>
      </c>
      <c r="H695" s="3">
        <v>-78.18656068</v>
      </c>
      <c r="I695" s="28">
        <v>895.8</v>
      </c>
      <c r="J695" s="5">
        <f t="shared" si="61"/>
        <v>849.1999999999999</v>
      </c>
      <c r="K695" s="29">
        <f t="shared" si="60"/>
        <v>1466.6732514317557</v>
      </c>
      <c r="L695" s="29">
        <f t="shared" si="62"/>
        <v>1516.1732514317557</v>
      </c>
      <c r="N695" s="30">
        <f t="shared" si="63"/>
        <v>1516.1732514317557</v>
      </c>
      <c r="O695" s="5">
        <v>17.5</v>
      </c>
      <c r="P695" s="5">
        <v>60.5</v>
      </c>
      <c r="Q695" s="5">
        <v>95.4</v>
      </c>
      <c r="S695" s="31">
        <v>3.046</v>
      </c>
      <c r="T695" s="25">
        <v>255.424</v>
      </c>
      <c r="U695" s="25">
        <f t="shared" si="64"/>
        <v>318.523</v>
      </c>
      <c r="V695" s="31">
        <v>0.542</v>
      </c>
      <c r="W695" s="55">
        <v>3.2012400000000003</v>
      </c>
      <c r="X695" s="55">
        <f t="shared" si="65"/>
        <v>3.930695</v>
      </c>
      <c r="Y695" s="52">
        <v>13.093</v>
      </c>
      <c r="Z695" s="30">
        <v>1516.1732514317557</v>
      </c>
    </row>
    <row r="696" spans="1:26" ht="12.75">
      <c r="A696" s="2">
        <v>36686</v>
      </c>
      <c r="B696" s="23">
        <v>161</v>
      </c>
      <c r="C696" s="3">
        <v>0.586111128</v>
      </c>
      <c r="D696" s="53">
        <v>0.586111128</v>
      </c>
      <c r="E696" s="4">
        <v>6869</v>
      </c>
      <c r="F696" s="32">
        <v>0</v>
      </c>
      <c r="G696" s="3">
        <v>39.15330012</v>
      </c>
      <c r="H696" s="3">
        <v>-78.19052266</v>
      </c>
      <c r="I696" s="28">
        <v>892.8</v>
      </c>
      <c r="J696" s="5">
        <f t="shared" si="61"/>
        <v>846.1999999999999</v>
      </c>
      <c r="K696" s="29">
        <f t="shared" si="60"/>
        <v>1496.060865111858</v>
      </c>
      <c r="L696" s="29">
        <f t="shared" si="62"/>
        <v>1545.560865111858</v>
      </c>
      <c r="N696" s="30">
        <f t="shared" si="63"/>
        <v>1545.560865111858</v>
      </c>
      <c r="O696" s="5">
        <v>17.5</v>
      </c>
      <c r="P696" s="5">
        <v>61</v>
      </c>
      <c r="Q696" s="5">
        <v>97.6</v>
      </c>
      <c r="S696" s="31">
        <v>2.914</v>
      </c>
      <c r="T696" s="25">
        <v>202.169</v>
      </c>
      <c r="U696" s="25">
        <f t="shared" si="64"/>
        <v>335.28083333333336</v>
      </c>
      <c r="V696" s="31">
        <v>0.5</v>
      </c>
      <c r="W696" s="55">
        <v>3.20568</v>
      </c>
      <c r="X696" s="55">
        <f t="shared" si="65"/>
        <v>3.9349500000000006</v>
      </c>
      <c r="Y696" s="52">
        <v>13.148</v>
      </c>
      <c r="Z696" s="30">
        <v>1545.560865111858</v>
      </c>
    </row>
    <row r="697" spans="1:26" ht="12.75">
      <c r="A697" s="2">
        <v>36686</v>
      </c>
      <c r="B697" s="23">
        <v>161</v>
      </c>
      <c r="C697" s="3">
        <v>0.586226881</v>
      </c>
      <c r="D697" s="53">
        <v>0.586226881</v>
      </c>
      <c r="E697" s="4">
        <v>6879</v>
      </c>
      <c r="F697" s="32">
        <v>0</v>
      </c>
      <c r="G697" s="3">
        <v>39.14816882</v>
      </c>
      <c r="H697" s="3">
        <v>-78.19380614</v>
      </c>
      <c r="I697" s="28">
        <v>889.1</v>
      </c>
      <c r="J697" s="5">
        <f t="shared" si="61"/>
        <v>842.5</v>
      </c>
      <c r="K697" s="29">
        <f t="shared" si="60"/>
        <v>1532.449411617938</v>
      </c>
      <c r="L697" s="29">
        <f t="shared" si="62"/>
        <v>1581.949411617938</v>
      </c>
      <c r="N697" s="30">
        <f t="shared" si="63"/>
        <v>1581.949411617938</v>
      </c>
      <c r="O697" s="5">
        <v>17.2</v>
      </c>
      <c r="P697" s="5">
        <v>65.1</v>
      </c>
      <c r="Q697" s="5">
        <v>95.3</v>
      </c>
      <c r="S697" s="31">
        <v>2.816</v>
      </c>
      <c r="T697" s="25">
        <v>148.839</v>
      </c>
      <c r="U697" s="25">
        <f t="shared" si="64"/>
        <v>159.5135</v>
      </c>
      <c r="V697" s="31">
        <v>0.429</v>
      </c>
      <c r="W697" s="55">
        <v>2.10123</v>
      </c>
      <c r="X697" s="55">
        <f t="shared" si="65"/>
        <v>3.5695750000000004</v>
      </c>
      <c r="Y697" s="52">
        <v>13.031</v>
      </c>
      <c r="Z697" s="30">
        <v>1581.949411617938</v>
      </c>
    </row>
    <row r="698" spans="1:26" ht="12.75">
      <c r="A698" s="2">
        <v>36686</v>
      </c>
      <c r="B698" s="23">
        <v>161</v>
      </c>
      <c r="C698" s="3">
        <v>0.586342573</v>
      </c>
      <c r="D698" s="53">
        <v>0.586342573</v>
      </c>
      <c r="E698" s="4">
        <v>6889</v>
      </c>
      <c r="F698" s="32">
        <v>0</v>
      </c>
      <c r="G698" s="3">
        <v>39.14221779</v>
      </c>
      <c r="H698" s="3">
        <v>-78.19522825</v>
      </c>
      <c r="I698" s="28">
        <v>886.6</v>
      </c>
      <c r="J698" s="5">
        <f t="shared" si="61"/>
        <v>840</v>
      </c>
      <c r="K698" s="29">
        <f t="shared" si="60"/>
        <v>1557.1268484182522</v>
      </c>
      <c r="L698" s="29">
        <f t="shared" si="62"/>
        <v>1606.6268484182522</v>
      </c>
      <c r="N698" s="30">
        <f t="shared" si="63"/>
        <v>1606.6268484182522</v>
      </c>
      <c r="O698" s="5">
        <v>17.1</v>
      </c>
      <c r="P698" s="5">
        <v>65.5</v>
      </c>
      <c r="Q698" s="5">
        <v>96.7</v>
      </c>
      <c r="S698" s="31">
        <v>3.054</v>
      </c>
      <c r="T698" s="25">
        <v>305.584</v>
      </c>
      <c r="U698" s="25">
        <f t="shared" si="64"/>
        <v>219.99616666666668</v>
      </c>
      <c r="V698" s="31">
        <v>0.401</v>
      </c>
      <c r="W698" s="55">
        <v>2.1056700000000004</v>
      </c>
      <c r="X698" s="55">
        <f t="shared" si="65"/>
        <v>3.2042</v>
      </c>
      <c r="Y698" s="52">
        <v>12.358</v>
      </c>
      <c r="Z698" s="30">
        <v>1606.6268484182522</v>
      </c>
    </row>
    <row r="699" spans="1:26" ht="12.75">
      <c r="A699" s="2">
        <v>36686</v>
      </c>
      <c r="B699" s="23">
        <v>161</v>
      </c>
      <c r="C699" s="3">
        <v>0.586458325</v>
      </c>
      <c r="D699" s="53">
        <v>0.586458325</v>
      </c>
      <c r="E699" s="4">
        <v>6899</v>
      </c>
      <c r="F699" s="32">
        <v>0</v>
      </c>
      <c r="G699" s="3">
        <v>39.13600102</v>
      </c>
      <c r="H699" s="3">
        <v>-78.19414763</v>
      </c>
      <c r="I699" s="28">
        <v>883.8</v>
      </c>
      <c r="J699" s="5">
        <f t="shared" si="61"/>
        <v>837.1999999999999</v>
      </c>
      <c r="K699" s="29">
        <f t="shared" si="60"/>
        <v>1584.8529221629951</v>
      </c>
      <c r="L699" s="29">
        <f t="shared" si="62"/>
        <v>1634.3529221629951</v>
      </c>
      <c r="N699" s="30">
        <f t="shared" si="63"/>
        <v>1634.3529221629951</v>
      </c>
      <c r="O699" s="5">
        <v>16.8</v>
      </c>
      <c r="P699" s="5">
        <v>63.9</v>
      </c>
      <c r="Q699" s="5">
        <v>91.1</v>
      </c>
      <c r="R699" s="1">
        <v>2.49E-05</v>
      </c>
      <c r="S699" s="31">
        <v>3.008</v>
      </c>
      <c r="T699" s="25">
        <v>252.405</v>
      </c>
      <c r="U699" s="25">
        <f t="shared" si="64"/>
        <v>236.75400000000002</v>
      </c>
      <c r="V699" s="31">
        <v>0.384</v>
      </c>
      <c r="W699" s="55">
        <v>2.109</v>
      </c>
      <c r="X699" s="55">
        <f t="shared" si="65"/>
        <v>2.8384549999999997</v>
      </c>
      <c r="Y699" s="52">
        <v>12.915</v>
      </c>
      <c r="Z699" s="30">
        <v>1634.3529221629951</v>
      </c>
    </row>
    <row r="700" spans="1:26" ht="12.75">
      <c r="A700" s="2">
        <v>36686</v>
      </c>
      <c r="B700" s="23">
        <v>161</v>
      </c>
      <c r="C700" s="3">
        <v>0.586574078</v>
      </c>
      <c r="D700" s="53">
        <v>0.586574078</v>
      </c>
      <c r="E700" s="4">
        <v>6909</v>
      </c>
      <c r="F700" s="32">
        <v>0</v>
      </c>
      <c r="G700" s="3">
        <v>39.12983254</v>
      </c>
      <c r="H700" s="3">
        <v>-78.19070367</v>
      </c>
      <c r="I700" s="28">
        <v>880.6</v>
      </c>
      <c r="J700" s="5">
        <f t="shared" si="61"/>
        <v>834</v>
      </c>
      <c r="K700" s="29">
        <f t="shared" si="60"/>
        <v>1616.6536364593449</v>
      </c>
      <c r="L700" s="29">
        <f t="shared" si="62"/>
        <v>1666.1536364593449</v>
      </c>
      <c r="N700" s="30">
        <f t="shared" si="63"/>
        <v>1666.1536364593449</v>
      </c>
      <c r="O700" s="5">
        <v>16.6</v>
      </c>
      <c r="P700" s="5">
        <v>65.1</v>
      </c>
      <c r="Q700" s="5">
        <v>93.6</v>
      </c>
      <c r="S700" s="31">
        <v>2.955</v>
      </c>
      <c r="T700" s="25">
        <v>251.65</v>
      </c>
      <c r="U700" s="25">
        <f t="shared" si="64"/>
        <v>236.01183333333336</v>
      </c>
      <c r="V700" s="31">
        <v>0.353</v>
      </c>
      <c r="W700" s="55">
        <v>2.11344</v>
      </c>
      <c r="X700" s="55">
        <f t="shared" si="65"/>
        <v>2.47271</v>
      </c>
      <c r="Y700" s="52">
        <v>12.396</v>
      </c>
      <c r="Z700" s="30">
        <v>1666.1536364593449</v>
      </c>
    </row>
    <row r="701" spans="1:26" ht="12.75">
      <c r="A701" s="2">
        <v>36686</v>
      </c>
      <c r="B701" s="23">
        <v>161</v>
      </c>
      <c r="C701" s="3">
        <v>0.58668983</v>
      </c>
      <c r="D701" s="53">
        <v>0.58668983</v>
      </c>
      <c r="E701" s="4">
        <v>6919</v>
      </c>
      <c r="F701" s="32">
        <v>0</v>
      </c>
      <c r="G701" s="3">
        <v>39.12427991</v>
      </c>
      <c r="H701" s="3">
        <v>-78.18553825</v>
      </c>
      <c r="I701" s="28">
        <v>878</v>
      </c>
      <c r="J701" s="5">
        <f t="shared" si="61"/>
        <v>831.4</v>
      </c>
      <c r="K701" s="29">
        <f t="shared" si="60"/>
        <v>1642.5816911103686</v>
      </c>
      <c r="L701" s="29">
        <f t="shared" si="62"/>
        <v>1692.0816911103686</v>
      </c>
      <c r="N701" s="30">
        <f t="shared" si="63"/>
        <v>1692.0816911103686</v>
      </c>
      <c r="O701" s="5">
        <v>16.3</v>
      </c>
      <c r="P701" s="5">
        <v>68.4</v>
      </c>
      <c r="Q701" s="5">
        <v>91.2</v>
      </c>
      <c r="S701" s="31">
        <v>2.836</v>
      </c>
      <c r="T701" s="25">
        <v>145.82</v>
      </c>
      <c r="U701" s="25">
        <f t="shared" si="64"/>
        <v>217.74450000000002</v>
      </c>
      <c r="V701" s="31">
        <v>0.349</v>
      </c>
      <c r="W701" s="55">
        <v>1.00899</v>
      </c>
      <c r="X701" s="55">
        <f t="shared" si="65"/>
        <v>2.1073350000000004</v>
      </c>
      <c r="Y701" s="52">
        <v>12.289</v>
      </c>
      <c r="Z701" s="30">
        <v>1692.0816911103686</v>
      </c>
    </row>
    <row r="702" spans="1:26" ht="12.75">
      <c r="A702" s="2">
        <v>36686</v>
      </c>
      <c r="B702" s="23">
        <v>161</v>
      </c>
      <c r="C702" s="3">
        <v>0.586805582</v>
      </c>
      <c r="D702" s="53">
        <v>0.586805582</v>
      </c>
      <c r="E702" s="4">
        <v>6929</v>
      </c>
      <c r="F702" s="32">
        <v>0</v>
      </c>
      <c r="G702" s="3">
        <v>39.11942311</v>
      </c>
      <c r="H702" s="3">
        <v>-78.1792994</v>
      </c>
      <c r="I702" s="28">
        <v>877.7</v>
      </c>
      <c r="J702" s="5">
        <f t="shared" si="61"/>
        <v>831.1</v>
      </c>
      <c r="K702" s="29">
        <f t="shared" si="60"/>
        <v>1645.5786059237685</v>
      </c>
      <c r="L702" s="29">
        <f t="shared" si="62"/>
        <v>1695.0786059237685</v>
      </c>
      <c r="N702" s="30">
        <f t="shared" si="63"/>
        <v>1695.0786059237685</v>
      </c>
      <c r="O702" s="5">
        <v>16.6</v>
      </c>
      <c r="P702" s="5">
        <v>73.4</v>
      </c>
      <c r="Q702" s="5">
        <v>93.1</v>
      </c>
      <c r="S702" s="31">
        <v>3.075</v>
      </c>
      <c r="T702" s="25">
        <v>302.565</v>
      </c>
      <c r="U702" s="25">
        <f t="shared" si="64"/>
        <v>234.47716666666668</v>
      </c>
      <c r="V702" s="31">
        <v>0.339</v>
      </c>
      <c r="W702" s="55">
        <v>1.01343</v>
      </c>
      <c r="X702" s="55">
        <f t="shared" si="65"/>
        <v>1.7419600000000004</v>
      </c>
      <c r="Y702" s="52">
        <v>13.334</v>
      </c>
      <c r="Z702" s="30">
        <v>1695.0786059237685</v>
      </c>
    </row>
    <row r="703" spans="1:26" ht="12.75">
      <c r="A703" s="2">
        <v>36686</v>
      </c>
      <c r="B703" s="23">
        <v>161</v>
      </c>
      <c r="C703" s="3">
        <v>0.586921275</v>
      </c>
      <c r="D703" s="53">
        <v>0.586921275</v>
      </c>
      <c r="E703" s="4">
        <v>6939</v>
      </c>
      <c r="F703" s="32">
        <v>0</v>
      </c>
      <c r="G703" s="3">
        <v>39.11483316</v>
      </c>
      <c r="H703" s="3">
        <v>-78.1726842</v>
      </c>
      <c r="I703" s="28">
        <v>876.3</v>
      </c>
      <c r="J703" s="5">
        <f t="shared" si="61"/>
        <v>829.6999999999999</v>
      </c>
      <c r="K703" s="29">
        <f t="shared" si="60"/>
        <v>1659.5785272562337</v>
      </c>
      <c r="L703" s="29">
        <f t="shared" si="62"/>
        <v>1709.0785272562337</v>
      </c>
      <c r="N703" s="30">
        <f t="shared" si="63"/>
        <v>1709.0785272562337</v>
      </c>
      <c r="O703" s="5">
        <v>16.5</v>
      </c>
      <c r="P703" s="5">
        <v>75.1</v>
      </c>
      <c r="Q703" s="5">
        <v>86.4</v>
      </c>
      <c r="S703" s="31">
        <v>2.611</v>
      </c>
      <c r="T703" s="25">
        <v>39.386</v>
      </c>
      <c r="U703" s="25">
        <f t="shared" si="64"/>
        <v>216.235</v>
      </c>
      <c r="V703" s="31">
        <v>0.332</v>
      </c>
      <c r="W703" s="55">
        <v>1.01676</v>
      </c>
      <c r="X703" s="55">
        <f t="shared" si="65"/>
        <v>1.561215</v>
      </c>
      <c r="Y703" s="52">
        <v>13.094</v>
      </c>
      <c r="Z703" s="30">
        <v>1709.0785272562337</v>
      </c>
    </row>
    <row r="704" spans="1:26" ht="12.75">
      <c r="A704" s="2">
        <v>36686</v>
      </c>
      <c r="B704" s="23">
        <v>161</v>
      </c>
      <c r="C704" s="3">
        <v>0.587037027</v>
      </c>
      <c r="D704" s="53">
        <v>0.587037027</v>
      </c>
      <c r="E704" s="4">
        <v>6949</v>
      </c>
      <c r="F704" s="32">
        <v>0</v>
      </c>
      <c r="G704" s="3">
        <v>39.11021631</v>
      </c>
      <c r="H704" s="3">
        <v>-78.16574415</v>
      </c>
      <c r="I704" s="28">
        <v>876.9</v>
      </c>
      <c r="J704" s="5">
        <f t="shared" si="61"/>
        <v>830.3</v>
      </c>
      <c r="K704" s="29">
        <f t="shared" si="60"/>
        <v>1653.5756705813292</v>
      </c>
      <c r="L704" s="29">
        <f t="shared" si="62"/>
        <v>1703.0756705813292</v>
      </c>
      <c r="N704" s="30">
        <f t="shared" si="63"/>
        <v>1703.0756705813292</v>
      </c>
      <c r="O704" s="5">
        <v>16.7</v>
      </c>
      <c r="P704" s="5">
        <v>75.5</v>
      </c>
      <c r="Q704" s="5">
        <v>93.2</v>
      </c>
      <c r="S704" s="31">
        <v>2.956</v>
      </c>
      <c r="U704" s="25">
        <f t="shared" si="64"/>
        <v>198.36520000000002</v>
      </c>
      <c r="V704" s="31">
        <v>0.321</v>
      </c>
      <c r="X704" s="55">
        <f t="shared" si="65"/>
        <v>1.4523240000000002</v>
      </c>
      <c r="Y704" s="52">
        <v>0.009</v>
      </c>
      <c r="Z704" s="30">
        <v>1703.0756705813292</v>
      </c>
    </row>
    <row r="705" spans="1:26" ht="12.75">
      <c r="A705" s="2">
        <v>36686</v>
      </c>
      <c r="B705" s="23">
        <v>161</v>
      </c>
      <c r="C705" s="3">
        <v>0.587152779</v>
      </c>
      <c r="D705" s="53">
        <v>0.587152779</v>
      </c>
      <c r="E705" s="4">
        <v>6959</v>
      </c>
      <c r="F705" s="32">
        <v>0</v>
      </c>
      <c r="G705" s="3">
        <v>39.10555777</v>
      </c>
      <c r="H705" s="3">
        <v>-78.15856175</v>
      </c>
      <c r="I705" s="28">
        <v>877.2</v>
      </c>
      <c r="J705" s="5">
        <f t="shared" si="61"/>
        <v>830.6</v>
      </c>
      <c r="K705" s="29">
        <f t="shared" si="60"/>
        <v>1650.575868740528</v>
      </c>
      <c r="L705" s="29">
        <f t="shared" si="62"/>
        <v>1700.075868740528</v>
      </c>
      <c r="N705" s="30">
        <f t="shared" si="63"/>
        <v>1700.075868740528</v>
      </c>
      <c r="O705" s="5">
        <v>16.9</v>
      </c>
      <c r="P705" s="5">
        <v>75.7</v>
      </c>
      <c r="Q705" s="5">
        <v>85.8</v>
      </c>
      <c r="R705" s="1">
        <v>3.09E-05</v>
      </c>
      <c r="S705" s="31">
        <v>2.865</v>
      </c>
      <c r="U705" s="25">
        <f t="shared" si="64"/>
        <v>184.85525</v>
      </c>
      <c r="V705" s="31">
        <v>0.291</v>
      </c>
      <c r="X705" s="55">
        <f t="shared" si="65"/>
        <v>1.2881550000000002</v>
      </c>
      <c r="Y705" s="52">
        <v>0.009</v>
      </c>
      <c r="Z705" s="30">
        <v>1700.075868740528</v>
      </c>
    </row>
    <row r="706" spans="1:26" ht="12.75">
      <c r="A706" s="2">
        <v>36686</v>
      </c>
      <c r="B706" s="23">
        <v>161</v>
      </c>
      <c r="C706" s="3">
        <v>0.587268531</v>
      </c>
      <c r="D706" s="53">
        <v>0.587268531</v>
      </c>
      <c r="E706" s="4">
        <v>6969</v>
      </c>
      <c r="F706" s="32">
        <v>0</v>
      </c>
      <c r="G706" s="3">
        <v>39.10088622</v>
      </c>
      <c r="H706" s="3">
        <v>-78.15120745</v>
      </c>
      <c r="I706" s="28">
        <v>877.1</v>
      </c>
      <c r="J706" s="5">
        <f t="shared" si="61"/>
        <v>830.5</v>
      </c>
      <c r="K706" s="29">
        <f t="shared" si="60"/>
        <v>1651.5756822836065</v>
      </c>
      <c r="L706" s="29">
        <f t="shared" si="62"/>
        <v>1701.0756822836065</v>
      </c>
      <c r="N706" s="30">
        <f t="shared" si="63"/>
        <v>1701.0756822836065</v>
      </c>
      <c r="O706" s="5">
        <v>16.3</v>
      </c>
      <c r="P706" s="5">
        <v>75.6</v>
      </c>
      <c r="Q706" s="5">
        <v>88.9</v>
      </c>
      <c r="S706" s="31">
        <v>2.836</v>
      </c>
      <c r="U706" s="25">
        <f t="shared" si="64"/>
        <v>162.59033333333335</v>
      </c>
      <c r="V706" s="31">
        <v>0.248</v>
      </c>
      <c r="X706" s="55">
        <f t="shared" si="65"/>
        <v>1.01306</v>
      </c>
      <c r="Y706" s="52">
        <v>0.002</v>
      </c>
      <c r="Z706" s="30">
        <v>1701.0756822836065</v>
      </c>
    </row>
    <row r="707" spans="1:26" ht="12.75">
      <c r="A707" s="2">
        <v>36686</v>
      </c>
      <c r="B707" s="23">
        <v>161</v>
      </c>
      <c r="C707" s="3">
        <v>0.587384284</v>
      </c>
      <c r="D707" s="53">
        <v>0.587384284</v>
      </c>
      <c r="E707" s="4">
        <v>6979</v>
      </c>
      <c r="F707" s="32">
        <v>0</v>
      </c>
      <c r="G707" s="3">
        <v>39.09631694</v>
      </c>
      <c r="H707" s="3">
        <v>-78.14390503</v>
      </c>
      <c r="I707" s="28">
        <v>877.2</v>
      </c>
      <c r="J707" s="5">
        <f t="shared" si="61"/>
        <v>830.6</v>
      </c>
      <c r="K707" s="29">
        <f t="shared" si="60"/>
        <v>1650.575868740528</v>
      </c>
      <c r="L707" s="29">
        <f t="shared" si="62"/>
        <v>1700.075868740528</v>
      </c>
      <c r="N707" s="30">
        <f t="shared" si="63"/>
        <v>1700.075868740528</v>
      </c>
      <c r="O707" s="5">
        <v>16.6</v>
      </c>
      <c r="P707" s="5">
        <v>76</v>
      </c>
      <c r="Q707" s="5">
        <v>78.6</v>
      </c>
      <c r="S707" s="31">
        <v>2.854</v>
      </c>
      <c r="V707" s="31">
        <v>0.249</v>
      </c>
      <c r="Y707" s="52">
        <v>0.009</v>
      </c>
      <c r="Z707" s="30">
        <v>1700.075868740528</v>
      </c>
    </row>
    <row r="708" spans="1:26" ht="12.75">
      <c r="A708" s="2">
        <v>36686</v>
      </c>
      <c r="B708" s="23">
        <v>161</v>
      </c>
      <c r="C708" s="3">
        <v>0.587499976</v>
      </c>
      <c r="D708" s="53">
        <v>0.587499976</v>
      </c>
      <c r="E708" s="4">
        <v>6989</v>
      </c>
      <c r="F708" s="32">
        <v>0</v>
      </c>
      <c r="G708" s="3">
        <v>39.091869</v>
      </c>
      <c r="H708" s="3">
        <v>-78.13657461</v>
      </c>
      <c r="I708" s="28">
        <v>876.9</v>
      </c>
      <c r="J708" s="5">
        <f t="shared" si="61"/>
        <v>830.3</v>
      </c>
      <c r="K708" s="29">
        <f t="shared" si="60"/>
        <v>1653.5756705813292</v>
      </c>
      <c r="L708" s="29">
        <f t="shared" si="62"/>
        <v>1703.0756705813292</v>
      </c>
      <c r="N708" s="30">
        <f t="shared" si="63"/>
        <v>1703.0756705813292</v>
      </c>
      <c r="O708" s="5">
        <v>16.5</v>
      </c>
      <c r="P708" s="5">
        <v>75.9</v>
      </c>
      <c r="Q708" s="5">
        <v>76.8</v>
      </c>
      <c r="S708" s="31">
        <v>2.503</v>
      </c>
      <c r="V708" s="31">
        <v>0.205</v>
      </c>
      <c r="Y708" s="52">
        <v>0.008</v>
      </c>
      <c r="Z708" s="30">
        <v>1703.0756705813292</v>
      </c>
    </row>
    <row r="709" spans="1:26" ht="12.75">
      <c r="A709" s="2">
        <v>36686</v>
      </c>
      <c r="B709" s="23">
        <v>161</v>
      </c>
      <c r="C709" s="3">
        <v>0.587615728</v>
      </c>
      <c r="D709" s="53">
        <v>0.587615728</v>
      </c>
      <c r="E709" s="4">
        <v>6999</v>
      </c>
      <c r="F709" s="32">
        <v>0</v>
      </c>
      <c r="G709" s="3">
        <v>39.08785361</v>
      </c>
      <c r="H709" s="3">
        <v>-78.12892584</v>
      </c>
      <c r="I709" s="28">
        <v>877.9</v>
      </c>
      <c r="J709" s="5">
        <f t="shared" si="61"/>
        <v>831.3</v>
      </c>
      <c r="K709" s="29">
        <f t="shared" si="60"/>
        <v>1643.5805425426186</v>
      </c>
      <c r="L709" s="29">
        <f t="shared" si="62"/>
        <v>1693.0805425426186</v>
      </c>
      <c r="N709" s="30">
        <f t="shared" si="63"/>
        <v>1693.0805425426186</v>
      </c>
      <c r="O709" s="5">
        <v>16.6</v>
      </c>
      <c r="P709" s="5">
        <v>76.1</v>
      </c>
      <c r="Q709" s="5">
        <v>80.6</v>
      </c>
      <c r="S709" s="31">
        <v>2.708</v>
      </c>
      <c r="V709" s="31">
        <v>0.204</v>
      </c>
      <c r="Y709" s="52">
        <v>0.015</v>
      </c>
      <c r="Z709" s="30">
        <v>1693.0805425426186</v>
      </c>
    </row>
    <row r="710" spans="1:26" ht="12.75">
      <c r="A710" s="2">
        <v>36686</v>
      </c>
      <c r="B710" s="23">
        <v>161</v>
      </c>
      <c r="C710" s="3">
        <v>0.587731481</v>
      </c>
      <c r="D710" s="53">
        <v>0.587731481</v>
      </c>
      <c r="E710" s="4">
        <v>7009</v>
      </c>
      <c r="F710" s="32">
        <v>0</v>
      </c>
      <c r="G710" s="3">
        <v>39.08577006</v>
      </c>
      <c r="H710" s="3">
        <v>-78.12023771</v>
      </c>
      <c r="I710" s="28">
        <v>877.4</v>
      </c>
      <c r="J710" s="5">
        <f t="shared" si="61"/>
        <v>830.8</v>
      </c>
      <c r="K710" s="29">
        <f t="shared" si="60"/>
        <v>1648.5766027210007</v>
      </c>
      <c r="L710" s="29">
        <f t="shared" si="62"/>
        <v>1698.0766027210007</v>
      </c>
      <c r="N710" s="30">
        <f t="shared" si="63"/>
        <v>1698.0766027210007</v>
      </c>
      <c r="O710" s="5">
        <v>16.5</v>
      </c>
      <c r="P710" s="5">
        <v>76.5</v>
      </c>
      <c r="Q710" s="5">
        <v>83.6</v>
      </c>
      <c r="S710" s="31">
        <v>2.591</v>
      </c>
      <c r="V710" s="31">
        <v>0.205</v>
      </c>
      <c r="Y710" s="52">
        <v>0.007</v>
      </c>
      <c r="Z710" s="30">
        <v>1698.0766027210007</v>
      </c>
    </row>
    <row r="711" spans="1:26" ht="12.75">
      <c r="A711" s="2">
        <v>36686</v>
      </c>
      <c r="B711" s="23">
        <v>161</v>
      </c>
      <c r="C711" s="3">
        <v>0.587847233</v>
      </c>
      <c r="D711" s="53">
        <v>0.587847233</v>
      </c>
      <c r="E711" s="4">
        <v>7019</v>
      </c>
      <c r="F711" s="32">
        <v>0</v>
      </c>
      <c r="G711" s="3">
        <v>39.08590057</v>
      </c>
      <c r="H711" s="3">
        <v>-78.11117969</v>
      </c>
      <c r="I711" s="28">
        <v>877.4</v>
      </c>
      <c r="J711" s="5">
        <f t="shared" si="61"/>
        <v>830.8</v>
      </c>
      <c r="K711" s="29">
        <f t="shared" si="60"/>
        <v>1648.5766027210007</v>
      </c>
      <c r="L711" s="29">
        <f t="shared" si="62"/>
        <v>1698.0766027210007</v>
      </c>
      <c r="N711" s="30">
        <f t="shared" si="63"/>
        <v>1698.0766027210007</v>
      </c>
      <c r="O711" s="5">
        <v>16.4</v>
      </c>
      <c r="P711" s="5">
        <v>76.5</v>
      </c>
      <c r="Q711" s="5">
        <v>79.6</v>
      </c>
      <c r="R711" s="1">
        <v>1.27E-05</v>
      </c>
      <c r="S711" s="31">
        <v>2.635</v>
      </c>
      <c r="V711" s="31">
        <v>0.2</v>
      </c>
      <c r="Y711" s="52">
        <v>0.003</v>
      </c>
      <c r="Z711" s="30">
        <v>1698.0766027210007</v>
      </c>
    </row>
    <row r="712" spans="1:26" ht="12.75">
      <c r="A712" s="2">
        <v>36686</v>
      </c>
      <c r="B712" s="23">
        <v>161</v>
      </c>
      <c r="C712" s="3">
        <v>0.587962985</v>
      </c>
      <c r="D712" s="53">
        <v>0.587962985</v>
      </c>
      <c r="E712" s="4">
        <v>7029</v>
      </c>
      <c r="F712" s="32">
        <v>0</v>
      </c>
      <c r="G712" s="3">
        <v>39.08794532</v>
      </c>
      <c r="H712" s="3">
        <v>-78.10284484</v>
      </c>
      <c r="I712" s="28">
        <v>876.8</v>
      </c>
      <c r="J712" s="5">
        <f t="shared" si="61"/>
        <v>830.1999999999999</v>
      </c>
      <c r="K712" s="29">
        <f t="shared" si="60"/>
        <v>1654.5758453939811</v>
      </c>
      <c r="L712" s="29">
        <f t="shared" si="62"/>
        <v>1704.0758453939811</v>
      </c>
      <c r="N712" s="30">
        <f t="shared" si="63"/>
        <v>1704.0758453939811</v>
      </c>
      <c r="O712" s="5">
        <v>16.4</v>
      </c>
      <c r="P712" s="5">
        <v>76.4</v>
      </c>
      <c r="Q712" s="5">
        <v>88.1</v>
      </c>
      <c r="S712" s="31">
        <v>2.629</v>
      </c>
      <c r="V712" s="31">
        <v>0.204</v>
      </c>
      <c r="Y712" s="52">
        <v>0.014</v>
      </c>
      <c r="Z712" s="30">
        <v>1704.0758453939811</v>
      </c>
    </row>
    <row r="713" spans="1:26" ht="12.75">
      <c r="A713" s="2">
        <v>36686</v>
      </c>
      <c r="B713" s="23">
        <v>161</v>
      </c>
      <c r="C713" s="3">
        <v>0.588078678</v>
      </c>
      <c r="D713" s="53">
        <v>0.588078678</v>
      </c>
      <c r="E713" s="4">
        <v>7039</v>
      </c>
      <c r="F713" s="32">
        <v>0</v>
      </c>
      <c r="G713" s="3">
        <v>39.09177208</v>
      </c>
      <c r="H713" s="3">
        <v>-78.09606212</v>
      </c>
      <c r="I713" s="28">
        <v>876.5</v>
      </c>
      <c r="J713" s="5">
        <f t="shared" si="61"/>
        <v>829.9</v>
      </c>
      <c r="K713" s="29">
        <f aca="true" t="shared" si="66" ref="K713:K776">(8303.951372*(LN(1013.25/J713)))</f>
        <v>1657.5770928353602</v>
      </c>
      <c r="L713" s="29">
        <f t="shared" si="62"/>
        <v>1707.0770928353602</v>
      </c>
      <c r="N713" s="30">
        <f t="shared" si="63"/>
        <v>1707.0770928353602</v>
      </c>
      <c r="O713" s="5">
        <v>16.2</v>
      </c>
      <c r="P713" s="5">
        <v>76.4</v>
      </c>
      <c r="Q713" s="5">
        <v>80.6</v>
      </c>
      <c r="S713" s="31">
        <v>2.512</v>
      </c>
      <c r="V713" s="31">
        <v>0.176</v>
      </c>
      <c r="Y713" s="52">
        <v>0.011</v>
      </c>
      <c r="Z713" s="30">
        <v>1707.0770928353602</v>
      </c>
    </row>
    <row r="714" spans="1:26" ht="12.75">
      <c r="A714" s="2">
        <v>36686</v>
      </c>
      <c r="B714" s="23">
        <v>161</v>
      </c>
      <c r="C714" s="3">
        <v>0.58819443</v>
      </c>
      <c r="D714" s="53">
        <v>0.58819443</v>
      </c>
      <c r="E714" s="4">
        <v>7049</v>
      </c>
      <c r="F714" s="32">
        <v>0</v>
      </c>
      <c r="G714" s="3">
        <v>39.09592314</v>
      </c>
      <c r="H714" s="3">
        <v>-78.08991522</v>
      </c>
      <c r="I714" s="28">
        <v>875.8</v>
      </c>
      <c r="J714" s="5">
        <f aca="true" t="shared" si="67" ref="J714:J777">(I714-46.6)</f>
        <v>829.1999999999999</v>
      </c>
      <c r="K714" s="29">
        <f t="shared" si="66"/>
        <v>1664.5842247807718</v>
      </c>
      <c r="L714" s="29">
        <f aca="true" t="shared" si="68" ref="L714:L777">(K714+49.5)</f>
        <v>1714.0842247807718</v>
      </c>
      <c r="N714" s="30">
        <f aca="true" t="shared" si="69" ref="N714:N777">AVERAGE(L714:M714)</f>
        <v>1714.0842247807718</v>
      </c>
      <c r="O714" s="5">
        <v>16.1</v>
      </c>
      <c r="P714" s="5">
        <v>76.5</v>
      </c>
      <c r="Q714" s="5">
        <v>83.1</v>
      </c>
      <c r="S714" s="31">
        <v>2.631</v>
      </c>
      <c r="V714" s="31">
        <v>0.195</v>
      </c>
      <c r="Y714" s="52">
        <v>0.008</v>
      </c>
      <c r="Z714" s="30">
        <v>1714.0842247807718</v>
      </c>
    </row>
    <row r="715" spans="1:26" ht="12.75">
      <c r="A715" s="2">
        <v>36686</v>
      </c>
      <c r="B715" s="23">
        <v>161</v>
      </c>
      <c r="C715" s="3">
        <v>0.588310182</v>
      </c>
      <c r="D715" s="53">
        <v>0.588310182</v>
      </c>
      <c r="E715" s="4">
        <v>7059</v>
      </c>
      <c r="F715" s="32">
        <v>0</v>
      </c>
      <c r="G715" s="3">
        <v>39.10014882</v>
      </c>
      <c r="H715" s="3">
        <v>-78.0839683</v>
      </c>
      <c r="I715" s="28">
        <v>876.9</v>
      </c>
      <c r="J715" s="5">
        <f t="shared" si="67"/>
        <v>830.3</v>
      </c>
      <c r="K715" s="29">
        <f t="shared" si="66"/>
        <v>1653.5756705813292</v>
      </c>
      <c r="L715" s="29">
        <f t="shared" si="68"/>
        <v>1703.0756705813292</v>
      </c>
      <c r="N715" s="30">
        <f t="shared" si="69"/>
        <v>1703.0756705813292</v>
      </c>
      <c r="O715" s="5">
        <v>15.8</v>
      </c>
      <c r="P715" s="5">
        <v>72.2</v>
      </c>
      <c r="Q715" s="5">
        <v>83.4</v>
      </c>
      <c r="S715" s="31">
        <v>2.571</v>
      </c>
      <c r="V715" s="31">
        <v>0.182</v>
      </c>
      <c r="Y715" s="52">
        <v>0.011</v>
      </c>
      <c r="Z715" s="30">
        <v>1703.0756705813292</v>
      </c>
    </row>
    <row r="716" spans="1:26" ht="12.75">
      <c r="A716" s="2">
        <v>36686</v>
      </c>
      <c r="B716" s="23">
        <v>161</v>
      </c>
      <c r="C716" s="3">
        <v>0.588425934</v>
      </c>
      <c r="D716" s="53">
        <v>0.588425934</v>
      </c>
      <c r="E716" s="4">
        <v>7069</v>
      </c>
      <c r="F716" s="32">
        <v>0</v>
      </c>
      <c r="G716" s="3">
        <v>39.10436567</v>
      </c>
      <c r="H716" s="3">
        <v>-78.07815356</v>
      </c>
      <c r="I716" s="28">
        <v>877.9</v>
      </c>
      <c r="J716" s="5">
        <f t="shared" si="67"/>
        <v>831.3</v>
      </c>
      <c r="K716" s="29">
        <f t="shared" si="66"/>
        <v>1643.5805425426186</v>
      </c>
      <c r="L716" s="29">
        <f t="shared" si="68"/>
        <v>1693.0805425426186</v>
      </c>
      <c r="N716" s="30">
        <f t="shared" si="69"/>
        <v>1693.0805425426186</v>
      </c>
      <c r="O716" s="5">
        <v>16.1</v>
      </c>
      <c r="P716" s="5">
        <v>66.9</v>
      </c>
      <c r="Q716" s="5">
        <v>88.1</v>
      </c>
      <c r="S716" s="31">
        <v>2.563</v>
      </c>
      <c r="V716" s="31">
        <v>0.176</v>
      </c>
      <c r="Y716" s="52">
        <v>0.013</v>
      </c>
      <c r="Z716" s="30">
        <v>1693.0805425426186</v>
      </c>
    </row>
    <row r="717" spans="1:26" ht="12.75">
      <c r="A717" s="2">
        <v>36686</v>
      </c>
      <c r="B717" s="23">
        <v>161</v>
      </c>
      <c r="C717" s="3">
        <v>0.588541687</v>
      </c>
      <c r="D717" s="53">
        <v>0.588541687</v>
      </c>
      <c r="E717" s="4">
        <v>7079</v>
      </c>
      <c r="F717" s="32">
        <v>0</v>
      </c>
      <c r="G717" s="3">
        <v>39.10882436</v>
      </c>
      <c r="H717" s="3">
        <v>-78.07273173</v>
      </c>
      <c r="I717" s="28">
        <v>878.2</v>
      </c>
      <c r="J717" s="5">
        <f t="shared" si="67"/>
        <v>831.6</v>
      </c>
      <c r="K717" s="29">
        <f t="shared" si="66"/>
        <v>1640.584348617996</v>
      </c>
      <c r="L717" s="29">
        <f t="shared" si="68"/>
        <v>1690.084348617996</v>
      </c>
      <c r="N717" s="30">
        <f t="shared" si="69"/>
        <v>1690.084348617996</v>
      </c>
      <c r="O717" s="5">
        <v>16.2</v>
      </c>
      <c r="P717" s="5">
        <v>66.6</v>
      </c>
      <c r="Q717" s="5">
        <v>87.4</v>
      </c>
      <c r="R717" s="1">
        <v>2.85E-07</v>
      </c>
      <c r="S717" s="31">
        <v>2.514</v>
      </c>
      <c r="V717" s="31">
        <v>0.216</v>
      </c>
      <c r="Y717" s="52">
        <v>0.009</v>
      </c>
      <c r="Z717" s="30">
        <v>1690.084348617996</v>
      </c>
    </row>
    <row r="718" spans="1:26" ht="12.75">
      <c r="A718" s="2">
        <v>36686</v>
      </c>
      <c r="B718" s="23">
        <v>161</v>
      </c>
      <c r="C718" s="3">
        <v>0.588657379</v>
      </c>
      <c r="D718" s="53">
        <v>0.588657379</v>
      </c>
      <c r="E718" s="4">
        <v>7089</v>
      </c>
      <c r="F718" s="32">
        <v>0</v>
      </c>
      <c r="G718" s="3">
        <v>39.11392668</v>
      </c>
      <c r="H718" s="3">
        <v>-78.06906382</v>
      </c>
      <c r="I718" s="28">
        <v>879.3</v>
      </c>
      <c r="J718" s="5">
        <f t="shared" si="67"/>
        <v>832.6999999999999</v>
      </c>
      <c r="K718" s="29">
        <f t="shared" si="66"/>
        <v>1629.6075441485107</v>
      </c>
      <c r="L718" s="29">
        <f t="shared" si="68"/>
        <v>1679.1075441485107</v>
      </c>
      <c r="N718" s="30">
        <f t="shared" si="69"/>
        <v>1679.1075441485107</v>
      </c>
      <c r="O718" s="5">
        <v>16.4</v>
      </c>
      <c r="P718" s="5">
        <v>66.6</v>
      </c>
      <c r="Q718" s="5">
        <v>87.1</v>
      </c>
      <c r="S718" s="31">
        <v>2.522</v>
      </c>
      <c r="V718" s="31">
        <v>0.165</v>
      </c>
      <c r="Y718" s="52">
        <v>0.009</v>
      </c>
      <c r="Z718" s="30">
        <v>1679.1075441485107</v>
      </c>
    </row>
    <row r="719" spans="1:26" ht="12.75">
      <c r="A719" s="2">
        <v>36686</v>
      </c>
      <c r="B719" s="23">
        <v>161</v>
      </c>
      <c r="C719" s="3">
        <v>0.588773131</v>
      </c>
      <c r="D719" s="53">
        <v>0.588773131</v>
      </c>
      <c r="E719" s="4">
        <v>7099</v>
      </c>
      <c r="F719" s="32">
        <v>0</v>
      </c>
      <c r="G719" s="3">
        <v>39.11948565</v>
      </c>
      <c r="H719" s="3">
        <v>-78.06762174</v>
      </c>
      <c r="I719" s="28">
        <v>879.4</v>
      </c>
      <c r="J719" s="5">
        <f t="shared" si="67"/>
        <v>832.8</v>
      </c>
      <c r="K719" s="29">
        <f t="shared" si="66"/>
        <v>1628.6103719621437</v>
      </c>
      <c r="L719" s="29">
        <f t="shared" si="68"/>
        <v>1678.1103719621437</v>
      </c>
      <c r="N719" s="30">
        <f t="shared" si="69"/>
        <v>1678.1103719621437</v>
      </c>
      <c r="O719" s="5">
        <v>16.5</v>
      </c>
      <c r="P719" s="5">
        <v>67.5</v>
      </c>
      <c r="Q719" s="5">
        <v>91.2</v>
      </c>
      <c r="S719" s="31">
        <v>2.559</v>
      </c>
      <c r="V719" s="31">
        <v>0.172</v>
      </c>
      <c r="Y719" s="52">
        <v>0.005</v>
      </c>
      <c r="Z719" s="30">
        <v>1678.1103719621437</v>
      </c>
    </row>
    <row r="720" spans="1:26" ht="12.75">
      <c r="A720" s="2">
        <v>36686</v>
      </c>
      <c r="B720" s="23">
        <v>161</v>
      </c>
      <c r="C720" s="3">
        <v>0.588888884</v>
      </c>
      <c r="D720" s="53">
        <v>0.588888884</v>
      </c>
      <c r="E720" s="4">
        <v>7109</v>
      </c>
      <c r="F720" s="32">
        <v>0</v>
      </c>
      <c r="G720" s="3">
        <v>39.12493126</v>
      </c>
      <c r="H720" s="3">
        <v>-78.06874654</v>
      </c>
      <c r="I720" s="28">
        <v>878.4</v>
      </c>
      <c r="J720" s="5">
        <f t="shared" si="67"/>
        <v>831.8</v>
      </c>
      <c r="K720" s="29">
        <f t="shared" si="66"/>
        <v>1638.587486429223</v>
      </c>
      <c r="L720" s="29">
        <f t="shared" si="68"/>
        <v>1688.087486429223</v>
      </c>
      <c r="N720" s="30">
        <f t="shared" si="69"/>
        <v>1688.087486429223</v>
      </c>
      <c r="O720" s="5">
        <v>16.6</v>
      </c>
      <c r="P720" s="5">
        <v>72.5</v>
      </c>
      <c r="Q720" s="5">
        <v>94.2</v>
      </c>
      <c r="S720" s="31">
        <v>2.636</v>
      </c>
      <c r="V720" s="31">
        <v>0.18</v>
      </c>
      <c r="Y720" s="52">
        <v>0.005</v>
      </c>
      <c r="Z720" s="30">
        <v>1688.087486429223</v>
      </c>
    </row>
    <row r="721" spans="1:26" ht="12.75">
      <c r="A721" s="2">
        <v>36686</v>
      </c>
      <c r="B721" s="23">
        <v>161</v>
      </c>
      <c r="C721" s="3">
        <v>0.589004636</v>
      </c>
      <c r="D721" s="53">
        <v>0.589004636</v>
      </c>
      <c r="E721" s="4">
        <v>7119</v>
      </c>
      <c r="F721" s="32">
        <v>0</v>
      </c>
      <c r="G721" s="3">
        <v>39.12984945</v>
      </c>
      <c r="H721" s="3">
        <v>-78.0715142</v>
      </c>
      <c r="I721" s="28">
        <v>876.4</v>
      </c>
      <c r="J721" s="5">
        <f t="shared" si="67"/>
        <v>829.8</v>
      </c>
      <c r="K721" s="29">
        <f t="shared" si="66"/>
        <v>1658.5777497470986</v>
      </c>
      <c r="L721" s="29">
        <f t="shared" si="68"/>
        <v>1708.0777497470986</v>
      </c>
      <c r="N721" s="30">
        <f t="shared" si="69"/>
        <v>1708.0777497470986</v>
      </c>
      <c r="O721" s="5">
        <v>16.4</v>
      </c>
      <c r="P721" s="5">
        <v>76.6</v>
      </c>
      <c r="Q721" s="5">
        <v>91.4</v>
      </c>
      <c r="S721" s="31">
        <v>2.63</v>
      </c>
      <c r="V721" s="31">
        <v>0.202</v>
      </c>
      <c r="Y721" s="52">
        <v>0.006</v>
      </c>
      <c r="Z721" s="30">
        <v>1708.0777497470986</v>
      </c>
    </row>
    <row r="722" spans="1:26" ht="12.75">
      <c r="A722" s="2">
        <v>36686</v>
      </c>
      <c r="B722" s="23">
        <v>161</v>
      </c>
      <c r="C722" s="3">
        <v>0.589120388</v>
      </c>
      <c r="D722" s="53">
        <v>0.589120388</v>
      </c>
      <c r="E722" s="4">
        <v>7129</v>
      </c>
      <c r="F722" s="32">
        <v>0</v>
      </c>
      <c r="G722" s="3">
        <v>39.13448225</v>
      </c>
      <c r="H722" s="3">
        <v>-78.07466336</v>
      </c>
      <c r="I722" s="28">
        <v>876</v>
      </c>
      <c r="J722" s="5">
        <f t="shared" si="67"/>
        <v>829.4</v>
      </c>
      <c r="K722" s="29">
        <f t="shared" si="66"/>
        <v>1662.5815836588024</v>
      </c>
      <c r="L722" s="29">
        <f t="shared" si="68"/>
        <v>1712.0815836588024</v>
      </c>
      <c r="N722" s="30">
        <f t="shared" si="69"/>
        <v>1712.0815836588024</v>
      </c>
      <c r="O722" s="5">
        <v>16.4</v>
      </c>
      <c r="P722" s="5">
        <v>77.4</v>
      </c>
      <c r="Q722" s="5">
        <v>91.4</v>
      </c>
      <c r="S722" s="31">
        <v>2.47</v>
      </c>
      <c r="V722" s="31">
        <v>0.191</v>
      </c>
      <c r="Y722" s="52">
        <v>0.007</v>
      </c>
      <c r="Z722" s="30">
        <v>1712.0815836588024</v>
      </c>
    </row>
    <row r="723" spans="1:26" ht="12.75">
      <c r="A723" s="2">
        <v>36686</v>
      </c>
      <c r="B723" s="23">
        <v>161</v>
      </c>
      <c r="C723" s="3">
        <v>0.58923614</v>
      </c>
      <c r="D723" s="53">
        <v>0.58923614</v>
      </c>
      <c r="E723" s="4">
        <v>7139</v>
      </c>
      <c r="F723" s="32">
        <v>0</v>
      </c>
      <c r="G723" s="3">
        <v>39.13885268</v>
      </c>
      <c r="H723" s="3">
        <v>-78.07785014</v>
      </c>
      <c r="I723" s="28">
        <v>876.2</v>
      </c>
      <c r="J723" s="5">
        <f t="shared" si="67"/>
        <v>829.6</v>
      </c>
      <c r="K723" s="29">
        <f t="shared" si="66"/>
        <v>1660.5794253918384</v>
      </c>
      <c r="L723" s="29">
        <f t="shared" si="68"/>
        <v>1710.0794253918384</v>
      </c>
      <c r="N723" s="30">
        <f t="shared" si="69"/>
        <v>1710.0794253918384</v>
      </c>
      <c r="O723" s="5">
        <v>16.1</v>
      </c>
      <c r="P723" s="5">
        <v>77.8</v>
      </c>
      <c r="Q723" s="5">
        <v>79.7</v>
      </c>
      <c r="R723" s="1">
        <v>2.53E-05</v>
      </c>
      <c r="S723" s="31">
        <v>2.56</v>
      </c>
      <c r="V723" s="31">
        <v>0.199</v>
      </c>
      <c r="Y723" s="52">
        <v>0.005</v>
      </c>
      <c r="Z723" s="30">
        <v>1710.0794253918384</v>
      </c>
    </row>
    <row r="724" spans="1:26" ht="12.75">
      <c r="A724" s="2">
        <v>36686</v>
      </c>
      <c r="B724" s="23">
        <v>161</v>
      </c>
      <c r="C724" s="3">
        <v>0.589351833</v>
      </c>
      <c r="D724" s="53">
        <v>0.589351833</v>
      </c>
      <c r="E724" s="4">
        <v>7149</v>
      </c>
      <c r="F724" s="32">
        <v>0</v>
      </c>
      <c r="G724" s="3">
        <v>39.14301575</v>
      </c>
      <c r="H724" s="3">
        <v>-78.08125342</v>
      </c>
      <c r="I724" s="28">
        <v>877.2</v>
      </c>
      <c r="J724" s="5">
        <f t="shared" si="67"/>
        <v>830.6</v>
      </c>
      <c r="K724" s="29">
        <f t="shared" si="66"/>
        <v>1650.575868740528</v>
      </c>
      <c r="L724" s="29">
        <f t="shared" si="68"/>
        <v>1700.075868740528</v>
      </c>
      <c r="N724" s="30">
        <f t="shared" si="69"/>
        <v>1700.075868740528</v>
      </c>
      <c r="O724" s="5">
        <v>16.2</v>
      </c>
      <c r="P724" s="5">
        <v>77.6</v>
      </c>
      <c r="Q724" s="5">
        <v>81.1</v>
      </c>
      <c r="S724" s="31">
        <v>2.532</v>
      </c>
      <c r="V724" s="31">
        <v>0.184</v>
      </c>
      <c r="Y724" s="52">
        <v>0.013</v>
      </c>
      <c r="Z724" s="30">
        <v>1700.075868740528</v>
      </c>
    </row>
    <row r="725" spans="1:26" ht="12.75">
      <c r="A725" s="2">
        <v>36686</v>
      </c>
      <c r="B725" s="23">
        <v>161</v>
      </c>
      <c r="C725" s="3">
        <v>0.589467585</v>
      </c>
      <c r="D725" s="53">
        <v>0.589467585</v>
      </c>
      <c r="E725" s="4">
        <v>7159</v>
      </c>
      <c r="F725" s="32">
        <v>0</v>
      </c>
      <c r="G725" s="3">
        <v>39.14714104</v>
      </c>
      <c r="H725" s="3">
        <v>-78.08478612</v>
      </c>
      <c r="I725" s="28">
        <v>878.1</v>
      </c>
      <c r="J725" s="5">
        <f t="shared" si="67"/>
        <v>831.5</v>
      </c>
      <c r="K725" s="29">
        <f t="shared" si="66"/>
        <v>1641.582959811791</v>
      </c>
      <c r="L725" s="29">
        <f t="shared" si="68"/>
        <v>1691.082959811791</v>
      </c>
      <c r="N725" s="30">
        <f t="shared" si="69"/>
        <v>1691.082959811791</v>
      </c>
      <c r="O725" s="5">
        <v>16.4</v>
      </c>
      <c r="P725" s="5">
        <v>76.8</v>
      </c>
      <c r="Q725" s="5">
        <v>78.9</v>
      </c>
      <c r="S725" s="31">
        <v>2.59</v>
      </c>
      <c r="V725" s="31">
        <v>0.182</v>
      </c>
      <c r="Y725" s="52">
        <v>0.008</v>
      </c>
      <c r="Z725" s="30">
        <v>1691.082959811791</v>
      </c>
    </row>
    <row r="726" spans="1:26" ht="12.75">
      <c r="A726" s="2">
        <v>36686</v>
      </c>
      <c r="B726" s="23">
        <v>161</v>
      </c>
      <c r="C726" s="3">
        <v>0.589583337</v>
      </c>
      <c r="D726" s="53">
        <v>0.589583337</v>
      </c>
      <c r="E726" s="4">
        <v>7169</v>
      </c>
      <c r="F726" s="32">
        <v>0</v>
      </c>
      <c r="G726" s="3">
        <v>39.15108374</v>
      </c>
      <c r="H726" s="3">
        <v>-78.08862295</v>
      </c>
      <c r="I726" s="28">
        <v>878.8</v>
      </c>
      <c r="J726" s="5">
        <f t="shared" si="67"/>
        <v>832.1999999999999</v>
      </c>
      <c r="K726" s="29">
        <f t="shared" si="66"/>
        <v>1634.5952020388634</v>
      </c>
      <c r="L726" s="29">
        <f t="shared" si="68"/>
        <v>1684.0952020388634</v>
      </c>
      <c r="N726" s="30">
        <f t="shared" si="69"/>
        <v>1684.0952020388634</v>
      </c>
      <c r="O726" s="5">
        <v>16.3</v>
      </c>
      <c r="P726" s="5">
        <v>72.8</v>
      </c>
      <c r="Q726" s="5">
        <v>82.9</v>
      </c>
      <c r="S726" s="31">
        <v>2.63</v>
      </c>
      <c r="V726" s="31">
        <v>0.172</v>
      </c>
      <c r="Y726" s="52">
        <v>0.004</v>
      </c>
      <c r="Z726" s="30">
        <v>1684.0952020388634</v>
      </c>
    </row>
    <row r="727" spans="1:26" ht="12.75">
      <c r="A727" s="2">
        <v>36686</v>
      </c>
      <c r="B727" s="23">
        <v>161</v>
      </c>
      <c r="C727" s="3">
        <v>0.58969909</v>
      </c>
      <c r="D727" s="53">
        <v>0.58969909</v>
      </c>
      <c r="E727" s="4">
        <v>7179</v>
      </c>
      <c r="F727" s="32">
        <v>0</v>
      </c>
      <c r="G727" s="3">
        <v>39.15480646</v>
      </c>
      <c r="H727" s="3">
        <v>-78.09297792</v>
      </c>
      <c r="I727" s="28">
        <v>879.3</v>
      </c>
      <c r="J727" s="5">
        <f t="shared" si="67"/>
        <v>832.6999999999999</v>
      </c>
      <c r="K727" s="29">
        <f t="shared" si="66"/>
        <v>1629.6075441485107</v>
      </c>
      <c r="L727" s="29">
        <f t="shared" si="68"/>
        <v>1679.1075441485107</v>
      </c>
      <c r="N727" s="30">
        <f t="shared" si="69"/>
        <v>1679.1075441485107</v>
      </c>
      <c r="O727" s="5">
        <v>16.6</v>
      </c>
      <c r="P727" s="5">
        <v>71</v>
      </c>
      <c r="Q727" s="5">
        <v>80.7</v>
      </c>
      <c r="S727" s="31">
        <v>2.599</v>
      </c>
      <c r="V727" s="31">
        <v>0.169</v>
      </c>
      <c r="Y727" s="52">
        <v>0.008</v>
      </c>
      <c r="Z727" s="30">
        <v>1679.1075441485107</v>
      </c>
    </row>
    <row r="728" spans="1:26" ht="12.75">
      <c r="A728" s="2">
        <v>36686</v>
      </c>
      <c r="B728" s="23">
        <v>161</v>
      </c>
      <c r="C728" s="3">
        <v>0.589814842</v>
      </c>
      <c r="D728" s="53">
        <v>0.589814842</v>
      </c>
      <c r="E728" s="4">
        <v>7189</v>
      </c>
      <c r="F728" s="32">
        <v>0</v>
      </c>
      <c r="G728" s="3">
        <v>39.15832755</v>
      </c>
      <c r="H728" s="3">
        <v>-78.09754451</v>
      </c>
      <c r="I728" s="28">
        <v>879.1</v>
      </c>
      <c r="J728" s="5">
        <f t="shared" si="67"/>
        <v>832.5</v>
      </c>
      <c r="K728" s="29">
        <f t="shared" si="66"/>
        <v>1631.6022478266104</v>
      </c>
      <c r="L728" s="29">
        <f t="shared" si="68"/>
        <v>1681.1022478266104</v>
      </c>
      <c r="N728" s="30">
        <f t="shared" si="69"/>
        <v>1681.1022478266104</v>
      </c>
      <c r="O728" s="5">
        <v>16.4</v>
      </c>
      <c r="P728" s="5">
        <v>74.4</v>
      </c>
      <c r="Q728" s="5">
        <v>86.1</v>
      </c>
      <c r="S728" s="31">
        <v>2.381</v>
      </c>
      <c r="V728" s="31">
        <v>0.17</v>
      </c>
      <c r="Y728" s="52">
        <v>0.009</v>
      </c>
      <c r="Z728" s="30">
        <v>1681.1022478266104</v>
      </c>
    </row>
    <row r="729" spans="1:26" ht="12.75">
      <c r="A729" s="2">
        <v>36686</v>
      </c>
      <c r="B729" s="23">
        <v>161</v>
      </c>
      <c r="C729" s="3">
        <v>0.589930534</v>
      </c>
      <c r="D729" s="53">
        <v>0.589930534</v>
      </c>
      <c r="E729" s="4">
        <v>7199</v>
      </c>
      <c r="F729" s="32">
        <v>0</v>
      </c>
      <c r="G729" s="3">
        <v>39.16151923</v>
      </c>
      <c r="H729" s="3">
        <v>-78.10238321</v>
      </c>
      <c r="I729" s="28">
        <v>879.1</v>
      </c>
      <c r="J729" s="5">
        <f t="shared" si="67"/>
        <v>832.5</v>
      </c>
      <c r="K729" s="29">
        <f t="shared" si="66"/>
        <v>1631.6022478266104</v>
      </c>
      <c r="L729" s="29">
        <f t="shared" si="68"/>
        <v>1681.1022478266104</v>
      </c>
      <c r="N729" s="30">
        <f t="shared" si="69"/>
        <v>1681.1022478266104</v>
      </c>
      <c r="O729" s="5">
        <v>16.4</v>
      </c>
      <c r="P729" s="5">
        <v>74.4</v>
      </c>
      <c r="Q729" s="5">
        <v>84.4</v>
      </c>
      <c r="R729" s="1">
        <v>9.33E-06</v>
      </c>
      <c r="S729" s="31">
        <v>2.609</v>
      </c>
      <c r="V729" s="31">
        <v>0.183</v>
      </c>
      <c r="Y729" s="52">
        <v>0.004</v>
      </c>
      <c r="Z729" s="30">
        <v>1681.1022478266104</v>
      </c>
    </row>
    <row r="730" spans="1:26" ht="12.75">
      <c r="A730" s="2">
        <v>36686</v>
      </c>
      <c r="B730" s="23">
        <v>161</v>
      </c>
      <c r="C730" s="3">
        <v>0.590046287</v>
      </c>
      <c r="D730" s="53">
        <v>0.590046287</v>
      </c>
      <c r="E730" s="4">
        <v>7209</v>
      </c>
      <c r="F730" s="32">
        <v>0</v>
      </c>
      <c r="G730" s="3">
        <v>39.16465891</v>
      </c>
      <c r="H730" s="3">
        <v>-78.10710251</v>
      </c>
      <c r="I730" s="28">
        <v>878.8</v>
      </c>
      <c r="J730" s="5">
        <f t="shared" si="67"/>
        <v>832.1999999999999</v>
      </c>
      <c r="K730" s="29">
        <f t="shared" si="66"/>
        <v>1634.5952020388634</v>
      </c>
      <c r="L730" s="29">
        <f t="shared" si="68"/>
        <v>1684.0952020388634</v>
      </c>
      <c r="N730" s="30">
        <f t="shared" si="69"/>
        <v>1684.0952020388634</v>
      </c>
      <c r="O730" s="5">
        <v>16.3</v>
      </c>
      <c r="P730" s="5">
        <v>72.4</v>
      </c>
      <c r="Q730" s="5">
        <v>87.8</v>
      </c>
      <c r="S730" s="31">
        <v>2.499</v>
      </c>
      <c r="V730" s="31">
        <v>0.169</v>
      </c>
      <c r="Y730" s="52">
        <v>0.013</v>
      </c>
      <c r="Z730" s="30">
        <v>1684.0952020388634</v>
      </c>
    </row>
    <row r="731" spans="1:26" ht="12.75">
      <c r="A731" s="2">
        <v>36686</v>
      </c>
      <c r="B731" s="23">
        <v>161</v>
      </c>
      <c r="C731" s="3">
        <v>0.590162039</v>
      </c>
      <c r="D731" s="53">
        <v>0.590162039</v>
      </c>
      <c r="E731" s="4">
        <v>7219</v>
      </c>
      <c r="F731" s="32">
        <v>0</v>
      </c>
      <c r="G731" s="3">
        <v>39.1681815</v>
      </c>
      <c r="H731" s="3">
        <v>-78.11152522</v>
      </c>
      <c r="I731" s="28">
        <v>878.2</v>
      </c>
      <c r="J731" s="5">
        <f t="shared" si="67"/>
        <v>831.6</v>
      </c>
      <c r="K731" s="29">
        <f t="shared" si="66"/>
        <v>1640.584348617996</v>
      </c>
      <c r="L731" s="29">
        <f t="shared" si="68"/>
        <v>1690.084348617996</v>
      </c>
      <c r="N731" s="30">
        <f t="shared" si="69"/>
        <v>1690.084348617996</v>
      </c>
      <c r="O731" s="5">
        <v>16.3</v>
      </c>
      <c r="P731" s="5">
        <v>71</v>
      </c>
      <c r="Q731" s="5">
        <v>84.9</v>
      </c>
      <c r="S731" s="31">
        <v>2.57</v>
      </c>
      <c r="V731" s="31">
        <v>0.184</v>
      </c>
      <c r="Y731" s="52">
        <v>0.008</v>
      </c>
      <c r="Z731" s="30">
        <v>1690.084348617996</v>
      </c>
    </row>
    <row r="732" spans="1:26" ht="12.75">
      <c r="A732" s="2">
        <v>36686</v>
      </c>
      <c r="B732" s="23">
        <v>161</v>
      </c>
      <c r="C732" s="3">
        <v>0.590277791</v>
      </c>
      <c r="D732" s="53">
        <v>0.590277791</v>
      </c>
      <c r="E732" s="4">
        <v>7229</v>
      </c>
      <c r="F732" s="32">
        <v>0</v>
      </c>
      <c r="G732" s="3">
        <v>39.17179552</v>
      </c>
      <c r="H732" s="3">
        <v>-78.11579994</v>
      </c>
      <c r="I732" s="28">
        <v>876.3</v>
      </c>
      <c r="J732" s="5">
        <f t="shared" si="67"/>
        <v>829.6999999999999</v>
      </c>
      <c r="K732" s="29">
        <f t="shared" si="66"/>
        <v>1659.5785272562337</v>
      </c>
      <c r="L732" s="29">
        <f t="shared" si="68"/>
        <v>1709.0785272562337</v>
      </c>
      <c r="N732" s="30">
        <f t="shared" si="69"/>
        <v>1709.0785272562337</v>
      </c>
      <c r="O732" s="5">
        <v>16.4</v>
      </c>
      <c r="P732" s="5">
        <v>76.7</v>
      </c>
      <c r="Q732" s="5">
        <v>86.9</v>
      </c>
      <c r="S732" s="31">
        <v>2.5</v>
      </c>
      <c r="V732" s="31">
        <v>0.181</v>
      </c>
      <c r="Y732" s="52">
        <v>0.007</v>
      </c>
      <c r="Z732" s="30">
        <v>1709.0785272562337</v>
      </c>
    </row>
    <row r="733" spans="1:26" ht="12.75">
      <c r="A733" s="2">
        <v>36686</v>
      </c>
      <c r="B733" s="23">
        <v>161</v>
      </c>
      <c r="C733" s="3">
        <v>0.590393543</v>
      </c>
      <c r="D733" s="53">
        <v>0.590393543</v>
      </c>
      <c r="E733" s="4">
        <v>7239</v>
      </c>
      <c r="F733" s="32">
        <v>0</v>
      </c>
      <c r="G733" s="3">
        <v>39.17536725</v>
      </c>
      <c r="H733" s="3">
        <v>-78.12011535</v>
      </c>
      <c r="I733" s="28">
        <v>875.1</v>
      </c>
      <c r="J733" s="5">
        <f t="shared" si="67"/>
        <v>828.5</v>
      </c>
      <c r="K733" s="29">
        <f t="shared" si="66"/>
        <v>1671.5972745556383</v>
      </c>
      <c r="L733" s="29">
        <f t="shared" si="68"/>
        <v>1721.0972745556383</v>
      </c>
      <c r="N733" s="30">
        <f t="shared" si="69"/>
        <v>1721.0972745556383</v>
      </c>
      <c r="O733" s="5">
        <v>16.1</v>
      </c>
      <c r="P733" s="5">
        <v>77.5</v>
      </c>
      <c r="Q733" s="5">
        <v>84.5</v>
      </c>
      <c r="S733" s="31">
        <v>2.409</v>
      </c>
      <c r="V733" s="31">
        <v>0.162</v>
      </c>
      <c r="Y733" s="52">
        <v>0.007</v>
      </c>
      <c r="Z733" s="30">
        <v>1721.0972745556383</v>
      </c>
    </row>
    <row r="734" spans="1:26" ht="12.75">
      <c r="A734" s="2">
        <v>36686</v>
      </c>
      <c r="B734" s="23">
        <v>161</v>
      </c>
      <c r="C734" s="3">
        <v>0.590509236</v>
      </c>
      <c r="D734" s="53">
        <v>0.590509236</v>
      </c>
      <c r="E734" s="4">
        <v>7249</v>
      </c>
      <c r="F734" s="32">
        <v>0</v>
      </c>
      <c r="G734" s="3">
        <v>39.17880344</v>
      </c>
      <c r="H734" s="3">
        <v>-78.12440237</v>
      </c>
      <c r="I734" s="28">
        <v>875.2</v>
      </c>
      <c r="J734" s="5">
        <f t="shared" si="67"/>
        <v>828.6</v>
      </c>
      <c r="K734" s="29">
        <f t="shared" si="66"/>
        <v>1670.5950476071039</v>
      </c>
      <c r="L734" s="29">
        <f t="shared" si="68"/>
        <v>1720.0950476071039</v>
      </c>
      <c r="N734" s="30">
        <f t="shared" si="69"/>
        <v>1720.0950476071039</v>
      </c>
      <c r="O734" s="5">
        <v>16.2</v>
      </c>
      <c r="P734" s="5">
        <v>77.8</v>
      </c>
      <c r="Q734" s="5">
        <v>87.6</v>
      </c>
      <c r="S734" s="31">
        <v>2.508</v>
      </c>
      <c r="V734" s="31">
        <v>0.18</v>
      </c>
      <c r="Y734" s="52">
        <v>0.005</v>
      </c>
      <c r="Z734" s="30">
        <v>1720.0950476071039</v>
      </c>
    </row>
    <row r="735" spans="1:26" ht="12.75">
      <c r="A735" s="2">
        <v>36686</v>
      </c>
      <c r="B735" s="23">
        <v>161</v>
      </c>
      <c r="C735" s="3">
        <v>0.590624988</v>
      </c>
      <c r="D735" s="53">
        <v>0.590624988</v>
      </c>
      <c r="E735" s="4">
        <v>7259</v>
      </c>
      <c r="F735" s="32">
        <v>0</v>
      </c>
      <c r="G735" s="3">
        <v>39.18229895</v>
      </c>
      <c r="H735" s="3">
        <v>-78.12865377</v>
      </c>
      <c r="I735" s="28">
        <v>875.4</v>
      </c>
      <c r="J735" s="5">
        <f t="shared" si="67"/>
        <v>828.8</v>
      </c>
      <c r="K735" s="29">
        <f t="shared" si="66"/>
        <v>1668.5909565217153</v>
      </c>
      <c r="L735" s="29">
        <f t="shared" si="68"/>
        <v>1718.0909565217153</v>
      </c>
      <c r="N735" s="30">
        <f t="shared" si="69"/>
        <v>1718.0909565217153</v>
      </c>
      <c r="O735" s="5">
        <v>16</v>
      </c>
      <c r="P735" s="5">
        <v>77.8</v>
      </c>
      <c r="Q735" s="5">
        <v>82.1</v>
      </c>
      <c r="R735" s="1">
        <v>1.33E-05</v>
      </c>
      <c r="S735" s="31">
        <v>2.644</v>
      </c>
      <c r="V735" s="31">
        <v>0.168</v>
      </c>
      <c r="Y735" s="52">
        <v>0.004</v>
      </c>
      <c r="Z735" s="30">
        <v>1718.0909565217153</v>
      </c>
    </row>
    <row r="736" spans="1:26" ht="12.75">
      <c r="A736" s="2">
        <v>36686</v>
      </c>
      <c r="B736" s="23">
        <v>161</v>
      </c>
      <c r="C736" s="3">
        <v>0.59074074</v>
      </c>
      <c r="D736" s="53">
        <v>0.59074074</v>
      </c>
      <c r="E736" s="4">
        <v>7269</v>
      </c>
      <c r="F736" s="32">
        <v>0</v>
      </c>
      <c r="G736" s="3">
        <v>39.18577149</v>
      </c>
      <c r="H736" s="3">
        <v>-78.13295016</v>
      </c>
      <c r="I736" s="28">
        <v>876.1</v>
      </c>
      <c r="J736" s="5">
        <f t="shared" si="67"/>
        <v>829.5</v>
      </c>
      <c r="K736" s="29">
        <f t="shared" si="66"/>
        <v>1661.5804441829978</v>
      </c>
      <c r="L736" s="29">
        <f t="shared" si="68"/>
        <v>1711.0804441829978</v>
      </c>
      <c r="N736" s="30">
        <f t="shared" si="69"/>
        <v>1711.0804441829978</v>
      </c>
      <c r="O736" s="5">
        <v>16.3</v>
      </c>
      <c r="P736" s="5">
        <v>71.6</v>
      </c>
      <c r="Q736" s="5">
        <v>87.9</v>
      </c>
      <c r="S736" s="31">
        <v>2.389</v>
      </c>
      <c r="V736" s="31">
        <v>0.172</v>
      </c>
      <c r="Y736" s="52">
        <v>0.009</v>
      </c>
      <c r="Z736" s="30">
        <v>1711.0804441829978</v>
      </c>
    </row>
    <row r="737" spans="1:26" ht="12.75">
      <c r="A737" s="2">
        <v>36686</v>
      </c>
      <c r="B737" s="23">
        <v>161</v>
      </c>
      <c r="C737" s="3">
        <v>0.590856493</v>
      </c>
      <c r="D737" s="53">
        <v>0.590856493</v>
      </c>
      <c r="E737" s="4">
        <v>7279</v>
      </c>
      <c r="F737" s="32">
        <v>0</v>
      </c>
      <c r="G737" s="3">
        <v>39.18915267</v>
      </c>
      <c r="H737" s="3">
        <v>-78.13718656</v>
      </c>
      <c r="I737" s="28">
        <v>878.6</v>
      </c>
      <c r="J737" s="5">
        <f t="shared" si="67"/>
        <v>832</v>
      </c>
      <c r="K737" s="29">
        <f t="shared" si="66"/>
        <v>1636.5911043131034</v>
      </c>
      <c r="L737" s="29">
        <f t="shared" si="68"/>
        <v>1686.0911043131034</v>
      </c>
      <c r="N737" s="30">
        <f t="shared" si="69"/>
        <v>1686.0911043131034</v>
      </c>
      <c r="O737" s="5">
        <v>15.9</v>
      </c>
      <c r="P737" s="5">
        <v>66.2</v>
      </c>
      <c r="Q737" s="5">
        <v>84.3</v>
      </c>
      <c r="S737" s="31">
        <v>2.669</v>
      </c>
      <c r="V737" s="31">
        <v>0.176</v>
      </c>
      <c r="Y737" s="52">
        <v>0.013</v>
      </c>
      <c r="Z737" s="30">
        <v>1686.0911043131034</v>
      </c>
    </row>
    <row r="738" spans="1:26" ht="12.75">
      <c r="A738" s="2">
        <v>36686</v>
      </c>
      <c r="B738" s="23">
        <v>161</v>
      </c>
      <c r="C738" s="3">
        <v>0.590972245</v>
      </c>
      <c r="D738" s="53">
        <v>0.590972245</v>
      </c>
      <c r="E738" s="4">
        <v>7289</v>
      </c>
      <c r="F738" s="32">
        <v>0</v>
      </c>
      <c r="G738" s="3">
        <v>39.19226677</v>
      </c>
      <c r="H738" s="3">
        <v>-78.1416266</v>
      </c>
      <c r="I738" s="28">
        <v>879.4</v>
      </c>
      <c r="J738" s="5">
        <f t="shared" si="67"/>
        <v>832.8</v>
      </c>
      <c r="K738" s="29">
        <f t="shared" si="66"/>
        <v>1628.6103719621437</v>
      </c>
      <c r="L738" s="29">
        <f t="shared" si="68"/>
        <v>1678.1103719621437</v>
      </c>
      <c r="N738" s="30">
        <f t="shared" si="69"/>
        <v>1678.1103719621437</v>
      </c>
      <c r="O738" s="5">
        <v>15.5</v>
      </c>
      <c r="P738" s="5">
        <v>65.5</v>
      </c>
      <c r="Q738" s="5">
        <v>84.9</v>
      </c>
      <c r="S738" s="31">
        <v>2.605</v>
      </c>
      <c r="V738" s="31">
        <v>0.162</v>
      </c>
      <c r="Y738" s="52">
        <v>0.009</v>
      </c>
      <c r="Z738" s="30">
        <v>1678.1103719621437</v>
      </c>
    </row>
    <row r="739" spans="1:26" ht="12.75">
      <c r="A739" s="2">
        <v>36686</v>
      </c>
      <c r="B739" s="23">
        <v>161</v>
      </c>
      <c r="C739" s="3">
        <v>0.591087937</v>
      </c>
      <c r="D739" s="53">
        <v>0.591087937</v>
      </c>
      <c r="E739" s="4">
        <v>7299</v>
      </c>
      <c r="F739" s="32">
        <v>0</v>
      </c>
      <c r="G739" s="3">
        <v>39.19412432</v>
      </c>
      <c r="H739" s="3">
        <v>-78.14704336</v>
      </c>
      <c r="I739" s="28">
        <v>878.9</v>
      </c>
      <c r="J739" s="5">
        <f t="shared" si="67"/>
        <v>832.3</v>
      </c>
      <c r="K739" s="29">
        <f t="shared" si="66"/>
        <v>1633.597430770375</v>
      </c>
      <c r="L739" s="29">
        <f t="shared" si="68"/>
        <v>1683.097430770375</v>
      </c>
      <c r="N739" s="30">
        <f t="shared" si="69"/>
        <v>1683.097430770375</v>
      </c>
      <c r="O739" s="5">
        <v>14.8</v>
      </c>
      <c r="P739" s="5">
        <v>68.6</v>
      </c>
      <c r="Q739" s="5">
        <v>87.9</v>
      </c>
      <c r="S739" s="31">
        <v>2.35</v>
      </c>
      <c r="V739" s="31">
        <v>0.162</v>
      </c>
      <c r="Y739" s="52">
        <v>13.282</v>
      </c>
      <c r="Z739" s="30">
        <v>1683.097430770375</v>
      </c>
    </row>
    <row r="740" spans="1:26" ht="12.75">
      <c r="A740" s="2">
        <v>36686</v>
      </c>
      <c r="B740" s="23">
        <v>161</v>
      </c>
      <c r="C740" s="3">
        <v>0.59120369</v>
      </c>
      <c r="D740" s="53">
        <v>0.59120369</v>
      </c>
      <c r="E740" s="4">
        <v>7309</v>
      </c>
      <c r="F740" s="32">
        <v>0</v>
      </c>
      <c r="G740" s="3">
        <v>39.1938107</v>
      </c>
      <c r="H740" s="3">
        <v>-78.15320825</v>
      </c>
      <c r="I740" s="28">
        <v>880.2</v>
      </c>
      <c r="J740" s="5">
        <f t="shared" si="67"/>
        <v>833.6</v>
      </c>
      <c r="K740" s="29">
        <f t="shared" si="66"/>
        <v>1620.6373023414537</v>
      </c>
      <c r="L740" s="29">
        <f t="shared" si="68"/>
        <v>1670.1373023414537</v>
      </c>
      <c r="N740" s="30">
        <f t="shared" si="69"/>
        <v>1670.1373023414537</v>
      </c>
      <c r="O740" s="5">
        <v>15.2</v>
      </c>
      <c r="P740" s="5">
        <v>67.6</v>
      </c>
      <c r="Q740" s="5">
        <v>94.4</v>
      </c>
      <c r="S740" s="31">
        <v>2.847</v>
      </c>
      <c r="V740" s="31">
        <v>0.192</v>
      </c>
      <c r="Y740" s="52">
        <v>12.369</v>
      </c>
      <c r="Z740" s="30">
        <v>1670.1373023414537</v>
      </c>
    </row>
    <row r="741" spans="1:26" ht="12.75">
      <c r="A741" s="2">
        <v>36686</v>
      </c>
      <c r="B741" s="23">
        <v>161</v>
      </c>
      <c r="C741" s="3">
        <v>0.591319442</v>
      </c>
      <c r="D741" s="53">
        <v>0.591319442</v>
      </c>
      <c r="E741" s="4">
        <v>7319</v>
      </c>
      <c r="F741" s="32">
        <v>0</v>
      </c>
      <c r="G741" s="3">
        <v>39.19110074</v>
      </c>
      <c r="H741" s="3">
        <v>-78.15864331</v>
      </c>
      <c r="I741" s="28">
        <v>881</v>
      </c>
      <c r="J741" s="5">
        <f t="shared" si="67"/>
        <v>834.4</v>
      </c>
      <c r="K741" s="29">
        <f t="shared" si="66"/>
        <v>1612.671880750351</v>
      </c>
      <c r="L741" s="29">
        <f t="shared" si="68"/>
        <v>1662.171880750351</v>
      </c>
      <c r="N741" s="30">
        <f t="shared" si="69"/>
        <v>1662.171880750351</v>
      </c>
      <c r="O741" s="5">
        <v>15</v>
      </c>
      <c r="P741" s="5">
        <v>69.2</v>
      </c>
      <c r="Q741" s="5">
        <v>96.4</v>
      </c>
      <c r="R741" s="1">
        <v>6.01E-06</v>
      </c>
      <c r="S741" s="31">
        <v>2.766</v>
      </c>
      <c r="V741" s="31">
        <v>0.241</v>
      </c>
      <c r="Y741" s="52">
        <v>12.646</v>
      </c>
      <c r="Z741" s="30">
        <v>1662.171880750351</v>
      </c>
    </row>
    <row r="742" spans="1:26" ht="12.75">
      <c r="A742" s="2">
        <v>36686</v>
      </c>
      <c r="B742" s="23">
        <v>161</v>
      </c>
      <c r="C742" s="3">
        <v>0.591435194</v>
      </c>
      <c r="D742" s="53">
        <v>0.591435194</v>
      </c>
      <c r="E742" s="4">
        <v>7329</v>
      </c>
      <c r="F742" s="32">
        <v>0</v>
      </c>
      <c r="G742" s="3">
        <v>39.18770958</v>
      </c>
      <c r="H742" s="3">
        <v>-78.16380594</v>
      </c>
      <c r="I742" s="28">
        <v>881.4</v>
      </c>
      <c r="J742" s="5">
        <f t="shared" si="67"/>
        <v>834.8</v>
      </c>
      <c r="K742" s="29">
        <f t="shared" si="66"/>
        <v>1608.6920333834914</v>
      </c>
      <c r="L742" s="29">
        <f t="shared" si="68"/>
        <v>1658.1920333834914</v>
      </c>
      <c r="N742" s="30">
        <f t="shared" si="69"/>
        <v>1658.1920333834914</v>
      </c>
      <c r="O742" s="5">
        <v>14.8</v>
      </c>
      <c r="P742" s="5">
        <v>69.9</v>
      </c>
      <c r="Q742" s="5">
        <v>99.7</v>
      </c>
      <c r="S742" s="31">
        <v>2.965</v>
      </c>
      <c r="V742" s="31">
        <v>0.272</v>
      </c>
      <c r="Y742" s="52">
        <v>12.607</v>
      </c>
      <c r="Z742" s="30">
        <v>1658.1920333834914</v>
      </c>
    </row>
    <row r="743" spans="1:26" ht="12.75">
      <c r="A743" s="2">
        <v>36686</v>
      </c>
      <c r="B743" s="23">
        <v>161</v>
      </c>
      <c r="C743" s="3">
        <v>0.591550946</v>
      </c>
      <c r="D743" s="53">
        <v>0.591550946</v>
      </c>
      <c r="E743" s="4">
        <v>7339</v>
      </c>
      <c r="F743" s="32">
        <v>0</v>
      </c>
      <c r="G743" s="3">
        <v>39.1836028</v>
      </c>
      <c r="H743" s="3">
        <v>-78.16820858</v>
      </c>
      <c r="I743" s="28">
        <v>882</v>
      </c>
      <c r="J743" s="5">
        <f t="shared" si="67"/>
        <v>835.4</v>
      </c>
      <c r="K743" s="29">
        <f t="shared" si="66"/>
        <v>1602.725836475902</v>
      </c>
      <c r="L743" s="29">
        <f t="shared" si="68"/>
        <v>1652.225836475902</v>
      </c>
      <c r="N743" s="30">
        <f t="shared" si="69"/>
        <v>1652.225836475902</v>
      </c>
      <c r="O743" s="5">
        <v>15</v>
      </c>
      <c r="P743" s="5">
        <v>69.9</v>
      </c>
      <c r="Q743" s="5">
        <v>98.7</v>
      </c>
      <c r="S743" s="31">
        <v>2.995</v>
      </c>
      <c r="V743" s="31">
        <v>0.301</v>
      </c>
      <c r="Y743" s="52">
        <v>12.856</v>
      </c>
      <c r="Z743" s="30">
        <v>1652.225836475902</v>
      </c>
    </row>
    <row r="744" spans="1:26" ht="12.75">
      <c r="A744" s="2">
        <v>36686</v>
      </c>
      <c r="B744" s="23">
        <v>161</v>
      </c>
      <c r="C744" s="3">
        <v>0.591666639</v>
      </c>
      <c r="D744" s="53">
        <v>0.591666639</v>
      </c>
      <c r="E744" s="4">
        <v>7349</v>
      </c>
      <c r="F744" s="32">
        <v>0</v>
      </c>
      <c r="G744" s="3">
        <v>39.1788731</v>
      </c>
      <c r="H744" s="3">
        <v>-78.17178553</v>
      </c>
      <c r="I744" s="28">
        <v>882</v>
      </c>
      <c r="J744" s="5">
        <f t="shared" si="67"/>
        <v>835.4</v>
      </c>
      <c r="K744" s="29">
        <f t="shared" si="66"/>
        <v>1602.725836475902</v>
      </c>
      <c r="L744" s="29">
        <f t="shared" si="68"/>
        <v>1652.225836475902</v>
      </c>
      <c r="N744" s="30">
        <f t="shared" si="69"/>
        <v>1652.225836475902</v>
      </c>
      <c r="O744" s="5">
        <v>14.9</v>
      </c>
      <c r="P744" s="5">
        <v>69.7</v>
      </c>
      <c r="Q744" s="5">
        <v>100.1</v>
      </c>
      <c r="S744" s="31">
        <v>3.034</v>
      </c>
      <c r="V744" s="31">
        <v>0.339</v>
      </c>
      <c r="Y744" s="52">
        <v>12.438</v>
      </c>
      <c r="Z744" s="30">
        <v>1652.225836475902</v>
      </c>
    </row>
    <row r="745" spans="1:26" ht="12.75">
      <c r="A745" s="2">
        <v>36686</v>
      </c>
      <c r="B745" s="23">
        <v>161</v>
      </c>
      <c r="C745" s="3">
        <v>0.591782391</v>
      </c>
      <c r="D745" s="53">
        <v>0.591782391</v>
      </c>
      <c r="E745" s="4">
        <v>7359</v>
      </c>
      <c r="F745" s="32">
        <v>0</v>
      </c>
      <c r="G745" s="3">
        <v>39.17407217</v>
      </c>
      <c r="H745" s="3">
        <v>-78.1748701</v>
      </c>
      <c r="I745" s="28">
        <v>881.2</v>
      </c>
      <c r="J745" s="5">
        <f t="shared" si="67"/>
        <v>834.6</v>
      </c>
      <c r="K745" s="29">
        <f t="shared" si="66"/>
        <v>1610.6817186384885</v>
      </c>
      <c r="L745" s="29">
        <f t="shared" si="68"/>
        <v>1660.1817186384885</v>
      </c>
      <c r="N745" s="30">
        <f t="shared" si="69"/>
        <v>1660.1817186384885</v>
      </c>
      <c r="O745" s="5">
        <v>14.8</v>
      </c>
      <c r="P745" s="5">
        <v>69.3</v>
      </c>
      <c r="Q745" s="5">
        <v>98.2</v>
      </c>
      <c r="S745" s="31">
        <v>2.725</v>
      </c>
      <c r="T745" s="25">
        <v>17.313</v>
      </c>
      <c r="U745" s="25">
        <f aca="true" t="shared" si="70" ref="U745:U787">AVERAGE(T740:T745)</f>
        <v>17.313</v>
      </c>
      <c r="V745" s="31">
        <v>0.361</v>
      </c>
      <c r="W745" s="55">
        <v>2.3210100000000002</v>
      </c>
      <c r="X745" s="55">
        <f aca="true" t="shared" si="71" ref="X745:X808">AVERAGE(W740:W745)</f>
        <v>2.3210100000000002</v>
      </c>
      <c r="Y745" s="52">
        <v>12.458</v>
      </c>
      <c r="Z745" s="30">
        <v>1660.1817186384885</v>
      </c>
    </row>
    <row r="746" spans="1:26" ht="12.75">
      <c r="A746" s="2">
        <v>36686</v>
      </c>
      <c r="B746" s="23">
        <v>161</v>
      </c>
      <c r="C746" s="3">
        <v>0.591898143</v>
      </c>
      <c r="D746" s="53">
        <v>0.591898143</v>
      </c>
      <c r="E746" s="4">
        <v>7369</v>
      </c>
      <c r="F746" s="32">
        <v>0</v>
      </c>
      <c r="G746" s="3">
        <v>39.16920844</v>
      </c>
      <c r="H746" s="3">
        <v>-78.17757611</v>
      </c>
      <c r="I746" s="28">
        <v>881.5</v>
      </c>
      <c r="J746" s="5">
        <f t="shared" si="67"/>
        <v>834.9</v>
      </c>
      <c r="K746" s="29">
        <f t="shared" si="66"/>
        <v>1607.6973695059175</v>
      </c>
      <c r="L746" s="29">
        <f t="shared" si="68"/>
        <v>1657.1973695059175</v>
      </c>
      <c r="N746" s="30">
        <f t="shared" si="69"/>
        <v>1657.1973695059175</v>
      </c>
      <c r="O746" s="5">
        <v>15.2</v>
      </c>
      <c r="P746" s="5">
        <v>67.1</v>
      </c>
      <c r="Q746" s="5">
        <v>101.3</v>
      </c>
      <c r="S746" s="31">
        <v>2.784</v>
      </c>
      <c r="T746" s="25">
        <v>67.016</v>
      </c>
      <c r="U746" s="25">
        <f t="shared" si="70"/>
        <v>42.164500000000004</v>
      </c>
      <c r="V746" s="31">
        <v>0.37</v>
      </c>
      <c r="W746" s="55">
        <v>2.32656</v>
      </c>
      <c r="X746" s="55">
        <f t="shared" si="71"/>
        <v>2.323785</v>
      </c>
      <c r="Y746" s="52">
        <v>12.311</v>
      </c>
      <c r="Z746" s="30">
        <v>1657.1973695059175</v>
      </c>
    </row>
    <row r="747" spans="1:26" ht="12.75">
      <c r="A747" s="2">
        <v>36686</v>
      </c>
      <c r="B747" s="23">
        <v>161</v>
      </c>
      <c r="C747" s="3">
        <v>0.592013896</v>
      </c>
      <c r="D747" s="53">
        <v>0.592013896</v>
      </c>
      <c r="E747" s="4">
        <v>7379</v>
      </c>
      <c r="F747" s="32">
        <v>0</v>
      </c>
      <c r="G747" s="3">
        <v>39.164237</v>
      </c>
      <c r="H747" s="3">
        <v>-78.17982401</v>
      </c>
      <c r="I747" s="28">
        <v>880.5</v>
      </c>
      <c r="J747" s="5">
        <f t="shared" si="67"/>
        <v>833.9</v>
      </c>
      <c r="K747" s="29">
        <f t="shared" si="66"/>
        <v>1617.6493737795606</v>
      </c>
      <c r="L747" s="29">
        <f t="shared" si="68"/>
        <v>1667.1493737795606</v>
      </c>
      <c r="N747" s="30">
        <f t="shared" si="69"/>
        <v>1667.1493737795606</v>
      </c>
      <c r="O747" s="5">
        <v>15.8</v>
      </c>
      <c r="P747" s="5">
        <v>70.4</v>
      </c>
      <c r="Q747" s="5">
        <v>97.4</v>
      </c>
      <c r="R747" s="1">
        <v>2.65E-05</v>
      </c>
      <c r="S747" s="31">
        <v>3.595</v>
      </c>
      <c r="T747" s="25">
        <v>483.941</v>
      </c>
      <c r="U747" s="25">
        <f t="shared" si="70"/>
        <v>189.42333333333332</v>
      </c>
      <c r="V747" s="31">
        <v>0.394</v>
      </c>
      <c r="W747" s="55">
        <v>2.3310000000000004</v>
      </c>
      <c r="X747" s="55">
        <f t="shared" si="71"/>
        <v>2.32619</v>
      </c>
      <c r="Y747" s="52">
        <v>13.349</v>
      </c>
      <c r="Z747" s="30">
        <v>1667.1493737795606</v>
      </c>
    </row>
    <row r="748" spans="1:26" ht="12.75">
      <c r="A748" s="2">
        <v>36686</v>
      </c>
      <c r="B748" s="23">
        <v>161</v>
      </c>
      <c r="C748" s="3">
        <v>0.592129648</v>
      </c>
      <c r="D748" s="53">
        <v>0.592129648</v>
      </c>
      <c r="E748" s="4">
        <v>7389</v>
      </c>
      <c r="F748" s="32">
        <v>0</v>
      </c>
      <c r="G748" s="3">
        <v>39.15919483</v>
      </c>
      <c r="H748" s="3">
        <v>-78.18162135</v>
      </c>
      <c r="I748" s="28">
        <v>881</v>
      </c>
      <c r="J748" s="5">
        <f t="shared" si="67"/>
        <v>834.4</v>
      </c>
      <c r="K748" s="29">
        <f t="shared" si="66"/>
        <v>1612.671880750351</v>
      </c>
      <c r="L748" s="29">
        <f t="shared" si="68"/>
        <v>1662.171880750351</v>
      </c>
      <c r="N748" s="30">
        <f t="shared" si="69"/>
        <v>1662.171880750351</v>
      </c>
      <c r="O748" s="5">
        <v>15.9</v>
      </c>
      <c r="P748" s="5">
        <v>78.5</v>
      </c>
      <c r="Q748" s="5">
        <v>96.6</v>
      </c>
      <c r="S748" s="31">
        <v>2.655</v>
      </c>
      <c r="T748" s="25">
        <v>8.645</v>
      </c>
      <c r="U748" s="25">
        <f t="shared" si="70"/>
        <v>144.22875</v>
      </c>
      <c r="V748" s="31">
        <v>0.37</v>
      </c>
      <c r="W748" s="55">
        <v>2.3365500000000003</v>
      </c>
      <c r="X748" s="55">
        <f t="shared" si="71"/>
        <v>2.32878</v>
      </c>
      <c r="Y748" s="52">
        <v>12.721</v>
      </c>
      <c r="Z748" s="30">
        <v>1662.171880750351</v>
      </c>
    </row>
    <row r="749" spans="1:26" ht="12.75">
      <c r="A749" s="2">
        <v>36686</v>
      </c>
      <c r="B749" s="23">
        <v>161</v>
      </c>
      <c r="C749" s="3">
        <v>0.5922454</v>
      </c>
      <c r="D749" s="53">
        <v>0.5922454</v>
      </c>
      <c r="E749" s="4">
        <v>7399</v>
      </c>
      <c r="F749" s="32">
        <v>0</v>
      </c>
      <c r="G749" s="3">
        <v>39.15410227</v>
      </c>
      <c r="H749" s="3">
        <v>-78.18259003</v>
      </c>
      <c r="I749" s="28">
        <v>880.8</v>
      </c>
      <c r="J749" s="5">
        <f t="shared" si="67"/>
        <v>834.1999999999999</v>
      </c>
      <c r="K749" s="29">
        <f t="shared" si="66"/>
        <v>1614.6625199477064</v>
      </c>
      <c r="L749" s="29">
        <f t="shared" si="68"/>
        <v>1664.1625199477064</v>
      </c>
      <c r="N749" s="30">
        <f t="shared" si="69"/>
        <v>1664.1625199477064</v>
      </c>
      <c r="O749" s="5">
        <v>16</v>
      </c>
      <c r="P749" s="5">
        <v>79.8</v>
      </c>
      <c r="Q749" s="5">
        <v>91.6</v>
      </c>
      <c r="S749" s="31">
        <v>2.898</v>
      </c>
      <c r="T749" s="25">
        <v>111.128</v>
      </c>
      <c r="U749" s="25">
        <f t="shared" si="70"/>
        <v>137.6086</v>
      </c>
      <c r="V749" s="31">
        <v>0.396</v>
      </c>
      <c r="W749" s="55">
        <v>2.34099</v>
      </c>
      <c r="X749" s="55">
        <f t="shared" si="71"/>
        <v>2.331222</v>
      </c>
      <c r="Y749" s="52">
        <v>13.093</v>
      </c>
      <c r="Z749" s="30">
        <v>1664.1625199477064</v>
      </c>
    </row>
    <row r="750" spans="1:26" ht="12.75">
      <c r="A750" s="2">
        <v>36686</v>
      </c>
      <c r="B750" s="23">
        <v>161</v>
      </c>
      <c r="C750" s="3">
        <v>0.592361093</v>
      </c>
      <c r="D750" s="53">
        <v>0.592361093</v>
      </c>
      <c r="E750" s="4">
        <v>7409</v>
      </c>
      <c r="F750" s="32">
        <v>0</v>
      </c>
      <c r="G750" s="3">
        <v>39.1487516</v>
      </c>
      <c r="H750" s="3">
        <v>-78.18225606</v>
      </c>
      <c r="I750" s="28">
        <v>878.9</v>
      </c>
      <c r="J750" s="5">
        <f t="shared" si="67"/>
        <v>832.3</v>
      </c>
      <c r="K750" s="29">
        <f t="shared" si="66"/>
        <v>1633.597430770375</v>
      </c>
      <c r="L750" s="29">
        <f t="shared" si="68"/>
        <v>1683.097430770375</v>
      </c>
      <c r="N750" s="30">
        <f t="shared" si="69"/>
        <v>1683.097430770375</v>
      </c>
      <c r="O750" s="5">
        <v>15.9</v>
      </c>
      <c r="P750" s="5">
        <v>79.7</v>
      </c>
      <c r="Q750" s="5">
        <v>87.5</v>
      </c>
      <c r="S750" s="31">
        <v>3.593</v>
      </c>
      <c r="T750" s="25">
        <v>475.832</v>
      </c>
      <c r="U750" s="25">
        <f t="shared" si="70"/>
        <v>193.97916666666666</v>
      </c>
      <c r="V750" s="31">
        <v>0.338</v>
      </c>
      <c r="W750" s="55">
        <v>1.23543</v>
      </c>
      <c r="X750" s="55">
        <f t="shared" si="71"/>
        <v>2.14859</v>
      </c>
      <c r="Y750" s="52">
        <v>12.503</v>
      </c>
      <c r="Z750" s="30">
        <v>1683.097430770375</v>
      </c>
    </row>
    <row r="751" spans="1:26" ht="12.75">
      <c r="A751" s="2">
        <v>36686</v>
      </c>
      <c r="B751" s="23">
        <v>161</v>
      </c>
      <c r="C751" s="3">
        <v>0.592476845</v>
      </c>
      <c r="D751" s="53">
        <v>0.592476845</v>
      </c>
      <c r="E751" s="4">
        <v>7419</v>
      </c>
      <c r="F751" s="32">
        <v>0</v>
      </c>
      <c r="G751" s="3">
        <v>39.14322731</v>
      </c>
      <c r="H751" s="3">
        <v>-78.18002023</v>
      </c>
      <c r="I751" s="28">
        <v>874.5</v>
      </c>
      <c r="J751" s="5">
        <f t="shared" si="67"/>
        <v>827.9</v>
      </c>
      <c r="K751" s="29">
        <f t="shared" si="66"/>
        <v>1677.613177768769</v>
      </c>
      <c r="L751" s="29">
        <f t="shared" si="68"/>
        <v>1727.113177768769</v>
      </c>
      <c r="N751" s="30">
        <f t="shared" si="69"/>
        <v>1727.113177768769</v>
      </c>
      <c r="O751" s="5">
        <v>15.5</v>
      </c>
      <c r="P751" s="5">
        <v>76</v>
      </c>
      <c r="Q751" s="5">
        <v>81.4</v>
      </c>
      <c r="S751" s="31">
        <v>3.421</v>
      </c>
      <c r="T751" s="25">
        <v>367.756</v>
      </c>
      <c r="U751" s="25">
        <f t="shared" si="70"/>
        <v>252.38633333333328</v>
      </c>
      <c r="V751" s="31">
        <v>0.364</v>
      </c>
      <c r="W751" s="55">
        <v>2.3509800000000003</v>
      </c>
      <c r="X751" s="55">
        <f t="shared" si="71"/>
        <v>2.153585</v>
      </c>
      <c r="Y751" s="52">
        <v>12.481</v>
      </c>
      <c r="Z751" s="30">
        <v>1727.113177768769</v>
      </c>
    </row>
    <row r="752" spans="1:26" ht="12.75">
      <c r="A752" s="2">
        <v>36686</v>
      </c>
      <c r="B752" s="23">
        <v>161</v>
      </c>
      <c r="C752" s="3">
        <v>0.592592597</v>
      </c>
      <c r="D752" s="53">
        <v>0.592592597</v>
      </c>
      <c r="E752" s="4">
        <v>7429</v>
      </c>
      <c r="F752" s="32">
        <v>0</v>
      </c>
      <c r="G752" s="3">
        <v>39.13806098</v>
      </c>
      <c r="H752" s="3">
        <v>-78.17597551</v>
      </c>
      <c r="I752" s="28">
        <v>870.8</v>
      </c>
      <c r="J752" s="5">
        <f t="shared" si="67"/>
        <v>824.1999999999999</v>
      </c>
      <c r="K752" s="29">
        <f t="shared" si="66"/>
        <v>1714.8078650697278</v>
      </c>
      <c r="L752" s="29">
        <f t="shared" si="68"/>
        <v>1764.3078650697278</v>
      </c>
      <c r="N752" s="30">
        <f t="shared" si="69"/>
        <v>1764.3078650697278</v>
      </c>
      <c r="O752" s="5">
        <v>15.3</v>
      </c>
      <c r="P752" s="5">
        <v>77.3</v>
      </c>
      <c r="Q752" s="5">
        <v>82.9</v>
      </c>
      <c r="S752" s="31">
        <v>3.331</v>
      </c>
      <c r="T752" s="25">
        <v>312.459</v>
      </c>
      <c r="U752" s="25">
        <f t="shared" si="70"/>
        <v>293.29349999999994</v>
      </c>
      <c r="V752" s="31">
        <v>0.364</v>
      </c>
      <c r="W752" s="55">
        <v>2.35542</v>
      </c>
      <c r="X752" s="55">
        <f t="shared" si="71"/>
        <v>2.158395</v>
      </c>
      <c r="Y752" s="52">
        <v>13.251</v>
      </c>
      <c r="Z752" s="30">
        <v>1764.3078650697278</v>
      </c>
    </row>
    <row r="753" spans="1:26" ht="12.75">
      <c r="A753" s="2">
        <v>36686</v>
      </c>
      <c r="B753" s="23">
        <v>161</v>
      </c>
      <c r="C753" s="3">
        <v>0.592708349</v>
      </c>
      <c r="D753" s="53">
        <v>0.592708349</v>
      </c>
      <c r="E753" s="4">
        <v>7439</v>
      </c>
      <c r="F753" s="32">
        <v>0</v>
      </c>
      <c r="G753" s="3">
        <v>39.1335223</v>
      </c>
      <c r="H753" s="3">
        <v>-78.17078214</v>
      </c>
      <c r="I753" s="28">
        <v>869.5</v>
      </c>
      <c r="J753" s="5">
        <f t="shared" si="67"/>
        <v>822.9</v>
      </c>
      <c r="K753" s="29">
        <f t="shared" si="66"/>
        <v>1727.9159204703428</v>
      </c>
      <c r="L753" s="29">
        <f t="shared" si="68"/>
        <v>1777.4159204703428</v>
      </c>
      <c r="N753" s="30">
        <f t="shared" si="69"/>
        <v>1777.4159204703428</v>
      </c>
      <c r="O753" s="5">
        <v>15.4</v>
      </c>
      <c r="P753" s="5">
        <v>80.4</v>
      </c>
      <c r="Q753" s="5">
        <v>78.6</v>
      </c>
      <c r="R753" s="1">
        <v>2.34E-05</v>
      </c>
      <c r="S753" s="31">
        <v>2.748</v>
      </c>
      <c r="T753" s="25">
        <v>-5.057</v>
      </c>
      <c r="U753" s="25">
        <f t="shared" si="70"/>
        <v>211.7938333333333</v>
      </c>
      <c r="V753" s="31">
        <v>0.335</v>
      </c>
      <c r="W753" s="55">
        <v>1.24986</v>
      </c>
      <c r="X753" s="55">
        <f t="shared" si="71"/>
        <v>1.9782050000000002</v>
      </c>
      <c r="Y753" s="52">
        <v>12.681</v>
      </c>
      <c r="Z753" s="30">
        <v>1777.4159204703428</v>
      </c>
    </row>
    <row r="754" spans="1:26" ht="12.75">
      <c r="A754" s="2">
        <v>36686</v>
      </c>
      <c r="B754" s="23">
        <v>161</v>
      </c>
      <c r="C754" s="3">
        <v>0.592824101</v>
      </c>
      <c r="D754" s="53">
        <v>0.592824101</v>
      </c>
      <c r="E754" s="4">
        <v>7449</v>
      </c>
      <c r="F754" s="32">
        <v>0</v>
      </c>
      <c r="G754" s="3">
        <v>39.12916807</v>
      </c>
      <c r="H754" s="3">
        <v>-78.16492984</v>
      </c>
      <c r="I754" s="28">
        <v>868.8</v>
      </c>
      <c r="J754" s="5">
        <f t="shared" si="67"/>
        <v>822.1999999999999</v>
      </c>
      <c r="K754" s="29">
        <f t="shared" si="66"/>
        <v>1734.9826839633974</v>
      </c>
      <c r="L754" s="29">
        <f t="shared" si="68"/>
        <v>1784.4826839633974</v>
      </c>
      <c r="N754" s="30">
        <f t="shared" si="69"/>
        <v>1784.4826839633974</v>
      </c>
      <c r="O754" s="5">
        <v>16.1</v>
      </c>
      <c r="P754" s="5">
        <v>78.3</v>
      </c>
      <c r="Q754" s="5">
        <v>82.2</v>
      </c>
      <c r="S754" s="31">
        <v>2.845</v>
      </c>
      <c r="T754" s="25">
        <v>44.647</v>
      </c>
      <c r="U754" s="25">
        <f t="shared" si="70"/>
        <v>217.79416666666665</v>
      </c>
      <c r="V754" s="31">
        <v>0.299</v>
      </c>
      <c r="W754" s="55">
        <v>1.2543</v>
      </c>
      <c r="X754" s="55">
        <f t="shared" si="71"/>
        <v>1.7978300000000003</v>
      </c>
      <c r="Y754" s="52">
        <v>13.155</v>
      </c>
      <c r="Z754" s="30">
        <v>1784.4826839633974</v>
      </c>
    </row>
    <row r="755" spans="1:26" ht="12.75">
      <c r="A755" s="2">
        <v>36686</v>
      </c>
      <c r="B755" s="23">
        <v>161</v>
      </c>
      <c r="C755" s="3">
        <v>0.592939794</v>
      </c>
      <c r="D755" s="53">
        <v>0.592939794</v>
      </c>
      <c r="E755" s="4">
        <v>7459</v>
      </c>
      <c r="F755" s="32">
        <v>0</v>
      </c>
      <c r="G755" s="3">
        <v>39.1247144</v>
      </c>
      <c r="H755" s="3">
        <v>-78.15862757</v>
      </c>
      <c r="I755" s="28">
        <v>865</v>
      </c>
      <c r="J755" s="5">
        <f t="shared" si="67"/>
        <v>818.4</v>
      </c>
      <c r="K755" s="29">
        <f t="shared" si="66"/>
        <v>1773.450405094244</v>
      </c>
      <c r="L755" s="29">
        <f t="shared" si="68"/>
        <v>1822.950405094244</v>
      </c>
      <c r="N755" s="30">
        <f t="shared" si="69"/>
        <v>1822.950405094244</v>
      </c>
      <c r="O755" s="5">
        <v>15.7</v>
      </c>
      <c r="P755" s="5">
        <v>77.8</v>
      </c>
      <c r="Q755" s="5">
        <v>79</v>
      </c>
      <c r="S755" s="31">
        <v>3.582</v>
      </c>
      <c r="T755" s="25">
        <v>461.571</v>
      </c>
      <c r="U755" s="25">
        <f t="shared" si="70"/>
        <v>276.20133333333337</v>
      </c>
      <c r="V755" s="31">
        <v>0.335</v>
      </c>
      <c r="W755" s="55">
        <v>1.2598500000000001</v>
      </c>
      <c r="X755" s="55">
        <f t="shared" si="71"/>
        <v>1.61764</v>
      </c>
      <c r="Y755" s="52">
        <v>13.373</v>
      </c>
      <c r="Z755" s="30">
        <v>1822.950405094244</v>
      </c>
    </row>
    <row r="756" spans="1:26" ht="12.75">
      <c r="A756" s="2">
        <v>36686</v>
      </c>
      <c r="B756" s="23">
        <v>161</v>
      </c>
      <c r="C756" s="3">
        <v>0.593055546</v>
      </c>
      <c r="D756" s="53">
        <v>0.593055546</v>
      </c>
      <c r="E756" s="4">
        <v>7469</v>
      </c>
      <c r="F756" s="32">
        <v>0</v>
      </c>
      <c r="G756" s="3">
        <v>39.12017014</v>
      </c>
      <c r="H756" s="3">
        <v>-78.15213147</v>
      </c>
      <c r="I756" s="28">
        <v>862.4</v>
      </c>
      <c r="J756" s="5">
        <f t="shared" si="67"/>
        <v>815.8</v>
      </c>
      <c r="K756" s="29">
        <f t="shared" si="66"/>
        <v>1799.8734766694167</v>
      </c>
      <c r="L756" s="29">
        <f t="shared" si="68"/>
        <v>1849.3734766694167</v>
      </c>
      <c r="N756" s="30">
        <f t="shared" si="69"/>
        <v>1849.3734766694167</v>
      </c>
      <c r="O756" s="5">
        <v>16.1</v>
      </c>
      <c r="P756" s="5">
        <v>74.1</v>
      </c>
      <c r="Q756" s="5">
        <v>82.3</v>
      </c>
      <c r="S756" s="31">
        <v>2.38</v>
      </c>
      <c r="T756" s="25">
        <v>-171.225</v>
      </c>
      <c r="U756" s="25">
        <f t="shared" si="70"/>
        <v>168.3585</v>
      </c>
      <c r="V756" s="31">
        <v>0.261</v>
      </c>
      <c r="W756" s="55">
        <v>1.2642900000000001</v>
      </c>
      <c r="X756" s="55">
        <f t="shared" si="71"/>
        <v>1.6224500000000004</v>
      </c>
      <c r="Y756" s="52">
        <v>12.968</v>
      </c>
      <c r="Z756" s="30">
        <v>1849.3734766694167</v>
      </c>
    </row>
    <row r="757" spans="1:26" ht="12.75">
      <c r="A757" s="2">
        <v>36686</v>
      </c>
      <c r="B757" s="23">
        <v>161</v>
      </c>
      <c r="C757" s="3">
        <v>0.593171299</v>
      </c>
      <c r="D757" s="53">
        <v>0.593171299</v>
      </c>
      <c r="E757" s="4">
        <v>7479</v>
      </c>
      <c r="F757" s="32">
        <v>0</v>
      </c>
      <c r="G757" s="3">
        <v>39.11571626</v>
      </c>
      <c r="H757" s="3">
        <v>-78.14560853</v>
      </c>
      <c r="I757" s="28">
        <v>860</v>
      </c>
      <c r="J757" s="5">
        <f t="shared" si="67"/>
        <v>813.4</v>
      </c>
      <c r="K757" s="29">
        <f t="shared" si="66"/>
        <v>1824.3388556393909</v>
      </c>
      <c r="L757" s="29">
        <f t="shared" si="68"/>
        <v>1873.8388556393909</v>
      </c>
      <c r="N757" s="30">
        <f t="shared" si="69"/>
        <v>1873.8388556393909</v>
      </c>
      <c r="O757" s="5">
        <v>15.9</v>
      </c>
      <c r="P757" s="5">
        <v>72.9</v>
      </c>
      <c r="Q757" s="5">
        <v>78.1</v>
      </c>
      <c r="S757" s="31">
        <v>3.99</v>
      </c>
      <c r="T757" s="25">
        <v>666.258</v>
      </c>
      <c r="U757" s="25">
        <f t="shared" si="70"/>
        <v>218.10883333333334</v>
      </c>
      <c r="V757" s="31">
        <v>0.262</v>
      </c>
      <c r="W757" s="55">
        <v>1.2687300000000001</v>
      </c>
      <c r="X757" s="55">
        <f t="shared" si="71"/>
        <v>1.442075</v>
      </c>
      <c r="Y757" s="52">
        <v>12.685</v>
      </c>
      <c r="Z757" s="30">
        <v>1873.8388556393909</v>
      </c>
    </row>
    <row r="758" spans="1:26" ht="12.75">
      <c r="A758" s="2">
        <v>36686</v>
      </c>
      <c r="B758" s="23">
        <v>161</v>
      </c>
      <c r="C758" s="3">
        <v>0.593287051</v>
      </c>
      <c r="D758" s="53">
        <v>0.593287051</v>
      </c>
      <c r="E758" s="4">
        <v>7489</v>
      </c>
      <c r="F758" s="32">
        <v>0</v>
      </c>
      <c r="G758" s="3">
        <v>39.11130576</v>
      </c>
      <c r="H758" s="3">
        <v>-78.13886824</v>
      </c>
      <c r="I758" s="28">
        <v>857.1</v>
      </c>
      <c r="J758" s="5">
        <f t="shared" si="67"/>
        <v>810.5</v>
      </c>
      <c r="K758" s="29">
        <f t="shared" si="66"/>
        <v>1853.997682634637</v>
      </c>
      <c r="L758" s="29">
        <f t="shared" si="68"/>
        <v>1903.497682634637</v>
      </c>
      <c r="N758" s="30">
        <f t="shared" si="69"/>
        <v>1903.497682634637</v>
      </c>
      <c r="O758" s="5">
        <v>16.1</v>
      </c>
      <c r="P758" s="5">
        <v>69.7</v>
      </c>
      <c r="Q758" s="5">
        <v>80.3</v>
      </c>
      <c r="S758" s="31">
        <v>2.609</v>
      </c>
      <c r="T758" s="25">
        <v>-71.538</v>
      </c>
      <c r="U758" s="25">
        <f t="shared" si="70"/>
        <v>154.10933333333335</v>
      </c>
      <c r="V758" s="31">
        <v>0.271</v>
      </c>
      <c r="W758" s="55">
        <v>1.27428</v>
      </c>
      <c r="X758" s="55">
        <f t="shared" si="71"/>
        <v>1.261885</v>
      </c>
      <c r="Y758" s="52">
        <v>13.222</v>
      </c>
      <c r="Z758" s="30">
        <v>1903.497682634637</v>
      </c>
    </row>
    <row r="759" spans="1:26" ht="12.75">
      <c r="A759" s="2">
        <v>36686</v>
      </c>
      <c r="B759" s="23">
        <v>161</v>
      </c>
      <c r="C759" s="3">
        <v>0.593402803</v>
      </c>
      <c r="D759" s="53">
        <v>0.593402803</v>
      </c>
      <c r="E759" s="4">
        <v>7499</v>
      </c>
      <c r="F759" s="32">
        <v>0</v>
      </c>
      <c r="G759" s="3">
        <v>39.10672875</v>
      </c>
      <c r="H759" s="3">
        <v>-78.13227872</v>
      </c>
      <c r="I759" s="28">
        <v>856</v>
      </c>
      <c r="J759" s="5">
        <f t="shared" si="67"/>
        <v>809.4</v>
      </c>
      <c r="K759" s="29">
        <f t="shared" si="66"/>
        <v>1865.275351519377</v>
      </c>
      <c r="L759" s="29">
        <f t="shared" si="68"/>
        <v>1914.775351519377</v>
      </c>
      <c r="N759" s="30">
        <f t="shared" si="69"/>
        <v>1914.775351519377</v>
      </c>
      <c r="O759" s="5">
        <v>15.6</v>
      </c>
      <c r="P759" s="5">
        <v>71.8</v>
      </c>
      <c r="Q759" s="5">
        <v>76.9</v>
      </c>
      <c r="R759" s="1">
        <v>2.33E-06</v>
      </c>
      <c r="S759" s="31">
        <v>4.398</v>
      </c>
      <c r="T759" s="25">
        <v>870.385</v>
      </c>
      <c r="U759" s="25">
        <f t="shared" si="70"/>
        <v>300.0163333333333</v>
      </c>
      <c r="V759" s="31">
        <v>0.213</v>
      </c>
      <c r="W759" s="55">
        <v>0.16872</v>
      </c>
      <c r="X759" s="55">
        <f t="shared" si="71"/>
        <v>1.081695</v>
      </c>
      <c r="Y759" s="52">
        <v>13.23</v>
      </c>
      <c r="Z759" s="30">
        <v>1914.775351519377</v>
      </c>
    </row>
    <row r="760" spans="1:26" ht="12.75">
      <c r="A760" s="2">
        <v>36686</v>
      </c>
      <c r="B760" s="23">
        <v>161</v>
      </c>
      <c r="C760" s="3">
        <v>0.593518496</v>
      </c>
      <c r="D760" s="53">
        <v>0.593518496</v>
      </c>
      <c r="E760" s="4">
        <v>7509</v>
      </c>
      <c r="F760" s="32">
        <v>0</v>
      </c>
      <c r="G760" s="3">
        <v>39.10200138</v>
      </c>
      <c r="H760" s="3">
        <v>-78.12586618</v>
      </c>
      <c r="I760" s="28">
        <v>853.9</v>
      </c>
      <c r="J760" s="5">
        <f t="shared" si="67"/>
        <v>807.3</v>
      </c>
      <c r="K760" s="29">
        <f t="shared" si="66"/>
        <v>1886.848070872139</v>
      </c>
      <c r="L760" s="29">
        <f t="shared" si="68"/>
        <v>1936.348070872139</v>
      </c>
      <c r="N760" s="30">
        <f t="shared" si="69"/>
        <v>1936.348070872139</v>
      </c>
      <c r="O760" s="5">
        <v>15.7</v>
      </c>
      <c r="P760" s="5">
        <v>72.3</v>
      </c>
      <c r="Q760" s="5">
        <v>78.5</v>
      </c>
      <c r="S760" s="31">
        <v>1.041</v>
      </c>
      <c r="T760" s="25">
        <v>-917.131</v>
      </c>
      <c r="U760" s="25">
        <f t="shared" si="70"/>
        <v>139.72</v>
      </c>
      <c r="V760" s="31">
        <v>0.209</v>
      </c>
      <c r="W760" s="55">
        <v>0.17316</v>
      </c>
      <c r="X760" s="55">
        <f t="shared" si="71"/>
        <v>0.9015050000000001</v>
      </c>
      <c r="Y760" s="52">
        <v>13.077</v>
      </c>
      <c r="Z760" s="30">
        <v>1936.348070872139</v>
      </c>
    </row>
    <row r="761" spans="1:26" ht="12.75">
      <c r="A761" s="2">
        <v>36686</v>
      </c>
      <c r="B761" s="23">
        <v>161</v>
      </c>
      <c r="C761" s="3">
        <v>0.593634248</v>
      </c>
      <c r="D761" s="53">
        <v>0.593634248</v>
      </c>
      <c r="E761" s="4">
        <v>7519</v>
      </c>
      <c r="F761" s="32">
        <v>0</v>
      </c>
      <c r="G761" s="3">
        <v>39.09725086</v>
      </c>
      <c r="H761" s="3">
        <v>-78.1189015</v>
      </c>
      <c r="I761" s="28">
        <v>851.6</v>
      </c>
      <c r="J761" s="5">
        <f t="shared" si="67"/>
        <v>805</v>
      </c>
      <c r="K761" s="29">
        <f t="shared" si="66"/>
        <v>1910.539816963003</v>
      </c>
      <c r="L761" s="29">
        <f t="shared" si="68"/>
        <v>1960.039816963003</v>
      </c>
      <c r="N761" s="30">
        <f t="shared" si="69"/>
        <v>1960.039816963003</v>
      </c>
      <c r="O761" s="5">
        <v>15.6</v>
      </c>
      <c r="P761" s="5">
        <v>70.3</v>
      </c>
      <c r="Q761" s="5">
        <v>80.9</v>
      </c>
      <c r="S761" s="31">
        <v>4.269</v>
      </c>
      <c r="T761" s="25">
        <v>812.572</v>
      </c>
      <c r="U761" s="25">
        <f t="shared" si="70"/>
        <v>198.2201666666667</v>
      </c>
      <c r="V761" s="31">
        <v>0.222</v>
      </c>
      <c r="W761" s="55">
        <v>0.17871</v>
      </c>
      <c r="X761" s="55">
        <f t="shared" si="71"/>
        <v>0.721315</v>
      </c>
      <c r="Y761" s="52">
        <v>12.533</v>
      </c>
      <c r="Z761" s="30">
        <v>1960.039816963003</v>
      </c>
    </row>
    <row r="762" spans="1:26" ht="12.75">
      <c r="A762" s="2">
        <v>36686</v>
      </c>
      <c r="B762" s="23">
        <v>161</v>
      </c>
      <c r="C762" s="3">
        <v>0.59375</v>
      </c>
      <c r="D762" s="53">
        <v>0.59375</v>
      </c>
      <c r="E762" s="4">
        <v>7529</v>
      </c>
      <c r="F762" s="32">
        <v>0</v>
      </c>
      <c r="G762" s="3">
        <v>39.09371053</v>
      </c>
      <c r="H762" s="3">
        <v>-78.11092367</v>
      </c>
      <c r="I762" s="28">
        <v>849.9</v>
      </c>
      <c r="J762" s="5">
        <f t="shared" si="67"/>
        <v>803.3</v>
      </c>
      <c r="K762" s="29">
        <f t="shared" si="66"/>
        <v>1928.0946544807136</v>
      </c>
      <c r="L762" s="29">
        <f t="shared" si="68"/>
        <v>1977.5946544807136</v>
      </c>
      <c r="N762" s="30">
        <f t="shared" si="69"/>
        <v>1977.5946544807136</v>
      </c>
      <c r="O762" s="5">
        <v>15.6</v>
      </c>
      <c r="P762" s="5">
        <v>68.5</v>
      </c>
      <c r="Q762" s="5">
        <v>83.1</v>
      </c>
      <c r="S762" s="31">
        <v>3.665</v>
      </c>
      <c r="T762" s="25">
        <v>494.498</v>
      </c>
      <c r="U762" s="25">
        <f t="shared" si="70"/>
        <v>309.17400000000004</v>
      </c>
      <c r="V762" s="31">
        <v>0.234</v>
      </c>
      <c r="W762" s="55">
        <v>0.18315000000000003</v>
      </c>
      <c r="X762" s="55">
        <f t="shared" si="71"/>
        <v>0.5411250000000001</v>
      </c>
      <c r="Y762" s="52">
        <v>13.221</v>
      </c>
      <c r="Z762" s="30">
        <v>1977.5946544807136</v>
      </c>
    </row>
    <row r="763" spans="1:26" ht="12.75">
      <c r="A763" s="2">
        <v>36686</v>
      </c>
      <c r="B763" s="23">
        <v>161</v>
      </c>
      <c r="C763" s="3">
        <v>0.593865752</v>
      </c>
      <c r="D763" s="53">
        <v>0.593865752</v>
      </c>
      <c r="E763" s="4">
        <v>7539</v>
      </c>
      <c r="F763" s="32">
        <v>0</v>
      </c>
      <c r="G763" s="3">
        <v>39.09175822</v>
      </c>
      <c r="H763" s="3">
        <v>-78.10218245</v>
      </c>
      <c r="I763" s="28">
        <v>847.6</v>
      </c>
      <c r="J763" s="5">
        <f t="shared" si="67"/>
        <v>801</v>
      </c>
      <c r="K763" s="29">
        <f t="shared" si="66"/>
        <v>1951.9045419589665</v>
      </c>
      <c r="L763" s="29">
        <f t="shared" si="68"/>
        <v>2001.4045419589665</v>
      </c>
      <c r="N763" s="30">
        <f t="shared" si="69"/>
        <v>2001.4045419589665</v>
      </c>
      <c r="O763" s="5">
        <v>15.2</v>
      </c>
      <c r="P763" s="5">
        <v>68.9</v>
      </c>
      <c r="Q763" s="5">
        <v>77.3</v>
      </c>
      <c r="S763" s="31">
        <v>2.696</v>
      </c>
      <c r="T763" s="25">
        <v>-33.299</v>
      </c>
      <c r="U763" s="25">
        <f t="shared" si="70"/>
        <v>192.5811666666667</v>
      </c>
      <c r="V763" s="31">
        <v>0.221</v>
      </c>
      <c r="W763" s="55">
        <v>0.18870000000000003</v>
      </c>
      <c r="X763" s="55">
        <f t="shared" si="71"/>
        <v>0.36111999999999994</v>
      </c>
      <c r="Y763" s="52">
        <v>13.256</v>
      </c>
      <c r="Z763" s="30">
        <v>2001.4045419589665</v>
      </c>
    </row>
    <row r="764" spans="1:26" ht="12.75">
      <c r="A764" s="2">
        <v>36686</v>
      </c>
      <c r="B764" s="23">
        <v>161</v>
      </c>
      <c r="C764" s="3">
        <v>0.593981504</v>
      </c>
      <c r="D764" s="53">
        <v>0.593981504</v>
      </c>
      <c r="E764" s="4">
        <v>7549</v>
      </c>
      <c r="F764" s="32">
        <v>0</v>
      </c>
      <c r="G764" s="3">
        <v>39.09186051</v>
      </c>
      <c r="H764" s="3">
        <v>-78.09320605</v>
      </c>
      <c r="I764" s="28">
        <v>845.4</v>
      </c>
      <c r="J764" s="5">
        <f t="shared" si="67"/>
        <v>798.8</v>
      </c>
      <c r="K764" s="29">
        <f t="shared" si="66"/>
        <v>1974.743277468874</v>
      </c>
      <c r="L764" s="29">
        <f t="shared" si="68"/>
        <v>2024.243277468874</v>
      </c>
      <c r="N764" s="30">
        <f t="shared" si="69"/>
        <v>2024.243277468874</v>
      </c>
      <c r="O764" s="5">
        <v>15</v>
      </c>
      <c r="P764" s="5">
        <v>70.3</v>
      </c>
      <c r="Q764" s="5">
        <v>77.5</v>
      </c>
      <c r="S764" s="31">
        <v>2.776</v>
      </c>
      <c r="T764" s="25">
        <v>16.404</v>
      </c>
      <c r="U764" s="25">
        <f t="shared" si="70"/>
        <v>207.23816666666667</v>
      </c>
      <c r="V764" s="31">
        <v>0.224</v>
      </c>
      <c r="W764" s="55">
        <v>0.19314</v>
      </c>
      <c r="X764" s="55">
        <f t="shared" si="71"/>
        <v>0.18093000000000004</v>
      </c>
      <c r="Y764" s="52">
        <v>13.061</v>
      </c>
      <c r="Z764" s="30">
        <v>2024.243277468874</v>
      </c>
    </row>
    <row r="765" spans="1:26" ht="12.75">
      <c r="A765" s="2">
        <v>36686</v>
      </c>
      <c r="B765" s="23">
        <v>161</v>
      </c>
      <c r="C765" s="3">
        <v>0.594097197</v>
      </c>
      <c r="D765" s="53">
        <v>0.594097197</v>
      </c>
      <c r="E765" s="4">
        <v>7559</v>
      </c>
      <c r="F765" s="32">
        <v>0</v>
      </c>
      <c r="G765" s="3">
        <v>39.09384319</v>
      </c>
      <c r="H765" s="3">
        <v>-78.0847933</v>
      </c>
      <c r="I765" s="28">
        <v>842.3</v>
      </c>
      <c r="J765" s="5">
        <f t="shared" si="67"/>
        <v>795.6999999999999</v>
      </c>
      <c r="K765" s="29">
        <f t="shared" si="66"/>
        <v>2007.0321224826125</v>
      </c>
      <c r="L765" s="29">
        <f t="shared" si="68"/>
        <v>2056.5321224826125</v>
      </c>
      <c r="N765" s="30">
        <f t="shared" si="69"/>
        <v>2056.5321224826125</v>
      </c>
      <c r="O765" s="5">
        <v>14.8</v>
      </c>
      <c r="P765" s="5">
        <v>69.7</v>
      </c>
      <c r="Q765" s="5">
        <v>74.5</v>
      </c>
      <c r="R765" s="1">
        <v>2.38E-06</v>
      </c>
      <c r="S765" s="31">
        <v>3.561</v>
      </c>
      <c r="T765" s="25">
        <v>433.888</v>
      </c>
      <c r="U765" s="25">
        <f t="shared" si="70"/>
        <v>134.48866666666666</v>
      </c>
      <c r="V765" s="31">
        <v>0.222</v>
      </c>
      <c r="W765" s="55">
        <v>0.19758</v>
      </c>
      <c r="X765" s="55">
        <f t="shared" si="71"/>
        <v>0.18574000000000002</v>
      </c>
      <c r="Y765" s="52">
        <v>13.338</v>
      </c>
      <c r="Z765" s="30">
        <v>2056.5321224826125</v>
      </c>
    </row>
    <row r="766" spans="1:26" ht="12.75">
      <c r="A766" s="2">
        <v>36686</v>
      </c>
      <c r="B766" s="23">
        <v>161</v>
      </c>
      <c r="C766" s="3">
        <v>0.594212949</v>
      </c>
      <c r="D766" s="53">
        <v>0.594212949</v>
      </c>
      <c r="E766" s="4">
        <v>7569</v>
      </c>
      <c r="F766" s="32">
        <v>0</v>
      </c>
      <c r="G766" s="3">
        <v>39.09759554</v>
      </c>
      <c r="H766" s="3">
        <v>-78.07746186</v>
      </c>
      <c r="I766" s="28">
        <v>841.6</v>
      </c>
      <c r="J766" s="5">
        <f t="shared" si="67"/>
        <v>795</v>
      </c>
      <c r="K766" s="29">
        <f t="shared" si="66"/>
        <v>2014.3405606992674</v>
      </c>
      <c r="L766" s="29">
        <f t="shared" si="68"/>
        <v>2063.8405606992674</v>
      </c>
      <c r="N766" s="30">
        <f t="shared" si="69"/>
        <v>2063.8405606992674</v>
      </c>
      <c r="O766" s="5">
        <v>14.6</v>
      </c>
      <c r="P766" s="5">
        <v>70.3</v>
      </c>
      <c r="Q766" s="5">
        <v>76.4</v>
      </c>
      <c r="S766" s="31">
        <v>2.601</v>
      </c>
      <c r="T766" s="25">
        <v>-94.188</v>
      </c>
      <c r="U766" s="25">
        <f t="shared" si="70"/>
        <v>271.6458333333333</v>
      </c>
      <c r="V766" s="31">
        <v>0.201</v>
      </c>
      <c r="W766" s="55">
        <v>0.20313</v>
      </c>
      <c r="X766" s="55">
        <f t="shared" si="71"/>
        <v>0.19073500000000002</v>
      </c>
      <c r="Y766" s="52">
        <v>12.533</v>
      </c>
      <c r="Z766" s="30">
        <v>2063.8405606992674</v>
      </c>
    </row>
    <row r="767" spans="1:26" ht="12.75">
      <c r="A767" s="2">
        <v>36686</v>
      </c>
      <c r="B767" s="23">
        <v>161</v>
      </c>
      <c r="C767" s="3">
        <v>0.594328701</v>
      </c>
      <c r="D767" s="53">
        <v>0.594328701</v>
      </c>
      <c r="E767" s="4">
        <v>7579</v>
      </c>
      <c r="F767" s="32">
        <v>0</v>
      </c>
      <c r="G767" s="3">
        <v>39.1015105</v>
      </c>
      <c r="H767" s="3">
        <v>-78.07048217</v>
      </c>
      <c r="I767" s="28">
        <v>839.7</v>
      </c>
      <c r="J767" s="5">
        <f t="shared" si="67"/>
        <v>793.1</v>
      </c>
      <c r="K767" s="29">
        <f t="shared" si="66"/>
        <v>2034.2102353225478</v>
      </c>
      <c r="L767" s="29">
        <f t="shared" si="68"/>
        <v>2083.7102353225478</v>
      </c>
      <c r="N767" s="30">
        <f t="shared" si="69"/>
        <v>2083.7102353225478</v>
      </c>
      <c r="O767" s="5">
        <v>14.4</v>
      </c>
      <c r="P767" s="5">
        <v>70.7</v>
      </c>
      <c r="Q767" s="5">
        <v>74.8</v>
      </c>
      <c r="S767" s="31">
        <v>2.846</v>
      </c>
      <c r="T767" s="25">
        <v>8.015</v>
      </c>
      <c r="U767" s="25">
        <f t="shared" si="70"/>
        <v>137.553</v>
      </c>
      <c r="V767" s="31">
        <v>0.224</v>
      </c>
      <c r="W767" s="55">
        <v>0.20757</v>
      </c>
      <c r="X767" s="55">
        <f t="shared" si="71"/>
        <v>0.195545</v>
      </c>
      <c r="Y767" s="52">
        <v>13.198</v>
      </c>
      <c r="Z767" s="30">
        <v>2083.7102353225478</v>
      </c>
    </row>
    <row r="768" spans="1:26" ht="12.75">
      <c r="A768" s="2">
        <v>36686</v>
      </c>
      <c r="B768" s="23">
        <v>161</v>
      </c>
      <c r="C768" s="3">
        <v>0.594444454</v>
      </c>
      <c r="D768" s="53">
        <v>0.594444454</v>
      </c>
      <c r="E768" s="4">
        <v>7589</v>
      </c>
      <c r="F768" s="32">
        <v>0</v>
      </c>
      <c r="G768" s="3">
        <v>39.10606499</v>
      </c>
      <c r="H768" s="3">
        <v>-78.06439921</v>
      </c>
      <c r="I768" s="28">
        <v>838.7</v>
      </c>
      <c r="J768" s="5">
        <f t="shared" si="67"/>
        <v>792.1</v>
      </c>
      <c r="K768" s="29">
        <f t="shared" si="66"/>
        <v>2044.6870867905368</v>
      </c>
      <c r="L768" s="29">
        <f t="shared" si="68"/>
        <v>2094.187086790537</v>
      </c>
      <c r="N768" s="30">
        <f t="shared" si="69"/>
        <v>2094.187086790537</v>
      </c>
      <c r="O768" s="5">
        <v>13.9</v>
      </c>
      <c r="P768" s="5">
        <v>74.1</v>
      </c>
      <c r="Q768" s="5">
        <v>76.1</v>
      </c>
      <c r="S768" s="31">
        <v>3.116</v>
      </c>
      <c r="T768" s="25">
        <v>162.999</v>
      </c>
      <c r="U768" s="25">
        <f t="shared" si="70"/>
        <v>82.30316666666666</v>
      </c>
      <c r="V768" s="31">
        <v>0.194</v>
      </c>
      <c r="W768" s="55">
        <v>0.21201000000000003</v>
      </c>
      <c r="X768" s="55">
        <f t="shared" si="71"/>
        <v>0.20035500000000003</v>
      </c>
      <c r="Y768" s="52">
        <v>13.052</v>
      </c>
      <c r="Z768" s="30">
        <v>2094.187086790537</v>
      </c>
    </row>
    <row r="769" spans="1:26" ht="12.75">
      <c r="A769" s="2">
        <v>36686</v>
      </c>
      <c r="B769" s="23">
        <v>161</v>
      </c>
      <c r="C769" s="3">
        <v>0.594560206</v>
      </c>
      <c r="D769" s="53">
        <v>0.594560206</v>
      </c>
      <c r="E769" s="4">
        <v>7599</v>
      </c>
      <c r="F769" s="32">
        <v>0</v>
      </c>
      <c r="G769" s="3">
        <v>39.11158956</v>
      </c>
      <c r="H769" s="3">
        <v>-78.06034748</v>
      </c>
      <c r="I769" s="28">
        <v>836.1</v>
      </c>
      <c r="J769" s="5">
        <f t="shared" si="67"/>
        <v>789.5</v>
      </c>
      <c r="K769" s="29">
        <f t="shared" si="66"/>
        <v>2071.9889241905344</v>
      </c>
      <c r="L769" s="29">
        <f t="shared" si="68"/>
        <v>2121.4889241905344</v>
      </c>
      <c r="N769" s="30">
        <f t="shared" si="69"/>
        <v>2121.4889241905344</v>
      </c>
      <c r="O769" s="5">
        <v>13.8</v>
      </c>
      <c r="P769" s="5">
        <v>74.9</v>
      </c>
      <c r="Q769" s="5">
        <v>75.4</v>
      </c>
      <c r="S769" s="31">
        <v>2.509</v>
      </c>
      <c r="T769" s="25">
        <v>-154.797</v>
      </c>
      <c r="U769" s="25">
        <f t="shared" si="70"/>
        <v>62.053499999999985</v>
      </c>
      <c r="V769" s="31">
        <v>0.193</v>
      </c>
      <c r="W769" s="55">
        <v>0.21645000000000003</v>
      </c>
      <c r="X769" s="55">
        <f t="shared" si="71"/>
        <v>0.20498000000000002</v>
      </c>
      <c r="Y769" s="52">
        <v>13.084</v>
      </c>
      <c r="Z769" s="30">
        <v>2121.4889241905344</v>
      </c>
    </row>
    <row r="770" spans="1:26" ht="12.75">
      <c r="A770" s="2">
        <v>36686</v>
      </c>
      <c r="B770" s="23">
        <v>161</v>
      </c>
      <c r="C770" s="3">
        <v>0.594675899</v>
      </c>
      <c r="D770" s="53">
        <v>0.594675899</v>
      </c>
      <c r="E770" s="4">
        <v>7609</v>
      </c>
      <c r="F770" s="32">
        <v>0</v>
      </c>
      <c r="G770" s="3">
        <v>39.11756402</v>
      </c>
      <c r="H770" s="3">
        <v>-78.05868372</v>
      </c>
      <c r="I770" s="28">
        <v>833.2</v>
      </c>
      <c r="J770" s="5">
        <f t="shared" si="67"/>
        <v>786.6</v>
      </c>
      <c r="K770" s="29">
        <f t="shared" si="66"/>
        <v>2102.5472468288613</v>
      </c>
      <c r="L770" s="29">
        <f t="shared" si="68"/>
        <v>2152.0472468288613</v>
      </c>
      <c r="N770" s="30">
        <f t="shared" si="69"/>
        <v>2152.0472468288613</v>
      </c>
      <c r="O770" s="5">
        <v>13.8</v>
      </c>
      <c r="P770" s="5">
        <v>74.9</v>
      </c>
      <c r="Q770" s="5">
        <v>76.3</v>
      </c>
      <c r="S770" s="31">
        <v>3.976</v>
      </c>
      <c r="T770" s="25">
        <v>629.627</v>
      </c>
      <c r="U770" s="25">
        <f t="shared" si="70"/>
        <v>164.25733333333332</v>
      </c>
      <c r="V770" s="31">
        <v>0.179</v>
      </c>
      <c r="W770" s="55">
        <v>0.22200000000000003</v>
      </c>
      <c r="X770" s="55">
        <f t="shared" si="71"/>
        <v>0.20979</v>
      </c>
      <c r="Y770" s="52">
        <v>13.121</v>
      </c>
      <c r="Z770" s="30">
        <v>2152.0472468288613</v>
      </c>
    </row>
    <row r="771" spans="1:26" ht="12.75">
      <c r="A771" s="2">
        <v>36686</v>
      </c>
      <c r="B771" s="23">
        <v>161</v>
      </c>
      <c r="C771" s="3">
        <v>0.594791651</v>
      </c>
      <c r="D771" s="53">
        <v>0.594791651</v>
      </c>
      <c r="E771" s="4">
        <v>7619</v>
      </c>
      <c r="F771" s="32">
        <v>0</v>
      </c>
      <c r="G771" s="3">
        <v>39.12337413</v>
      </c>
      <c r="H771" s="3">
        <v>-78.0593927</v>
      </c>
      <c r="I771" s="28">
        <v>830.2</v>
      </c>
      <c r="J771" s="5">
        <f t="shared" si="67"/>
        <v>783.6</v>
      </c>
      <c r="K771" s="29">
        <f t="shared" si="66"/>
        <v>2134.2780893053105</v>
      </c>
      <c r="L771" s="29">
        <f t="shared" si="68"/>
        <v>2183.7780893053105</v>
      </c>
      <c r="N771" s="30">
        <f t="shared" si="69"/>
        <v>2183.7780893053105</v>
      </c>
      <c r="O771" s="5">
        <v>13.6</v>
      </c>
      <c r="P771" s="5">
        <v>72.5</v>
      </c>
      <c r="Q771" s="5">
        <v>72.8</v>
      </c>
      <c r="R771" s="1">
        <v>3.87E-06</v>
      </c>
      <c r="S771" s="31">
        <v>2.983</v>
      </c>
      <c r="T771" s="25">
        <v>101.831</v>
      </c>
      <c r="U771" s="25">
        <f t="shared" si="70"/>
        <v>108.91449999999999</v>
      </c>
      <c r="V771" s="31">
        <v>0.221</v>
      </c>
      <c r="W771" s="55">
        <v>0.22755</v>
      </c>
      <c r="X771" s="55">
        <f t="shared" si="71"/>
        <v>0.214785</v>
      </c>
      <c r="Y771" s="52">
        <v>13.191</v>
      </c>
      <c r="Z771" s="30">
        <v>2183.7780893053105</v>
      </c>
    </row>
    <row r="772" spans="1:26" ht="12.75">
      <c r="A772" s="2">
        <v>36686</v>
      </c>
      <c r="B772" s="23">
        <v>161</v>
      </c>
      <c r="C772" s="3">
        <v>0.594907403</v>
      </c>
      <c r="D772" s="53">
        <v>0.594907403</v>
      </c>
      <c r="E772" s="4">
        <v>7629</v>
      </c>
      <c r="F772" s="32">
        <v>0</v>
      </c>
      <c r="G772" s="3">
        <v>39.128766</v>
      </c>
      <c r="H772" s="3">
        <v>-78.06165293</v>
      </c>
      <c r="I772" s="28">
        <v>827.8</v>
      </c>
      <c r="J772" s="5">
        <f t="shared" si="67"/>
        <v>781.1999999999999</v>
      </c>
      <c r="K772" s="29">
        <f t="shared" si="66"/>
        <v>2159.750352751075</v>
      </c>
      <c r="L772" s="29">
        <f t="shared" si="68"/>
        <v>2209.250352751075</v>
      </c>
      <c r="N772" s="30">
        <f t="shared" si="69"/>
        <v>2209.250352751075</v>
      </c>
      <c r="O772" s="5">
        <v>13.4</v>
      </c>
      <c r="P772" s="5">
        <v>71.2</v>
      </c>
      <c r="Q772" s="5">
        <v>77.3</v>
      </c>
      <c r="S772" s="31">
        <v>2.53</v>
      </c>
      <c r="T772" s="25">
        <v>-163.186</v>
      </c>
      <c r="U772" s="25">
        <f t="shared" si="70"/>
        <v>97.41483333333332</v>
      </c>
      <c r="V772" s="31">
        <v>0.212</v>
      </c>
      <c r="W772" s="55">
        <v>0.23088</v>
      </c>
      <c r="X772" s="55">
        <f t="shared" si="71"/>
        <v>0.21941</v>
      </c>
      <c r="Y772" s="52">
        <v>12.692</v>
      </c>
      <c r="Z772" s="30">
        <v>2209.250352751075</v>
      </c>
    </row>
    <row r="773" spans="1:26" ht="12.75">
      <c r="A773" s="2">
        <v>36686</v>
      </c>
      <c r="B773" s="23">
        <v>161</v>
      </c>
      <c r="C773" s="3">
        <v>0.595023155</v>
      </c>
      <c r="D773" s="53">
        <v>0.595023155</v>
      </c>
      <c r="E773" s="4">
        <v>7639</v>
      </c>
      <c r="F773" s="32">
        <v>0</v>
      </c>
      <c r="G773" s="3">
        <v>39.13383144</v>
      </c>
      <c r="H773" s="3">
        <v>-78.06485039</v>
      </c>
      <c r="I773" s="28">
        <v>825.9</v>
      </c>
      <c r="J773" s="5">
        <f t="shared" si="67"/>
        <v>779.3</v>
      </c>
      <c r="K773" s="29">
        <f t="shared" si="66"/>
        <v>2179.971455478733</v>
      </c>
      <c r="L773" s="29">
        <f t="shared" si="68"/>
        <v>2229.471455478733</v>
      </c>
      <c r="N773" s="30">
        <f t="shared" si="69"/>
        <v>2229.471455478733</v>
      </c>
      <c r="O773" s="5">
        <v>13.4</v>
      </c>
      <c r="P773" s="5">
        <v>69.3</v>
      </c>
      <c r="Q773" s="5">
        <v>73.9</v>
      </c>
      <c r="S773" s="31">
        <v>3.115</v>
      </c>
      <c r="T773" s="25">
        <v>149.018</v>
      </c>
      <c r="U773" s="25">
        <f t="shared" si="70"/>
        <v>120.91533333333332</v>
      </c>
      <c r="V773" s="31">
        <v>0.203</v>
      </c>
      <c r="W773" s="55">
        <v>0.23643000000000003</v>
      </c>
      <c r="X773" s="55">
        <f t="shared" si="71"/>
        <v>0.22422</v>
      </c>
      <c r="Y773" s="52">
        <v>13.207</v>
      </c>
      <c r="Z773" s="30">
        <v>2229.471455478733</v>
      </c>
    </row>
    <row r="774" spans="1:26" ht="12.75">
      <c r="A774" s="2">
        <v>36686</v>
      </c>
      <c r="B774" s="23">
        <v>161</v>
      </c>
      <c r="C774" s="3">
        <v>0.595138907</v>
      </c>
      <c r="D774" s="53">
        <v>0.595138907</v>
      </c>
      <c r="E774" s="4">
        <v>7649</v>
      </c>
      <c r="F774" s="32">
        <v>0</v>
      </c>
      <c r="G774" s="3">
        <v>39.13877587</v>
      </c>
      <c r="H774" s="3">
        <v>-78.06831621</v>
      </c>
      <c r="I774" s="28">
        <v>823.7</v>
      </c>
      <c r="J774" s="5">
        <f t="shared" si="67"/>
        <v>777.1</v>
      </c>
      <c r="K774" s="29">
        <f t="shared" si="66"/>
        <v>2203.4470468248796</v>
      </c>
      <c r="L774" s="29">
        <f t="shared" si="68"/>
        <v>2252.9470468248796</v>
      </c>
      <c r="N774" s="30">
        <f t="shared" si="69"/>
        <v>2252.9470468248796</v>
      </c>
      <c r="O774" s="5">
        <v>13.1</v>
      </c>
      <c r="P774" s="5">
        <v>68.8</v>
      </c>
      <c r="Q774" s="5">
        <v>74.6</v>
      </c>
      <c r="S774" s="31">
        <v>2.673</v>
      </c>
      <c r="T774" s="25">
        <v>-64.058</v>
      </c>
      <c r="U774" s="25">
        <f t="shared" si="70"/>
        <v>83.07249999999999</v>
      </c>
      <c r="V774" s="31">
        <v>0.179</v>
      </c>
      <c r="W774" s="55">
        <v>0.24198000000000003</v>
      </c>
      <c r="X774" s="55">
        <f t="shared" si="71"/>
        <v>0.22921500000000003</v>
      </c>
      <c r="Y774" s="52">
        <v>12.819</v>
      </c>
      <c r="Z774" s="30">
        <v>2252.9470468248796</v>
      </c>
    </row>
    <row r="775" spans="1:26" ht="12.75">
      <c r="A775" s="2">
        <v>36686</v>
      </c>
      <c r="B775" s="23">
        <v>161</v>
      </c>
      <c r="C775" s="3">
        <v>0.5952546</v>
      </c>
      <c r="D775" s="53">
        <v>0.5952546</v>
      </c>
      <c r="E775" s="4">
        <v>7659</v>
      </c>
      <c r="F775" s="32">
        <v>0</v>
      </c>
      <c r="G775" s="3">
        <v>39.14366385</v>
      </c>
      <c r="H775" s="3">
        <v>-78.07199087</v>
      </c>
      <c r="I775" s="28">
        <v>822.5</v>
      </c>
      <c r="J775" s="5">
        <f t="shared" si="67"/>
        <v>775.9</v>
      </c>
      <c r="K775" s="29">
        <f t="shared" si="66"/>
        <v>2216.279942677541</v>
      </c>
      <c r="L775" s="29">
        <f t="shared" si="68"/>
        <v>2265.779942677541</v>
      </c>
      <c r="N775" s="30">
        <f t="shared" si="69"/>
        <v>2265.779942677541</v>
      </c>
      <c r="O775" s="5">
        <v>13.2</v>
      </c>
      <c r="P775" s="5">
        <v>67.6</v>
      </c>
      <c r="Q775" s="5">
        <v>71.9</v>
      </c>
      <c r="S775" s="31">
        <v>3.579</v>
      </c>
      <c r="T775" s="25">
        <v>405.646</v>
      </c>
      <c r="U775" s="25">
        <f t="shared" si="70"/>
        <v>176.47966666666665</v>
      </c>
      <c r="V775" s="31">
        <v>0.182</v>
      </c>
      <c r="W775" s="55">
        <v>0.24642000000000003</v>
      </c>
      <c r="X775" s="55">
        <f t="shared" si="71"/>
        <v>0.23421000000000003</v>
      </c>
      <c r="Y775" s="52">
        <v>12.787</v>
      </c>
      <c r="Z775" s="30">
        <v>2265.779942677541</v>
      </c>
    </row>
    <row r="776" spans="1:26" ht="12.75">
      <c r="A776" s="2">
        <v>36686</v>
      </c>
      <c r="B776" s="23">
        <v>161</v>
      </c>
      <c r="C776" s="3">
        <v>0.595370352</v>
      </c>
      <c r="D776" s="53">
        <v>0.595370352</v>
      </c>
      <c r="E776" s="4">
        <v>7669</v>
      </c>
      <c r="F776" s="32">
        <v>0</v>
      </c>
      <c r="G776" s="3">
        <v>39.14835439</v>
      </c>
      <c r="H776" s="3">
        <v>-78.07575571</v>
      </c>
      <c r="I776" s="28">
        <v>820.4</v>
      </c>
      <c r="J776" s="5">
        <f t="shared" si="67"/>
        <v>773.8</v>
      </c>
      <c r="K776" s="29">
        <f t="shared" si="66"/>
        <v>2238.785341858268</v>
      </c>
      <c r="L776" s="29">
        <f t="shared" si="68"/>
        <v>2288.285341858268</v>
      </c>
      <c r="N776" s="30">
        <f t="shared" si="69"/>
        <v>2288.285341858268</v>
      </c>
      <c r="O776" s="5">
        <v>13.2</v>
      </c>
      <c r="P776" s="5">
        <v>66.4</v>
      </c>
      <c r="Q776" s="5">
        <v>73.6</v>
      </c>
      <c r="S776" s="31">
        <v>4.16</v>
      </c>
      <c r="T776" s="25">
        <v>718.13</v>
      </c>
      <c r="U776" s="25">
        <f t="shared" si="70"/>
        <v>191.23016666666663</v>
      </c>
      <c r="V776" s="31">
        <v>0.174</v>
      </c>
      <c r="W776" s="55">
        <v>0.25086</v>
      </c>
      <c r="X776" s="55">
        <f t="shared" si="71"/>
        <v>0.23902000000000004</v>
      </c>
      <c r="Y776" s="52">
        <v>13.037</v>
      </c>
      <c r="Z776" s="30">
        <v>2288.285341858268</v>
      </c>
    </row>
    <row r="777" spans="1:26" ht="12.75">
      <c r="A777" s="2">
        <v>36686</v>
      </c>
      <c r="B777" s="23">
        <v>161</v>
      </c>
      <c r="C777" s="3">
        <v>0.595486104</v>
      </c>
      <c r="D777" s="53">
        <v>0.595486104</v>
      </c>
      <c r="E777" s="4">
        <v>7679</v>
      </c>
      <c r="F777" s="32">
        <v>0</v>
      </c>
      <c r="G777" s="3">
        <v>39.15299793</v>
      </c>
      <c r="H777" s="3">
        <v>-78.07993353</v>
      </c>
      <c r="I777" s="28">
        <v>817.8</v>
      </c>
      <c r="J777" s="5">
        <f t="shared" si="67"/>
        <v>771.1999999999999</v>
      </c>
      <c r="K777" s="29">
        <f aca="true" t="shared" si="72" ref="K777:K840">(8303.951372*(LN(1013.25/J777)))</f>
        <v>2266.7339424385755</v>
      </c>
      <c r="L777" s="29">
        <f t="shared" si="68"/>
        <v>2316.2339424385755</v>
      </c>
      <c r="N777" s="30">
        <f t="shared" si="69"/>
        <v>2316.2339424385755</v>
      </c>
      <c r="O777" s="5">
        <v>13</v>
      </c>
      <c r="P777" s="5">
        <v>64.1</v>
      </c>
      <c r="Q777" s="5">
        <v>71.6</v>
      </c>
      <c r="R777" s="1">
        <v>-1.57E-05</v>
      </c>
      <c r="S777" s="31">
        <v>1.451</v>
      </c>
      <c r="T777" s="25">
        <v>-702.167</v>
      </c>
      <c r="U777" s="25">
        <f t="shared" si="70"/>
        <v>57.230499999999985</v>
      </c>
      <c r="V777" s="31">
        <v>0.195</v>
      </c>
      <c r="W777" s="55">
        <v>0.2553</v>
      </c>
      <c r="X777" s="55">
        <f t="shared" si="71"/>
        <v>0.24364500000000003</v>
      </c>
      <c r="Y777" s="52">
        <v>13.228</v>
      </c>
      <c r="Z777" s="30">
        <v>2316.2339424385755</v>
      </c>
    </row>
    <row r="778" spans="1:26" ht="12.75">
      <c r="A778" s="2">
        <v>36686</v>
      </c>
      <c r="B778" s="23">
        <v>161</v>
      </c>
      <c r="C778" s="3">
        <v>0.595601857</v>
      </c>
      <c r="D778" s="53">
        <v>0.595601857</v>
      </c>
      <c r="E778" s="4">
        <v>7689</v>
      </c>
      <c r="F778" s="32">
        <v>0</v>
      </c>
      <c r="G778" s="3">
        <v>39.15754887</v>
      </c>
      <c r="H778" s="3">
        <v>-78.08416528</v>
      </c>
      <c r="I778" s="28">
        <v>816.1</v>
      </c>
      <c r="J778" s="5">
        <f aca="true" t="shared" si="73" ref="J778:J841">(I778-46.6)</f>
        <v>769.5</v>
      </c>
      <c r="K778" s="29">
        <f t="shared" si="72"/>
        <v>2285.0590194312954</v>
      </c>
      <c r="L778" s="29">
        <f aca="true" t="shared" si="74" ref="L778:L841">(K778+49.5)</f>
        <v>2334.5590194312954</v>
      </c>
      <c r="N778" s="30">
        <f aca="true" t="shared" si="75" ref="N778:N841">AVERAGE(L778:M778)</f>
        <v>2334.5590194312954</v>
      </c>
      <c r="O778" s="5">
        <v>13.4</v>
      </c>
      <c r="P778" s="5">
        <v>61</v>
      </c>
      <c r="Q778" s="5">
        <v>72.4</v>
      </c>
      <c r="S778" s="31">
        <v>3.42</v>
      </c>
      <c r="T778" s="25">
        <v>292.256</v>
      </c>
      <c r="U778" s="25">
        <f t="shared" si="70"/>
        <v>133.13749999999996</v>
      </c>
      <c r="V778" s="31">
        <v>0.182</v>
      </c>
      <c r="W778" s="55">
        <v>0.26085</v>
      </c>
      <c r="X778" s="55">
        <f t="shared" si="71"/>
        <v>0.24864000000000006</v>
      </c>
      <c r="Y778" s="52">
        <v>12.641</v>
      </c>
      <c r="Z778" s="30">
        <v>2334.5590194312954</v>
      </c>
    </row>
    <row r="779" spans="1:26" ht="12.75">
      <c r="A779" s="2">
        <v>36686</v>
      </c>
      <c r="B779" s="23">
        <v>161</v>
      </c>
      <c r="C779" s="3">
        <v>0.595717609</v>
      </c>
      <c r="D779" s="53">
        <v>0.595717609</v>
      </c>
      <c r="E779" s="4">
        <v>7699</v>
      </c>
      <c r="F779" s="32">
        <v>0</v>
      </c>
      <c r="G779" s="3">
        <v>39.16205819</v>
      </c>
      <c r="H779" s="3">
        <v>-78.08841072</v>
      </c>
      <c r="I779" s="28">
        <v>812.6</v>
      </c>
      <c r="J779" s="5">
        <f t="shared" si="73"/>
        <v>766</v>
      </c>
      <c r="K779" s="29">
        <f t="shared" si="72"/>
        <v>2322.914936249167</v>
      </c>
      <c r="L779" s="29">
        <f t="shared" si="74"/>
        <v>2372.414936249167</v>
      </c>
      <c r="N779" s="30">
        <f t="shared" si="75"/>
        <v>2372.414936249167</v>
      </c>
      <c r="O779" s="5">
        <v>13.4</v>
      </c>
      <c r="P779" s="5">
        <v>57.4</v>
      </c>
      <c r="Q779" s="5">
        <v>70.3</v>
      </c>
      <c r="S779" s="31">
        <v>3.882</v>
      </c>
      <c r="T779" s="25">
        <v>551.961</v>
      </c>
      <c r="U779" s="25">
        <f t="shared" si="70"/>
        <v>200.29466666666667</v>
      </c>
      <c r="V779" s="31">
        <v>0.192</v>
      </c>
      <c r="W779" s="55">
        <v>0.26529</v>
      </c>
      <c r="X779" s="55">
        <f t="shared" si="71"/>
        <v>0.25345</v>
      </c>
      <c r="Y779" s="52">
        <v>13.218</v>
      </c>
      <c r="Z779" s="30">
        <v>2372.414936249167</v>
      </c>
    </row>
    <row r="780" spans="1:26" ht="12.75">
      <c r="A780" s="2">
        <v>36686</v>
      </c>
      <c r="B780" s="23">
        <v>161</v>
      </c>
      <c r="C780" s="3">
        <v>0.595833361</v>
      </c>
      <c r="D780" s="53">
        <v>0.595833361</v>
      </c>
      <c r="E780" s="4">
        <v>7709</v>
      </c>
      <c r="F780" s="32">
        <v>0</v>
      </c>
      <c r="G780" s="3">
        <v>39.16648695</v>
      </c>
      <c r="H780" s="3">
        <v>-78.09262824</v>
      </c>
      <c r="I780" s="28">
        <v>810.4</v>
      </c>
      <c r="J780" s="5">
        <f t="shared" si="73"/>
        <v>763.8</v>
      </c>
      <c r="K780" s="29">
        <f t="shared" si="72"/>
        <v>2346.7987192435135</v>
      </c>
      <c r="L780" s="29">
        <f t="shared" si="74"/>
        <v>2396.2987192435135</v>
      </c>
      <c r="N780" s="30">
        <f t="shared" si="75"/>
        <v>2396.2987192435135</v>
      </c>
      <c r="O780" s="5">
        <v>13.4</v>
      </c>
      <c r="P780" s="5">
        <v>53.5</v>
      </c>
      <c r="Q780" s="5">
        <v>68.9</v>
      </c>
      <c r="S780" s="31">
        <v>3.54</v>
      </c>
      <c r="T780" s="25">
        <v>339.444</v>
      </c>
      <c r="U780" s="25">
        <f t="shared" si="70"/>
        <v>267.545</v>
      </c>
      <c r="V780" s="31">
        <v>0.182</v>
      </c>
      <c r="W780" s="55">
        <v>0.26973</v>
      </c>
      <c r="X780" s="55">
        <f t="shared" si="71"/>
        <v>0.258075</v>
      </c>
      <c r="Y780" s="52">
        <v>12.354</v>
      </c>
      <c r="Z780" s="30">
        <v>2396.2987192435135</v>
      </c>
    </row>
    <row r="781" spans="1:26" ht="12.75">
      <c r="A781" s="2">
        <v>36686</v>
      </c>
      <c r="B781" s="23">
        <v>161</v>
      </c>
      <c r="C781" s="3">
        <v>0.595949054</v>
      </c>
      <c r="D781" s="53">
        <v>0.595949054</v>
      </c>
      <c r="E781" s="4">
        <v>7719</v>
      </c>
      <c r="F781" s="32">
        <v>0</v>
      </c>
      <c r="G781" s="3">
        <v>39.17081975</v>
      </c>
      <c r="H781" s="3">
        <v>-78.09692919</v>
      </c>
      <c r="I781" s="28">
        <v>808</v>
      </c>
      <c r="J781" s="5">
        <f t="shared" si="73"/>
        <v>761.4</v>
      </c>
      <c r="K781" s="29">
        <f t="shared" si="72"/>
        <v>2372.9323407252627</v>
      </c>
      <c r="L781" s="29">
        <f t="shared" si="74"/>
        <v>2422.4323407252627</v>
      </c>
      <c r="N781" s="30">
        <f t="shared" si="75"/>
        <v>2422.4323407252627</v>
      </c>
      <c r="O781" s="5">
        <v>13.4</v>
      </c>
      <c r="P781" s="5">
        <v>52.2</v>
      </c>
      <c r="Q781" s="5">
        <v>64.9</v>
      </c>
      <c r="S781" s="31">
        <v>2.665</v>
      </c>
      <c r="T781" s="25">
        <v>-83.352</v>
      </c>
      <c r="U781" s="25">
        <f t="shared" si="70"/>
        <v>186.04533333333333</v>
      </c>
      <c r="V781" s="31">
        <v>0.211</v>
      </c>
      <c r="W781" s="55">
        <v>0.27528</v>
      </c>
      <c r="X781" s="55">
        <f t="shared" si="71"/>
        <v>0.26288500000000004</v>
      </c>
      <c r="Y781" s="52">
        <v>13.318</v>
      </c>
      <c r="Z781" s="30">
        <v>2422.4323407252627</v>
      </c>
    </row>
    <row r="782" spans="1:26" ht="12.75">
      <c r="A782" s="2">
        <v>36686</v>
      </c>
      <c r="B782" s="23">
        <v>161</v>
      </c>
      <c r="C782" s="3">
        <v>0.596064806</v>
      </c>
      <c r="D782" s="53">
        <v>0.596064806</v>
      </c>
      <c r="E782" s="4">
        <v>7729</v>
      </c>
      <c r="F782" s="32">
        <v>0</v>
      </c>
      <c r="G782" s="3">
        <v>39.17511667</v>
      </c>
      <c r="H782" s="3">
        <v>-78.10127638</v>
      </c>
      <c r="I782" s="28">
        <v>806.4</v>
      </c>
      <c r="J782" s="5">
        <f t="shared" si="73"/>
        <v>759.8</v>
      </c>
      <c r="K782" s="29">
        <f t="shared" si="72"/>
        <v>2390.4005593614615</v>
      </c>
      <c r="L782" s="29">
        <f t="shared" si="74"/>
        <v>2439.9005593614615</v>
      </c>
      <c r="N782" s="30">
        <f t="shared" si="75"/>
        <v>2439.9005593614615</v>
      </c>
      <c r="O782" s="5">
        <v>13.3</v>
      </c>
      <c r="P782" s="5">
        <v>51.5</v>
      </c>
      <c r="Q782" s="5">
        <v>63.9</v>
      </c>
      <c r="S782" s="31">
        <v>4.212</v>
      </c>
      <c r="T782" s="25">
        <v>701.073</v>
      </c>
      <c r="U782" s="25">
        <f t="shared" si="70"/>
        <v>183.2025</v>
      </c>
      <c r="V782" s="31">
        <v>0.185</v>
      </c>
      <c r="W782" s="55">
        <v>0.27972</v>
      </c>
      <c r="X782" s="55">
        <f t="shared" si="71"/>
        <v>0.267695</v>
      </c>
      <c r="Y782" s="52">
        <v>13.12</v>
      </c>
      <c r="Z782" s="30">
        <v>2439.9005593614615</v>
      </c>
    </row>
    <row r="783" spans="1:26" ht="12.75">
      <c r="A783" s="2">
        <v>36686</v>
      </c>
      <c r="B783" s="23">
        <v>161</v>
      </c>
      <c r="C783" s="3">
        <v>0.596180558</v>
      </c>
      <c r="D783" s="53">
        <v>0.596180558</v>
      </c>
      <c r="E783" s="4">
        <v>7739</v>
      </c>
      <c r="F783" s="32">
        <v>0</v>
      </c>
      <c r="G783" s="3">
        <v>39.17954077</v>
      </c>
      <c r="H783" s="3">
        <v>-78.10563609</v>
      </c>
      <c r="I783" s="28">
        <v>804.3</v>
      </c>
      <c r="J783" s="5">
        <f t="shared" si="73"/>
        <v>757.6999999999999</v>
      </c>
      <c r="K783" s="29">
        <f t="shared" si="72"/>
        <v>2413.3835036948753</v>
      </c>
      <c r="L783" s="29">
        <f t="shared" si="74"/>
        <v>2462.8835036948753</v>
      </c>
      <c r="N783" s="30">
        <f t="shared" si="75"/>
        <v>2462.8835036948753</v>
      </c>
      <c r="O783" s="5">
        <v>13.3</v>
      </c>
      <c r="P783" s="5">
        <v>50.5</v>
      </c>
      <c r="Q783" s="5">
        <v>62.1</v>
      </c>
      <c r="R783" s="1">
        <v>-2.48E-05</v>
      </c>
      <c r="S783" s="31">
        <v>2.085</v>
      </c>
      <c r="T783" s="25">
        <v>-404.224</v>
      </c>
      <c r="U783" s="25">
        <f t="shared" si="70"/>
        <v>232.8596666666667</v>
      </c>
      <c r="V783" s="31">
        <v>0.192</v>
      </c>
      <c r="W783" s="55">
        <v>0.28527</v>
      </c>
      <c r="X783" s="55">
        <f t="shared" si="71"/>
        <v>0.27269000000000004</v>
      </c>
      <c r="Y783" s="52">
        <v>13.3</v>
      </c>
      <c r="Z783" s="30">
        <v>2462.8835036948753</v>
      </c>
    </row>
    <row r="784" spans="1:26" ht="12.75">
      <c r="A784" s="2">
        <v>36686</v>
      </c>
      <c r="B784" s="23">
        <v>161</v>
      </c>
      <c r="C784" s="3">
        <v>0.59629631</v>
      </c>
      <c r="D784" s="53">
        <v>0.59629631</v>
      </c>
      <c r="E784" s="4">
        <v>7749</v>
      </c>
      <c r="F784" s="32">
        <v>0</v>
      </c>
      <c r="G784" s="3">
        <v>39.18413131</v>
      </c>
      <c r="H784" s="3">
        <v>-78.10994862</v>
      </c>
      <c r="I784" s="28">
        <v>801.2</v>
      </c>
      <c r="J784" s="5">
        <f t="shared" si="73"/>
        <v>754.6</v>
      </c>
      <c r="K784" s="29">
        <f t="shared" si="72"/>
        <v>2447.4273908983278</v>
      </c>
      <c r="L784" s="29">
        <f t="shared" si="74"/>
        <v>2496.9273908983278</v>
      </c>
      <c r="N784" s="30">
        <f t="shared" si="75"/>
        <v>2496.9273908983278</v>
      </c>
      <c r="O784" s="5">
        <v>13</v>
      </c>
      <c r="P784" s="5">
        <v>50.5</v>
      </c>
      <c r="Q784" s="5">
        <v>59.1</v>
      </c>
      <c r="S784" s="31">
        <v>2.652</v>
      </c>
      <c r="T784" s="25">
        <v>-91.74</v>
      </c>
      <c r="U784" s="25">
        <f t="shared" si="70"/>
        <v>168.86033333333333</v>
      </c>
      <c r="V784" s="31">
        <v>0.169</v>
      </c>
      <c r="W784" s="55">
        <v>0.28971</v>
      </c>
      <c r="X784" s="55">
        <f t="shared" si="71"/>
        <v>0.2775</v>
      </c>
      <c r="Y784" s="52">
        <v>13.107</v>
      </c>
      <c r="Z784" s="30">
        <v>2496.9273908983278</v>
      </c>
    </row>
    <row r="785" spans="1:26" ht="12.75">
      <c r="A785" s="2">
        <v>36686</v>
      </c>
      <c r="B785" s="23">
        <v>161</v>
      </c>
      <c r="C785" s="3">
        <v>0.596412063</v>
      </c>
      <c r="D785" s="53">
        <v>0.596412063</v>
      </c>
      <c r="E785" s="4">
        <v>7759</v>
      </c>
      <c r="F785" s="32">
        <v>0</v>
      </c>
      <c r="G785" s="3">
        <v>39.18881909</v>
      </c>
      <c r="H785" s="3">
        <v>-78.11429718</v>
      </c>
      <c r="I785" s="28">
        <v>798.7</v>
      </c>
      <c r="J785" s="5">
        <f t="shared" si="73"/>
        <v>752.1</v>
      </c>
      <c r="K785" s="29">
        <f t="shared" si="72"/>
        <v>2474.9841672726116</v>
      </c>
      <c r="L785" s="29">
        <f t="shared" si="74"/>
        <v>2524.4841672726116</v>
      </c>
      <c r="N785" s="30">
        <f t="shared" si="75"/>
        <v>2524.4841672726116</v>
      </c>
      <c r="O785" s="5">
        <v>12.9</v>
      </c>
      <c r="P785" s="5">
        <v>50</v>
      </c>
      <c r="Q785" s="5">
        <v>57.7</v>
      </c>
      <c r="S785" s="31">
        <v>3.354</v>
      </c>
      <c r="T785" s="25">
        <v>272.962</v>
      </c>
      <c r="U785" s="25">
        <f t="shared" si="70"/>
        <v>122.3605</v>
      </c>
      <c r="V785" s="31">
        <v>0.176</v>
      </c>
      <c r="W785" s="55">
        <v>0.29415</v>
      </c>
      <c r="X785" s="55">
        <f t="shared" si="71"/>
        <v>0.28231</v>
      </c>
      <c r="Y785" s="52">
        <v>12.511</v>
      </c>
      <c r="Z785" s="30">
        <v>2524.4841672726116</v>
      </c>
    </row>
    <row r="786" spans="1:26" ht="12.75">
      <c r="A786" s="2">
        <v>36686</v>
      </c>
      <c r="B786" s="23">
        <v>161</v>
      </c>
      <c r="C786" s="3">
        <v>0.596527755</v>
      </c>
      <c r="D786" s="53">
        <v>0.596527755</v>
      </c>
      <c r="E786" s="4">
        <v>7769</v>
      </c>
      <c r="F786" s="32">
        <v>0</v>
      </c>
      <c r="G786" s="3">
        <v>39.19342332</v>
      </c>
      <c r="H786" s="3">
        <v>-78.11863247</v>
      </c>
      <c r="I786" s="28">
        <v>796.1</v>
      </c>
      <c r="J786" s="5">
        <f t="shared" si="73"/>
        <v>749.5</v>
      </c>
      <c r="K786" s="29">
        <f t="shared" si="72"/>
        <v>2503.7405539847105</v>
      </c>
      <c r="L786" s="29">
        <f t="shared" si="74"/>
        <v>2553.2405539847105</v>
      </c>
      <c r="N786" s="30">
        <f t="shared" si="75"/>
        <v>2553.2405539847105</v>
      </c>
      <c r="O786" s="5">
        <v>12.8</v>
      </c>
      <c r="P786" s="5">
        <v>49.6</v>
      </c>
      <c r="Q786" s="5">
        <v>58.2</v>
      </c>
      <c r="S786" s="31">
        <v>3.501</v>
      </c>
      <c r="T786" s="25">
        <v>322.387</v>
      </c>
      <c r="U786" s="25">
        <f t="shared" si="70"/>
        <v>119.51766666666667</v>
      </c>
      <c r="V786" s="31">
        <v>0.184</v>
      </c>
      <c r="W786" s="55">
        <v>0.2997</v>
      </c>
      <c r="X786" s="55">
        <f t="shared" si="71"/>
        <v>0.2873050000000001</v>
      </c>
      <c r="Y786" s="52">
        <v>12.838</v>
      </c>
      <c r="Z786" s="30">
        <v>2553.2405539847105</v>
      </c>
    </row>
    <row r="787" spans="1:26" ht="12.75">
      <c r="A787" s="2">
        <v>36686</v>
      </c>
      <c r="B787" s="23">
        <v>161</v>
      </c>
      <c r="C787" s="3">
        <v>0.596643507</v>
      </c>
      <c r="D787" s="53">
        <v>0.596643507</v>
      </c>
      <c r="E787" s="4">
        <v>7779</v>
      </c>
      <c r="F787" s="32">
        <v>0</v>
      </c>
      <c r="G787" s="3">
        <v>39.19812538</v>
      </c>
      <c r="H787" s="3">
        <v>-78.12294342</v>
      </c>
      <c r="I787" s="28">
        <v>794.6</v>
      </c>
      <c r="J787" s="5">
        <f t="shared" si="73"/>
        <v>748</v>
      </c>
      <c r="K787" s="29">
        <f t="shared" si="72"/>
        <v>2520.3761883404404</v>
      </c>
      <c r="L787" s="29">
        <f t="shared" si="74"/>
        <v>2569.8761883404404</v>
      </c>
      <c r="N787" s="30">
        <f t="shared" si="75"/>
        <v>2569.8761883404404</v>
      </c>
      <c r="O787" s="5">
        <v>12.3</v>
      </c>
      <c r="P787" s="5">
        <v>50.8</v>
      </c>
      <c r="Q787" s="5">
        <v>57.7</v>
      </c>
      <c r="S787" s="31">
        <v>3.851</v>
      </c>
      <c r="T787" s="25">
        <v>529.59</v>
      </c>
      <c r="U787" s="25">
        <f t="shared" si="70"/>
        <v>221.67466666666667</v>
      </c>
      <c r="V787" s="31">
        <v>0.179</v>
      </c>
      <c r="W787" s="55">
        <v>0.3041400000000001</v>
      </c>
      <c r="X787" s="55">
        <f t="shared" si="71"/>
        <v>0.29211500000000007</v>
      </c>
      <c r="Y787" s="52">
        <v>12.606</v>
      </c>
      <c r="Z787" s="30">
        <v>2569.8761883404404</v>
      </c>
    </row>
    <row r="788" spans="1:26" ht="12.75">
      <c r="A788" s="2">
        <v>36686</v>
      </c>
      <c r="B788" s="23">
        <v>161</v>
      </c>
      <c r="C788" s="3">
        <v>0.59675926</v>
      </c>
      <c r="D788" s="53">
        <v>0.59675926</v>
      </c>
      <c r="E788" s="4">
        <v>7789</v>
      </c>
      <c r="F788" s="32">
        <v>0</v>
      </c>
      <c r="G788" s="3">
        <v>39.20269055</v>
      </c>
      <c r="H788" s="3">
        <v>-78.12712531</v>
      </c>
      <c r="I788" s="28">
        <v>793</v>
      </c>
      <c r="J788" s="5">
        <f t="shared" si="73"/>
        <v>746.4</v>
      </c>
      <c r="K788" s="29">
        <f t="shared" si="72"/>
        <v>2538.1576755888354</v>
      </c>
      <c r="L788" s="29">
        <f t="shared" si="74"/>
        <v>2587.6576755888354</v>
      </c>
      <c r="N788" s="30">
        <f t="shared" si="75"/>
        <v>2587.6576755888354</v>
      </c>
      <c r="O788" s="5">
        <v>12.4</v>
      </c>
      <c r="P788" s="5">
        <v>50.5</v>
      </c>
      <c r="Q788" s="5">
        <v>57.5</v>
      </c>
      <c r="S788" s="31">
        <v>2.125</v>
      </c>
      <c r="T788" s="25">
        <v>-417.926</v>
      </c>
      <c r="U788" s="25">
        <f aca="true" t="shared" si="76" ref="U788:U813">AVERAGE(T783:T788)</f>
        <v>35.17483333333334</v>
      </c>
      <c r="V788" s="31">
        <v>0.197</v>
      </c>
      <c r="W788" s="55">
        <v>0.3085800000000001</v>
      </c>
      <c r="X788" s="55">
        <f t="shared" si="71"/>
        <v>0.29692500000000005</v>
      </c>
      <c r="Y788" s="52">
        <v>12.888</v>
      </c>
      <c r="Z788" s="30">
        <v>2587.6576755888354</v>
      </c>
    </row>
    <row r="789" spans="1:26" ht="12.75">
      <c r="A789" s="2">
        <v>36686</v>
      </c>
      <c r="B789" s="23">
        <v>161</v>
      </c>
      <c r="C789" s="3">
        <v>0.596875012</v>
      </c>
      <c r="D789" s="53">
        <v>0.596875012</v>
      </c>
      <c r="E789" s="4">
        <v>7799</v>
      </c>
      <c r="F789" s="32">
        <v>0</v>
      </c>
      <c r="G789" s="3">
        <v>39.20683962</v>
      </c>
      <c r="H789" s="3">
        <v>-78.13187317</v>
      </c>
      <c r="I789" s="28">
        <v>791.2</v>
      </c>
      <c r="J789" s="5">
        <f t="shared" si="73"/>
        <v>744.6</v>
      </c>
      <c r="K789" s="29">
        <f t="shared" si="72"/>
        <v>2558.2074673139823</v>
      </c>
      <c r="L789" s="29">
        <f t="shared" si="74"/>
        <v>2607.7074673139823</v>
      </c>
      <c r="N789" s="30">
        <f t="shared" si="75"/>
        <v>2607.7074673139823</v>
      </c>
      <c r="O789" s="5">
        <v>12.2</v>
      </c>
      <c r="P789" s="5">
        <v>50.9</v>
      </c>
      <c r="Q789" s="5">
        <v>56.9</v>
      </c>
      <c r="R789" s="1">
        <v>-4.97E-06</v>
      </c>
      <c r="S789" s="31">
        <v>3.571</v>
      </c>
      <c r="T789" s="25">
        <v>366.498</v>
      </c>
      <c r="U789" s="25">
        <f t="shared" si="76"/>
        <v>163.62850000000003</v>
      </c>
      <c r="V789" s="31">
        <v>0.159</v>
      </c>
      <c r="W789" s="55">
        <v>0.31413</v>
      </c>
      <c r="X789" s="55">
        <f t="shared" si="71"/>
        <v>0.30173500000000003</v>
      </c>
      <c r="Y789" s="52">
        <v>12.917</v>
      </c>
      <c r="Z789" s="30">
        <v>2607.7074673139823</v>
      </c>
    </row>
    <row r="790" spans="1:26" ht="12.75">
      <c r="A790" s="2">
        <v>36686</v>
      </c>
      <c r="B790" s="23">
        <v>161</v>
      </c>
      <c r="C790" s="3">
        <v>0.596990764</v>
      </c>
      <c r="D790" s="53">
        <v>0.596990764</v>
      </c>
      <c r="E790" s="4">
        <v>7809</v>
      </c>
      <c r="F790" s="32">
        <v>0</v>
      </c>
      <c r="G790" s="3">
        <v>39.21017346</v>
      </c>
      <c r="H790" s="3">
        <v>-78.13755271</v>
      </c>
      <c r="I790" s="28">
        <v>789.2</v>
      </c>
      <c r="J790" s="5">
        <f t="shared" si="73"/>
        <v>742.6</v>
      </c>
      <c r="K790" s="29">
        <f t="shared" si="72"/>
        <v>2580.541938475724</v>
      </c>
      <c r="L790" s="29">
        <f t="shared" si="74"/>
        <v>2630.041938475724</v>
      </c>
      <c r="N790" s="30">
        <f t="shared" si="75"/>
        <v>2630.041938475724</v>
      </c>
      <c r="O790" s="5">
        <v>12.4</v>
      </c>
      <c r="P790" s="5">
        <v>49.6</v>
      </c>
      <c r="Q790" s="5">
        <v>57.2</v>
      </c>
      <c r="S790" s="31">
        <v>3.704</v>
      </c>
      <c r="T790" s="25">
        <v>416.202</v>
      </c>
      <c r="U790" s="25">
        <f t="shared" si="76"/>
        <v>248.28549999999998</v>
      </c>
      <c r="V790" s="31">
        <v>0.188</v>
      </c>
      <c r="W790" s="55">
        <v>0.31857</v>
      </c>
      <c r="X790" s="55">
        <f t="shared" si="71"/>
        <v>0.306545</v>
      </c>
      <c r="Y790" s="52">
        <v>12.808</v>
      </c>
      <c r="Z790" s="30">
        <v>2630.041938475724</v>
      </c>
    </row>
    <row r="791" spans="1:26" ht="12.75">
      <c r="A791" s="2">
        <v>36686</v>
      </c>
      <c r="B791" s="23">
        <v>161</v>
      </c>
      <c r="C791" s="3">
        <v>0.597106457</v>
      </c>
      <c r="D791" s="53">
        <v>0.597106457</v>
      </c>
      <c r="E791" s="4">
        <v>7819</v>
      </c>
      <c r="F791" s="32">
        <v>0</v>
      </c>
      <c r="G791" s="3">
        <v>39.21211532</v>
      </c>
      <c r="H791" s="3">
        <v>-78.14424619</v>
      </c>
      <c r="I791" s="28">
        <v>787.2</v>
      </c>
      <c r="J791" s="5">
        <f t="shared" si="73"/>
        <v>740.6</v>
      </c>
      <c r="K791" s="29">
        <f t="shared" si="72"/>
        <v>2602.9366429120037</v>
      </c>
      <c r="L791" s="29">
        <f t="shared" si="74"/>
        <v>2652.4366429120037</v>
      </c>
      <c r="N791" s="30">
        <f t="shared" si="75"/>
        <v>2652.4366429120037</v>
      </c>
      <c r="O791" s="5">
        <v>12.3</v>
      </c>
      <c r="P791" s="5">
        <v>48.8</v>
      </c>
      <c r="Q791" s="5">
        <v>56.8</v>
      </c>
      <c r="S791" s="31">
        <v>3.004</v>
      </c>
      <c r="T791" s="25">
        <v>46.186</v>
      </c>
      <c r="U791" s="25">
        <f t="shared" si="76"/>
        <v>210.48950000000002</v>
      </c>
      <c r="V791" s="31">
        <v>0.159</v>
      </c>
      <c r="W791" s="55">
        <v>0.32301</v>
      </c>
      <c r="X791" s="55">
        <f t="shared" si="71"/>
        <v>0.31135500000000005</v>
      </c>
      <c r="Y791" s="52">
        <v>12.733</v>
      </c>
      <c r="Z791" s="30">
        <v>2652.4366429120037</v>
      </c>
    </row>
    <row r="792" spans="1:26" ht="12.75">
      <c r="A792" s="2">
        <v>36686</v>
      </c>
      <c r="B792" s="23">
        <v>161</v>
      </c>
      <c r="C792" s="3">
        <v>0.597222209</v>
      </c>
      <c r="D792" s="53">
        <v>0.597222209</v>
      </c>
      <c r="E792" s="4">
        <v>7829</v>
      </c>
      <c r="F792" s="32">
        <v>0</v>
      </c>
      <c r="G792" s="3">
        <v>39.21265548</v>
      </c>
      <c r="H792" s="3">
        <v>-78.15144602</v>
      </c>
      <c r="I792" s="28">
        <v>784.5</v>
      </c>
      <c r="J792" s="5">
        <f t="shared" si="73"/>
        <v>737.9</v>
      </c>
      <c r="K792" s="29">
        <f t="shared" si="72"/>
        <v>2633.265616369062</v>
      </c>
      <c r="L792" s="29">
        <f t="shared" si="74"/>
        <v>2682.765616369062</v>
      </c>
      <c r="N792" s="30">
        <f t="shared" si="75"/>
        <v>2682.765616369062</v>
      </c>
      <c r="O792" s="5">
        <v>12.8</v>
      </c>
      <c r="P792" s="5">
        <v>47</v>
      </c>
      <c r="Q792" s="5">
        <v>58.5</v>
      </c>
      <c r="S792" s="31">
        <v>3.571</v>
      </c>
      <c r="T792" s="25">
        <v>358.389</v>
      </c>
      <c r="U792" s="25">
        <f t="shared" si="76"/>
        <v>216.48983333333334</v>
      </c>
      <c r="V792" s="31">
        <v>0.185</v>
      </c>
      <c r="W792" s="55">
        <v>0.32745</v>
      </c>
      <c r="X792" s="55">
        <f t="shared" si="71"/>
        <v>0.31598000000000004</v>
      </c>
      <c r="Y792" s="52">
        <v>13.173</v>
      </c>
      <c r="Z792" s="30">
        <v>2682.765616369062</v>
      </c>
    </row>
    <row r="793" spans="1:26" ht="12.75">
      <c r="A793" s="2">
        <v>36686</v>
      </c>
      <c r="B793" s="23">
        <v>161</v>
      </c>
      <c r="C793" s="3">
        <v>0.597337961</v>
      </c>
      <c r="D793" s="53">
        <v>0.597337961</v>
      </c>
      <c r="E793" s="4">
        <v>7839</v>
      </c>
      <c r="F793" s="32">
        <v>0</v>
      </c>
      <c r="G793" s="3">
        <v>39.21189814</v>
      </c>
      <c r="H793" s="3">
        <v>-78.15859674</v>
      </c>
      <c r="I793" s="28">
        <v>782.6</v>
      </c>
      <c r="J793" s="5">
        <f t="shared" si="73"/>
        <v>736</v>
      </c>
      <c r="K793" s="29">
        <f t="shared" si="72"/>
        <v>2654.6748250621117</v>
      </c>
      <c r="L793" s="29">
        <f t="shared" si="74"/>
        <v>2704.1748250621117</v>
      </c>
      <c r="N793" s="30">
        <f t="shared" si="75"/>
        <v>2704.1748250621117</v>
      </c>
      <c r="O793" s="5">
        <v>13.3</v>
      </c>
      <c r="P793" s="5">
        <v>42.9</v>
      </c>
      <c r="Q793" s="5">
        <v>56.1</v>
      </c>
      <c r="S793" s="31">
        <v>2.044</v>
      </c>
      <c r="T793" s="25">
        <v>-484.686</v>
      </c>
      <c r="U793" s="25">
        <f t="shared" si="76"/>
        <v>47.44383333333332</v>
      </c>
      <c r="V793" s="31">
        <v>0.173</v>
      </c>
      <c r="W793" s="55">
        <v>0.333</v>
      </c>
      <c r="X793" s="55">
        <f t="shared" si="71"/>
        <v>0.32079</v>
      </c>
      <c r="Y793" s="52">
        <v>12.347</v>
      </c>
      <c r="Z793" s="30">
        <v>2704.1748250621117</v>
      </c>
    </row>
    <row r="794" spans="1:26" ht="12.75">
      <c r="A794" s="2">
        <v>36686</v>
      </c>
      <c r="B794" s="23">
        <v>161</v>
      </c>
      <c r="C794" s="3">
        <v>0.597453713</v>
      </c>
      <c r="D794" s="53">
        <v>0.597453713</v>
      </c>
      <c r="E794" s="4">
        <v>7849</v>
      </c>
      <c r="F794" s="32">
        <v>0</v>
      </c>
      <c r="G794" s="3">
        <v>39.20954271</v>
      </c>
      <c r="H794" s="3">
        <v>-78.16521518</v>
      </c>
      <c r="I794" s="28">
        <v>780.9</v>
      </c>
      <c r="J794" s="5">
        <f t="shared" si="73"/>
        <v>734.3</v>
      </c>
      <c r="K794" s="29">
        <f t="shared" si="72"/>
        <v>2673.877332881057</v>
      </c>
      <c r="L794" s="29">
        <f t="shared" si="74"/>
        <v>2723.377332881057</v>
      </c>
      <c r="N794" s="30">
        <f t="shared" si="75"/>
        <v>2723.377332881057</v>
      </c>
      <c r="O794" s="5">
        <v>13.3</v>
      </c>
      <c r="P794" s="5">
        <v>40.9</v>
      </c>
      <c r="Q794" s="5">
        <v>57.4</v>
      </c>
      <c r="S794" s="31">
        <v>3.451</v>
      </c>
      <c r="T794" s="25">
        <v>300.017</v>
      </c>
      <c r="U794" s="25">
        <f t="shared" si="76"/>
        <v>167.10100000000003</v>
      </c>
      <c r="V794" s="31">
        <v>0.174</v>
      </c>
      <c r="W794" s="55">
        <v>0.33744</v>
      </c>
      <c r="X794" s="55">
        <f t="shared" si="71"/>
        <v>0.3256</v>
      </c>
      <c r="Y794" s="52">
        <v>13.054</v>
      </c>
      <c r="Z794" s="30">
        <v>2723.377332881057</v>
      </c>
    </row>
    <row r="795" spans="1:26" ht="12.75">
      <c r="A795" s="2">
        <v>36686</v>
      </c>
      <c r="B795" s="23">
        <v>161</v>
      </c>
      <c r="C795" s="3">
        <v>0.597569466</v>
      </c>
      <c r="D795" s="53">
        <v>0.597569466</v>
      </c>
      <c r="E795" s="4">
        <v>7859</v>
      </c>
      <c r="F795" s="32">
        <v>0</v>
      </c>
      <c r="G795" s="3">
        <v>39.20572442</v>
      </c>
      <c r="H795" s="3">
        <v>-78.17088924</v>
      </c>
      <c r="I795" s="28">
        <v>778.7</v>
      </c>
      <c r="J795" s="5">
        <f t="shared" si="73"/>
        <v>732.1</v>
      </c>
      <c r="K795" s="29">
        <f t="shared" si="72"/>
        <v>2698.79373594287</v>
      </c>
      <c r="L795" s="29">
        <f t="shared" si="74"/>
        <v>2748.29373594287</v>
      </c>
      <c r="N795" s="30">
        <f t="shared" si="75"/>
        <v>2748.29373594287</v>
      </c>
      <c r="O795" s="5">
        <v>12.9</v>
      </c>
      <c r="P795" s="5">
        <v>40.1</v>
      </c>
      <c r="Q795" s="5">
        <v>58.9</v>
      </c>
      <c r="R795" s="1">
        <v>-1.95E-05</v>
      </c>
      <c r="S795" s="31">
        <v>3.884</v>
      </c>
      <c r="T795" s="25">
        <v>507.5</v>
      </c>
      <c r="U795" s="25">
        <f t="shared" si="76"/>
        <v>190.60133333333337</v>
      </c>
      <c r="V795" s="31">
        <v>0.171</v>
      </c>
      <c r="W795" s="55">
        <v>0.34188</v>
      </c>
      <c r="X795" s="55">
        <f t="shared" si="71"/>
        <v>0.330225</v>
      </c>
      <c r="Y795" s="52">
        <v>13.346</v>
      </c>
      <c r="Z795" s="30">
        <v>2748.29373594287</v>
      </c>
    </row>
    <row r="796" spans="1:26" ht="12.75">
      <c r="A796" s="2">
        <v>36686</v>
      </c>
      <c r="B796" s="23">
        <v>161</v>
      </c>
      <c r="C796" s="3">
        <v>0.597685158</v>
      </c>
      <c r="D796" s="53">
        <v>0.597685158</v>
      </c>
      <c r="E796" s="4">
        <v>7869</v>
      </c>
      <c r="F796" s="32">
        <v>0</v>
      </c>
      <c r="G796" s="3">
        <v>39.20117678</v>
      </c>
      <c r="H796" s="3">
        <v>-78.17592132</v>
      </c>
      <c r="I796" s="28">
        <v>777.2</v>
      </c>
      <c r="J796" s="5">
        <f t="shared" si="73"/>
        <v>730.6</v>
      </c>
      <c r="K796" s="29">
        <f t="shared" si="72"/>
        <v>2715.8251592346396</v>
      </c>
      <c r="L796" s="29">
        <f t="shared" si="74"/>
        <v>2765.3251592346396</v>
      </c>
      <c r="N796" s="30">
        <f t="shared" si="75"/>
        <v>2765.3251592346396</v>
      </c>
      <c r="O796" s="5">
        <v>12.9</v>
      </c>
      <c r="P796" s="5">
        <v>39.9</v>
      </c>
      <c r="Q796" s="5">
        <v>63.2</v>
      </c>
      <c r="S796" s="31">
        <v>3.41</v>
      </c>
      <c r="T796" s="25">
        <v>242.203</v>
      </c>
      <c r="U796" s="25">
        <f t="shared" si="76"/>
        <v>161.6015</v>
      </c>
      <c r="V796" s="31">
        <v>0.151</v>
      </c>
      <c r="W796" s="55">
        <v>0.34743</v>
      </c>
      <c r="X796" s="55">
        <f t="shared" si="71"/>
        <v>0.33503499999999997</v>
      </c>
      <c r="Y796" s="52">
        <v>13.429</v>
      </c>
      <c r="Z796" s="30">
        <v>2765.3251592346396</v>
      </c>
    </row>
    <row r="797" spans="1:26" ht="12.75">
      <c r="A797" s="2">
        <v>36686</v>
      </c>
      <c r="B797" s="23">
        <v>161</v>
      </c>
      <c r="C797" s="3">
        <v>0.59780091</v>
      </c>
      <c r="D797" s="53">
        <v>0.59780091</v>
      </c>
      <c r="E797" s="4">
        <v>7879</v>
      </c>
      <c r="F797" s="32">
        <v>0</v>
      </c>
      <c r="G797" s="3">
        <v>39.19664498</v>
      </c>
      <c r="H797" s="3">
        <v>-78.18081979</v>
      </c>
      <c r="I797" s="28">
        <v>774.8</v>
      </c>
      <c r="J797" s="5">
        <f t="shared" si="73"/>
        <v>728.1999999999999</v>
      </c>
      <c r="K797" s="29">
        <f t="shared" si="72"/>
        <v>2743.148303289335</v>
      </c>
      <c r="L797" s="29">
        <f t="shared" si="74"/>
        <v>2792.648303289335</v>
      </c>
      <c r="N797" s="30">
        <f t="shared" si="75"/>
        <v>2792.648303289335</v>
      </c>
      <c r="O797" s="5">
        <v>12.6</v>
      </c>
      <c r="P797" s="5">
        <v>40</v>
      </c>
      <c r="Q797" s="5">
        <v>63</v>
      </c>
      <c r="S797" s="31">
        <v>3.451</v>
      </c>
      <c r="T797" s="25">
        <v>291.629</v>
      </c>
      <c r="U797" s="25">
        <f t="shared" si="76"/>
        <v>202.5086666666667</v>
      </c>
      <c r="V797" s="31">
        <v>0.191</v>
      </c>
      <c r="W797" s="55">
        <v>0.35298</v>
      </c>
      <c r="X797" s="55">
        <f t="shared" si="71"/>
        <v>0.34003</v>
      </c>
      <c r="Y797" s="52">
        <v>13.238</v>
      </c>
      <c r="Z797" s="30">
        <v>2792.648303289335</v>
      </c>
    </row>
    <row r="798" spans="1:26" ht="12.75">
      <c r="A798" s="2">
        <v>36686</v>
      </c>
      <c r="B798" s="23">
        <v>161</v>
      </c>
      <c r="C798" s="3">
        <v>0.597916663</v>
      </c>
      <c r="D798" s="53">
        <v>0.597916663</v>
      </c>
      <c r="E798" s="4">
        <v>7889</v>
      </c>
      <c r="F798" s="32">
        <v>0</v>
      </c>
      <c r="G798" s="3">
        <v>39.19207334</v>
      </c>
      <c r="H798" s="3">
        <v>-78.1856274</v>
      </c>
      <c r="I798" s="28">
        <v>772.9</v>
      </c>
      <c r="J798" s="5">
        <f t="shared" si="73"/>
        <v>726.3</v>
      </c>
      <c r="K798" s="29">
        <f t="shared" si="72"/>
        <v>2764.843066549608</v>
      </c>
      <c r="L798" s="29">
        <f t="shared" si="74"/>
        <v>2814.343066549608</v>
      </c>
      <c r="N798" s="30">
        <f t="shared" si="75"/>
        <v>2814.343066549608</v>
      </c>
      <c r="O798" s="5">
        <v>12.4</v>
      </c>
      <c r="P798" s="5">
        <v>40.3</v>
      </c>
      <c r="Q798" s="5">
        <v>67.7</v>
      </c>
      <c r="S798" s="31">
        <v>3.223</v>
      </c>
      <c r="T798" s="25">
        <v>131.332</v>
      </c>
      <c r="U798" s="25">
        <f t="shared" si="76"/>
        <v>164.66583333333332</v>
      </c>
      <c r="V798" s="31">
        <v>0.181</v>
      </c>
      <c r="W798" s="55">
        <v>0.35742</v>
      </c>
      <c r="X798" s="55">
        <f t="shared" si="71"/>
        <v>0.34502499999999997</v>
      </c>
      <c r="Y798" s="52">
        <v>13.146</v>
      </c>
      <c r="Z798" s="30">
        <v>2814.343066549608</v>
      </c>
    </row>
    <row r="799" spans="1:26" ht="12.75">
      <c r="A799" s="2">
        <v>36686</v>
      </c>
      <c r="B799" s="23">
        <v>161</v>
      </c>
      <c r="C799" s="3">
        <v>0.598032415</v>
      </c>
      <c r="D799" s="53">
        <v>0.598032415</v>
      </c>
      <c r="E799" s="4">
        <v>7899</v>
      </c>
      <c r="F799" s="32">
        <v>0</v>
      </c>
      <c r="G799" s="3">
        <v>39.18742155</v>
      </c>
      <c r="H799" s="3">
        <v>-78.19022472</v>
      </c>
      <c r="I799" s="28">
        <v>771</v>
      </c>
      <c r="J799" s="5">
        <f t="shared" si="73"/>
        <v>724.4</v>
      </c>
      <c r="K799" s="29">
        <f t="shared" si="72"/>
        <v>2786.5946576823153</v>
      </c>
      <c r="L799" s="29">
        <f t="shared" si="74"/>
        <v>2836.0946576823153</v>
      </c>
      <c r="N799" s="30">
        <f t="shared" si="75"/>
        <v>2836.0946576823153</v>
      </c>
      <c r="O799" s="5">
        <v>12.1</v>
      </c>
      <c r="P799" s="5">
        <v>40.5</v>
      </c>
      <c r="Q799" s="5">
        <v>67.6</v>
      </c>
      <c r="S799" s="31">
        <v>2.677</v>
      </c>
      <c r="T799" s="25">
        <v>-133.684</v>
      </c>
      <c r="U799" s="25">
        <f t="shared" si="76"/>
        <v>223.16616666666667</v>
      </c>
      <c r="V799" s="31">
        <v>0.169</v>
      </c>
      <c r="W799" s="55">
        <v>0.36186000000000007</v>
      </c>
      <c r="X799" s="55">
        <f t="shared" si="71"/>
        <v>0.34983500000000006</v>
      </c>
      <c r="Y799" s="52">
        <v>12.818</v>
      </c>
      <c r="Z799" s="30">
        <v>2836.0946576823153</v>
      </c>
    </row>
    <row r="800" spans="1:26" ht="12.75">
      <c r="A800" s="2">
        <v>36686</v>
      </c>
      <c r="B800" s="23">
        <v>161</v>
      </c>
      <c r="C800" s="3">
        <v>0.598148167</v>
      </c>
      <c r="D800" s="53">
        <v>0.598148167</v>
      </c>
      <c r="E800" s="4">
        <v>7909</v>
      </c>
      <c r="F800" s="32">
        <v>0</v>
      </c>
      <c r="G800" s="3">
        <v>39.18265329</v>
      </c>
      <c r="H800" s="3">
        <v>-78.19474675</v>
      </c>
      <c r="I800" s="28">
        <v>769.5</v>
      </c>
      <c r="J800" s="5">
        <f t="shared" si="73"/>
        <v>722.9</v>
      </c>
      <c r="K800" s="29">
        <f t="shared" si="72"/>
        <v>2803.8073040139016</v>
      </c>
      <c r="L800" s="29">
        <f t="shared" si="74"/>
        <v>2853.3073040139016</v>
      </c>
      <c r="N800" s="30">
        <f t="shared" si="75"/>
        <v>2853.3073040139016</v>
      </c>
      <c r="O800" s="5">
        <v>12</v>
      </c>
      <c r="P800" s="5">
        <v>40.7</v>
      </c>
      <c r="Q800" s="5">
        <v>66.4</v>
      </c>
      <c r="S800" s="31">
        <v>4.151</v>
      </c>
      <c r="T800" s="25">
        <v>651.019</v>
      </c>
      <c r="U800" s="25">
        <f t="shared" si="76"/>
        <v>281.6665</v>
      </c>
      <c r="V800" s="31">
        <v>0.162</v>
      </c>
      <c r="W800" s="55">
        <v>0.36630000000000007</v>
      </c>
      <c r="X800" s="55">
        <f t="shared" si="71"/>
        <v>0.3546450000000001</v>
      </c>
      <c r="Y800" s="52">
        <v>12.648</v>
      </c>
      <c r="Z800" s="30">
        <v>2853.3073040139016</v>
      </c>
    </row>
    <row r="801" spans="1:26" ht="12.75">
      <c r="A801" s="2">
        <v>36686</v>
      </c>
      <c r="B801" s="23">
        <v>161</v>
      </c>
      <c r="C801" s="3">
        <v>0.59826386</v>
      </c>
      <c r="D801" s="53">
        <v>0.59826386</v>
      </c>
      <c r="E801" s="4">
        <v>7919</v>
      </c>
      <c r="F801" s="32">
        <v>0</v>
      </c>
      <c r="G801" s="3">
        <v>39.1777792</v>
      </c>
      <c r="H801" s="3">
        <v>-78.19908755</v>
      </c>
      <c r="I801" s="28">
        <v>768.1</v>
      </c>
      <c r="J801" s="5">
        <f t="shared" si="73"/>
        <v>721.5</v>
      </c>
      <c r="K801" s="29">
        <f t="shared" si="72"/>
        <v>2819.9046947109377</v>
      </c>
      <c r="L801" s="29">
        <f t="shared" si="74"/>
        <v>2869.4046947109377</v>
      </c>
      <c r="N801" s="30">
        <f t="shared" si="75"/>
        <v>2869.4046947109377</v>
      </c>
      <c r="O801" s="5">
        <v>11.7</v>
      </c>
      <c r="P801" s="5">
        <v>40.9</v>
      </c>
      <c r="Q801" s="5">
        <v>61.6</v>
      </c>
      <c r="R801" s="1">
        <v>-4.17E-06</v>
      </c>
      <c r="S801" s="31">
        <v>2.521</v>
      </c>
      <c r="T801" s="25">
        <v>-244.557</v>
      </c>
      <c r="U801" s="25">
        <f t="shared" si="76"/>
        <v>156.32366666666667</v>
      </c>
      <c r="V801" s="31">
        <v>0.175</v>
      </c>
      <c r="W801" s="55">
        <v>0.37185000000000007</v>
      </c>
      <c r="X801" s="55">
        <f t="shared" si="71"/>
        <v>0.35964</v>
      </c>
      <c r="Y801" s="52">
        <v>12.421</v>
      </c>
      <c r="Z801" s="30">
        <v>2869.4046947109377</v>
      </c>
    </row>
    <row r="802" spans="1:26" ht="12.75">
      <c r="A802" s="2">
        <v>36686</v>
      </c>
      <c r="B802" s="23">
        <v>161</v>
      </c>
      <c r="C802" s="3">
        <v>0.598379612</v>
      </c>
      <c r="D802" s="53">
        <v>0.598379612</v>
      </c>
      <c r="E802" s="4">
        <v>7929</v>
      </c>
      <c r="F802" s="32">
        <v>0</v>
      </c>
      <c r="G802" s="3">
        <v>39.17251988</v>
      </c>
      <c r="H802" s="3">
        <v>-78.20275297</v>
      </c>
      <c r="I802" s="28">
        <v>766.9</v>
      </c>
      <c r="J802" s="5">
        <f t="shared" si="73"/>
        <v>720.3</v>
      </c>
      <c r="K802" s="29">
        <f t="shared" si="72"/>
        <v>2833.7273385551584</v>
      </c>
      <c r="L802" s="29">
        <f t="shared" si="74"/>
        <v>2883.2273385551584</v>
      </c>
      <c r="N802" s="30">
        <f t="shared" si="75"/>
        <v>2883.2273385551584</v>
      </c>
      <c r="O802" s="5">
        <v>11.7</v>
      </c>
      <c r="P802" s="5">
        <v>41</v>
      </c>
      <c r="Q802" s="5">
        <v>67.9</v>
      </c>
      <c r="S802" s="31">
        <v>3.714</v>
      </c>
      <c r="T802" s="25">
        <v>382.647</v>
      </c>
      <c r="U802" s="25">
        <f t="shared" si="76"/>
        <v>179.731</v>
      </c>
      <c r="V802" s="31">
        <v>0.181</v>
      </c>
      <c r="W802" s="55">
        <v>0.37629000000000007</v>
      </c>
      <c r="X802" s="55">
        <f t="shared" si="71"/>
        <v>0.36445</v>
      </c>
      <c r="Y802" s="52">
        <v>13.324</v>
      </c>
      <c r="Z802" s="30">
        <v>2883.2273385551584</v>
      </c>
    </row>
    <row r="803" spans="1:26" ht="12.75">
      <c r="A803" s="2">
        <v>36686</v>
      </c>
      <c r="B803" s="23">
        <v>161</v>
      </c>
      <c r="C803" s="3">
        <v>0.598495364</v>
      </c>
      <c r="D803" s="53">
        <v>0.598495364</v>
      </c>
      <c r="E803" s="4">
        <v>7939</v>
      </c>
      <c r="F803" s="32">
        <v>0</v>
      </c>
      <c r="G803" s="3">
        <v>39.16663703</v>
      </c>
      <c r="H803" s="3">
        <v>-78.20495558</v>
      </c>
      <c r="I803" s="28">
        <v>765.7</v>
      </c>
      <c r="J803" s="5">
        <f t="shared" si="73"/>
        <v>719.1</v>
      </c>
      <c r="K803" s="29">
        <f t="shared" si="72"/>
        <v>2847.573029752847</v>
      </c>
      <c r="L803" s="29">
        <f t="shared" si="74"/>
        <v>2897.073029752847</v>
      </c>
      <c r="N803" s="30">
        <f t="shared" si="75"/>
        <v>2897.073029752847</v>
      </c>
      <c r="O803" s="5">
        <v>11.6</v>
      </c>
      <c r="P803" s="5">
        <v>41.1</v>
      </c>
      <c r="Q803" s="5">
        <v>62.8</v>
      </c>
      <c r="S803" s="31">
        <v>3.311</v>
      </c>
      <c r="T803" s="25">
        <v>170.13</v>
      </c>
      <c r="U803" s="25">
        <f t="shared" si="76"/>
        <v>159.48116666666667</v>
      </c>
      <c r="V803" s="31">
        <v>0.17</v>
      </c>
      <c r="W803" s="55">
        <v>0.38073000000000007</v>
      </c>
      <c r="X803" s="55">
        <f t="shared" si="71"/>
        <v>0.36907500000000004</v>
      </c>
      <c r="Y803" s="52">
        <v>13.283</v>
      </c>
      <c r="Z803" s="30">
        <v>2897.073029752847</v>
      </c>
    </row>
    <row r="804" spans="1:26" ht="12.75">
      <c r="A804" s="2">
        <v>36686</v>
      </c>
      <c r="B804" s="23">
        <v>161</v>
      </c>
      <c r="C804" s="3">
        <v>0.598611116</v>
      </c>
      <c r="D804" s="53">
        <v>0.598611116</v>
      </c>
      <c r="E804" s="4">
        <v>7949</v>
      </c>
      <c r="F804" s="32">
        <v>0</v>
      </c>
      <c r="G804" s="3">
        <v>39.16015587</v>
      </c>
      <c r="H804" s="3">
        <v>-78.20502893</v>
      </c>
      <c r="I804" s="28">
        <v>764.9</v>
      </c>
      <c r="J804" s="5">
        <f t="shared" si="73"/>
        <v>718.3</v>
      </c>
      <c r="K804" s="29">
        <f t="shared" si="72"/>
        <v>2856.816332637957</v>
      </c>
      <c r="L804" s="29">
        <f t="shared" si="74"/>
        <v>2906.316332637957</v>
      </c>
      <c r="N804" s="30">
        <f t="shared" si="75"/>
        <v>2906.316332637957</v>
      </c>
      <c r="O804" s="5">
        <v>11.6</v>
      </c>
      <c r="P804" s="5">
        <v>41.3</v>
      </c>
      <c r="Q804" s="5">
        <v>56.5</v>
      </c>
      <c r="S804" s="31">
        <v>3.121</v>
      </c>
      <c r="T804" s="25">
        <v>62.335</v>
      </c>
      <c r="U804" s="25">
        <f t="shared" si="76"/>
        <v>147.98166666666665</v>
      </c>
      <c r="V804" s="31">
        <v>0.178</v>
      </c>
      <c r="W804" s="55">
        <v>0.38517</v>
      </c>
      <c r="X804" s="55">
        <f t="shared" si="71"/>
        <v>0.3737000000000001</v>
      </c>
      <c r="Y804" s="52">
        <v>12.62</v>
      </c>
      <c r="Z804" s="30">
        <v>2906.316332637957</v>
      </c>
    </row>
    <row r="805" spans="1:26" ht="12.75">
      <c r="A805" s="2">
        <v>36686</v>
      </c>
      <c r="B805" s="23">
        <v>161</v>
      </c>
      <c r="C805" s="3">
        <v>0.598726869</v>
      </c>
      <c r="D805" s="53">
        <v>0.598726869</v>
      </c>
      <c r="E805" s="4">
        <v>7959</v>
      </c>
      <c r="F805" s="32">
        <v>0</v>
      </c>
      <c r="G805" s="3">
        <v>39.15367973</v>
      </c>
      <c r="H805" s="3">
        <v>-78.20270952</v>
      </c>
      <c r="I805" s="28">
        <v>763.8</v>
      </c>
      <c r="J805" s="5">
        <f t="shared" si="73"/>
        <v>717.1999999999999</v>
      </c>
      <c r="K805" s="29">
        <f t="shared" si="72"/>
        <v>2869.542697384829</v>
      </c>
      <c r="L805" s="29">
        <f t="shared" si="74"/>
        <v>2919.042697384829</v>
      </c>
      <c r="N805" s="30">
        <f t="shared" si="75"/>
        <v>2919.042697384829</v>
      </c>
      <c r="O805" s="5">
        <v>11.8</v>
      </c>
      <c r="P805" s="5">
        <v>40.2</v>
      </c>
      <c r="Q805" s="5">
        <v>61.4</v>
      </c>
      <c r="S805" s="31">
        <v>2.51</v>
      </c>
      <c r="T805" s="25">
        <v>-255.742</v>
      </c>
      <c r="U805" s="25">
        <f t="shared" si="76"/>
        <v>127.63866666666667</v>
      </c>
      <c r="V805" s="31">
        <v>0.152</v>
      </c>
      <c r="W805" s="55">
        <v>0.39072</v>
      </c>
      <c r="X805" s="55">
        <f t="shared" si="71"/>
        <v>0.37851000000000007</v>
      </c>
      <c r="Y805" s="52">
        <v>13.151</v>
      </c>
      <c r="Z805" s="30">
        <v>2919.042697384829</v>
      </c>
    </row>
    <row r="806" spans="1:26" ht="12.75">
      <c r="A806" s="2">
        <v>36686</v>
      </c>
      <c r="B806" s="23">
        <v>161</v>
      </c>
      <c r="C806" s="3">
        <v>0.598842621</v>
      </c>
      <c r="D806" s="53">
        <v>0.598842621</v>
      </c>
      <c r="E806" s="4">
        <v>7969</v>
      </c>
      <c r="F806" s="32">
        <v>0</v>
      </c>
      <c r="G806" s="3">
        <v>39.14763988</v>
      </c>
      <c r="H806" s="3">
        <v>-78.198546</v>
      </c>
      <c r="I806" s="28">
        <v>761.9</v>
      </c>
      <c r="J806" s="5">
        <f t="shared" si="73"/>
        <v>715.3</v>
      </c>
      <c r="K806" s="29">
        <f t="shared" si="72"/>
        <v>2891.5706441335874</v>
      </c>
      <c r="L806" s="29">
        <f t="shared" si="74"/>
        <v>2941.0706441335874</v>
      </c>
      <c r="N806" s="30">
        <f t="shared" si="75"/>
        <v>2941.0706441335874</v>
      </c>
      <c r="O806" s="5">
        <v>12.6</v>
      </c>
      <c r="P806" s="5">
        <v>37.2</v>
      </c>
      <c r="Q806" s="5">
        <v>61.8</v>
      </c>
      <c r="S806" s="31">
        <v>3.95</v>
      </c>
      <c r="T806" s="25">
        <v>528.962</v>
      </c>
      <c r="U806" s="25">
        <f t="shared" si="76"/>
        <v>107.29583333333333</v>
      </c>
      <c r="V806" s="31">
        <v>0.184</v>
      </c>
      <c r="W806" s="55">
        <v>0.39627</v>
      </c>
      <c r="X806" s="55">
        <f t="shared" si="71"/>
        <v>0.38350500000000004</v>
      </c>
      <c r="Y806" s="52">
        <v>13.335</v>
      </c>
      <c r="Z806" s="30">
        <v>2941.0706441335874</v>
      </c>
    </row>
    <row r="807" spans="1:26" ht="12.75">
      <c r="A807" s="2">
        <v>36686</v>
      </c>
      <c r="B807" s="23">
        <v>161</v>
      </c>
      <c r="C807" s="3">
        <v>0.598958313</v>
      </c>
      <c r="D807" s="53">
        <v>0.598958313</v>
      </c>
      <c r="E807" s="4">
        <v>7979</v>
      </c>
      <c r="F807" s="32">
        <v>0</v>
      </c>
      <c r="G807" s="3">
        <v>39.14213774</v>
      </c>
      <c r="H807" s="3">
        <v>-78.19335878</v>
      </c>
      <c r="I807" s="28">
        <v>759.6</v>
      </c>
      <c r="J807" s="5">
        <f t="shared" si="73"/>
        <v>713</v>
      </c>
      <c r="K807" s="29">
        <f t="shared" si="72"/>
        <v>2918.314471990686</v>
      </c>
      <c r="L807" s="29">
        <f t="shared" si="74"/>
        <v>2967.814471990686</v>
      </c>
      <c r="N807" s="30">
        <f t="shared" si="75"/>
        <v>2967.814471990686</v>
      </c>
      <c r="O807" s="5">
        <v>12.1</v>
      </c>
      <c r="P807" s="5">
        <v>36.2</v>
      </c>
      <c r="Q807" s="5">
        <v>62.6</v>
      </c>
      <c r="R807" s="1">
        <v>-4.79E-06</v>
      </c>
      <c r="S807" s="31">
        <v>3.076</v>
      </c>
      <c r="T807" s="25">
        <v>53.945</v>
      </c>
      <c r="U807" s="25">
        <f t="shared" si="76"/>
        <v>157.0461666666667</v>
      </c>
      <c r="V807" s="31">
        <v>0.162</v>
      </c>
      <c r="W807" s="55">
        <v>0.40071</v>
      </c>
      <c r="X807" s="55">
        <f t="shared" si="71"/>
        <v>0.388315</v>
      </c>
      <c r="Y807" s="52">
        <v>13.301</v>
      </c>
      <c r="Z807" s="30">
        <v>2967.814471990686</v>
      </c>
    </row>
    <row r="808" spans="1:26" ht="12.75">
      <c r="A808" s="2">
        <v>36686</v>
      </c>
      <c r="B808" s="23">
        <v>161</v>
      </c>
      <c r="C808" s="3">
        <v>0.599074066</v>
      </c>
      <c r="D808" s="53">
        <v>0.599074066</v>
      </c>
      <c r="E808" s="4">
        <v>7989</v>
      </c>
      <c r="F808" s="32">
        <v>0</v>
      </c>
      <c r="G808" s="3">
        <v>39.13671968</v>
      </c>
      <c r="H808" s="3">
        <v>-78.18797887</v>
      </c>
      <c r="I808" s="28">
        <v>758.4</v>
      </c>
      <c r="J808" s="5">
        <f t="shared" si="73"/>
        <v>711.8</v>
      </c>
      <c r="K808" s="29">
        <f t="shared" si="72"/>
        <v>2932.3020407758245</v>
      </c>
      <c r="L808" s="29">
        <f t="shared" si="74"/>
        <v>2981.8020407758245</v>
      </c>
      <c r="N808" s="30">
        <f t="shared" si="75"/>
        <v>2981.8020407758245</v>
      </c>
      <c r="O808" s="5">
        <v>11.9</v>
      </c>
      <c r="P808" s="5">
        <v>36</v>
      </c>
      <c r="Q808" s="5">
        <v>67.4</v>
      </c>
      <c r="S808" s="31">
        <v>2.797</v>
      </c>
      <c r="T808" s="25">
        <v>-106.351</v>
      </c>
      <c r="U808" s="25">
        <f t="shared" si="76"/>
        <v>75.5465</v>
      </c>
      <c r="V808" s="31">
        <v>0.163</v>
      </c>
      <c r="W808" s="55">
        <v>0.40515</v>
      </c>
      <c r="X808" s="55">
        <f t="shared" si="71"/>
        <v>0.393125</v>
      </c>
      <c r="Y808" s="52">
        <v>13.363</v>
      </c>
      <c r="Z808" s="30">
        <v>2981.8020407758245</v>
      </c>
    </row>
    <row r="809" spans="1:26" ht="12.75">
      <c r="A809" s="2">
        <v>36686</v>
      </c>
      <c r="B809" s="23">
        <v>161</v>
      </c>
      <c r="C809" s="3">
        <v>0.599189818</v>
      </c>
      <c r="D809" s="53">
        <v>0.599189818</v>
      </c>
      <c r="E809" s="4">
        <v>7999</v>
      </c>
      <c r="F809" s="32">
        <v>0</v>
      </c>
      <c r="G809" s="3">
        <v>39.13146385</v>
      </c>
      <c r="H809" s="3">
        <v>-78.18226159</v>
      </c>
      <c r="I809" s="28">
        <v>756.8</v>
      </c>
      <c r="J809" s="5">
        <f t="shared" si="73"/>
        <v>710.1999999999999</v>
      </c>
      <c r="K809" s="29">
        <f t="shared" si="72"/>
        <v>2950.9888590629175</v>
      </c>
      <c r="L809" s="29">
        <f t="shared" si="74"/>
        <v>3000.4888590629175</v>
      </c>
      <c r="N809" s="30">
        <f t="shared" si="75"/>
        <v>3000.4888590629175</v>
      </c>
      <c r="O809" s="5">
        <v>12.2</v>
      </c>
      <c r="P809" s="5">
        <v>39.5</v>
      </c>
      <c r="Q809" s="5">
        <v>70.4</v>
      </c>
      <c r="S809" s="31">
        <v>2.806</v>
      </c>
      <c r="T809" s="25">
        <v>-109.427</v>
      </c>
      <c r="U809" s="25">
        <f t="shared" si="76"/>
        <v>28.953666666666663</v>
      </c>
      <c r="V809" s="31">
        <v>0.176</v>
      </c>
      <c r="W809" s="55">
        <v>0.4107</v>
      </c>
      <c r="X809" s="55">
        <f>AVERAGE(W804:W809)</f>
        <v>0.39812</v>
      </c>
      <c r="Y809" s="52">
        <v>12.858</v>
      </c>
      <c r="Z809" s="30">
        <v>3000.4888590629175</v>
      </c>
    </row>
    <row r="810" spans="1:26" ht="12.75">
      <c r="A810" s="2">
        <v>36686</v>
      </c>
      <c r="B810" s="23">
        <v>161</v>
      </c>
      <c r="C810" s="3">
        <v>0.59930557</v>
      </c>
      <c r="D810" s="53">
        <v>0.59930557</v>
      </c>
      <c r="E810" s="4">
        <v>8009</v>
      </c>
      <c r="F810" s="32">
        <v>0</v>
      </c>
      <c r="G810" s="3">
        <v>39.12638349</v>
      </c>
      <c r="H810" s="3">
        <v>-78.17618805</v>
      </c>
      <c r="I810" s="28">
        <v>755.8</v>
      </c>
      <c r="J810" s="5">
        <f t="shared" si="73"/>
        <v>709.1999999999999</v>
      </c>
      <c r="K810" s="29">
        <f t="shared" si="72"/>
        <v>2962.689511093208</v>
      </c>
      <c r="L810" s="29">
        <f t="shared" si="74"/>
        <v>3012.189511093208</v>
      </c>
      <c r="N810" s="30">
        <f t="shared" si="75"/>
        <v>3012.189511093208</v>
      </c>
      <c r="O810" s="5">
        <v>12.4</v>
      </c>
      <c r="P810" s="5">
        <v>43</v>
      </c>
      <c r="Q810" s="5">
        <v>71.9</v>
      </c>
      <c r="S810" s="31">
        <v>4.2</v>
      </c>
      <c r="T810" s="25">
        <v>622.777</v>
      </c>
      <c r="U810" s="25">
        <f t="shared" si="76"/>
        <v>122.36066666666669</v>
      </c>
      <c r="V810" s="31">
        <v>0.163</v>
      </c>
      <c r="W810" s="55">
        <v>0.41514</v>
      </c>
      <c r="X810" s="55">
        <f>AVERAGE(W805:W810)</f>
        <v>0.40311499999999995</v>
      </c>
      <c r="Y810" s="52">
        <v>13.342</v>
      </c>
      <c r="Z810" s="30">
        <v>3012.189511093208</v>
      </c>
    </row>
    <row r="811" spans="1:26" ht="12.75">
      <c r="A811" s="2">
        <v>36686</v>
      </c>
      <c r="B811" s="23">
        <v>161</v>
      </c>
      <c r="C811" s="3">
        <v>0.599421322</v>
      </c>
      <c r="D811" s="53">
        <v>0.599421322</v>
      </c>
      <c r="E811" s="4">
        <v>8019</v>
      </c>
      <c r="F811" s="32">
        <v>0</v>
      </c>
      <c r="G811" s="3">
        <v>39.12143667</v>
      </c>
      <c r="H811" s="3">
        <v>-78.17004733</v>
      </c>
      <c r="I811" s="28">
        <v>757.6</v>
      </c>
      <c r="J811" s="5">
        <f t="shared" si="73"/>
        <v>711</v>
      </c>
      <c r="K811" s="29">
        <f t="shared" si="72"/>
        <v>2941.6401934292912</v>
      </c>
      <c r="L811" s="29">
        <f t="shared" si="74"/>
        <v>2991.1401934292912</v>
      </c>
      <c r="N811" s="30">
        <f t="shared" si="75"/>
        <v>2991.1401934292912</v>
      </c>
      <c r="O811" s="5">
        <v>12.6</v>
      </c>
      <c r="P811" s="5">
        <v>39.7</v>
      </c>
      <c r="Q811" s="5">
        <v>70.9</v>
      </c>
      <c r="S811" s="31">
        <v>2.677</v>
      </c>
      <c r="U811" s="25">
        <f t="shared" si="76"/>
        <v>197.9812</v>
      </c>
      <c r="V811" s="31">
        <v>0.169</v>
      </c>
      <c r="X811" s="55">
        <f>AVERAGE(W806:W811)</f>
        <v>0.40559399999999995</v>
      </c>
      <c r="Y811" s="52">
        <v>0.014</v>
      </c>
      <c r="Z811" s="30">
        <v>2991.1401934292912</v>
      </c>
    </row>
    <row r="812" spans="1:26" ht="12.75">
      <c r="A812" s="2">
        <v>36686</v>
      </c>
      <c r="B812" s="23">
        <v>161</v>
      </c>
      <c r="C812" s="3">
        <v>0.599537015</v>
      </c>
      <c r="D812" s="53">
        <v>0.599537015</v>
      </c>
      <c r="E812" s="4">
        <v>8029</v>
      </c>
      <c r="F812" s="32">
        <v>0</v>
      </c>
      <c r="G812" s="3">
        <v>39.11641139</v>
      </c>
      <c r="H812" s="3">
        <v>-78.16372998</v>
      </c>
      <c r="I812" s="28">
        <v>758.5</v>
      </c>
      <c r="J812" s="5">
        <f t="shared" si="73"/>
        <v>711.9</v>
      </c>
      <c r="K812" s="29">
        <f t="shared" si="72"/>
        <v>2931.1355097109004</v>
      </c>
      <c r="L812" s="29">
        <f t="shared" si="74"/>
        <v>2980.6355097109004</v>
      </c>
      <c r="N812" s="30">
        <f t="shared" si="75"/>
        <v>2980.6355097109004</v>
      </c>
      <c r="O812" s="5">
        <v>12</v>
      </c>
      <c r="P812" s="5">
        <v>38.7</v>
      </c>
      <c r="Q812" s="5">
        <v>70.6</v>
      </c>
      <c r="S812" s="31">
        <v>4.447</v>
      </c>
      <c r="U812" s="25">
        <f t="shared" si="76"/>
        <v>115.23600000000002</v>
      </c>
      <c r="V812" s="31">
        <v>0.15</v>
      </c>
      <c r="X812" s="55">
        <f>AVERAGE(W807:W812)</f>
        <v>0.40792500000000004</v>
      </c>
      <c r="Y812" s="52">
        <v>0.011</v>
      </c>
      <c r="Z812" s="30">
        <v>2980.6355097109004</v>
      </c>
    </row>
    <row r="813" spans="1:26" ht="12.75">
      <c r="A813" s="2">
        <v>36686</v>
      </c>
      <c r="B813" s="23">
        <v>161</v>
      </c>
      <c r="C813" s="3">
        <v>0.599652767</v>
      </c>
      <c r="D813" s="53">
        <v>0.599652767</v>
      </c>
      <c r="E813" s="4">
        <v>8039</v>
      </c>
      <c r="F813" s="32">
        <v>0</v>
      </c>
      <c r="G813" s="3">
        <v>39.11112006</v>
      </c>
      <c r="H813" s="3">
        <v>-78.15689597</v>
      </c>
      <c r="I813" s="28">
        <v>758.2</v>
      </c>
      <c r="J813" s="5">
        <f t="shared" si="73"/>
        <v>711.6</v>
      </c>
      <c r="K813" s="29">
        <f t="shared" si="72"/>
        <v>2934.635594640274</v>
      </c>
      <c r="L813" s="29">
        <f t="shared" si="74"/>
        <v>2984.135594640274</v>
      </c>
      <c r="N813" s="30">
        <f t="shared" si="75"/>
        <v>2984.135594640274</v>
      </c>
      <c r="O813" s="5">
        <v>11.9</v>
      </c>
      <c r="P813" s="5">
        <v>38.6</v>
      </c>
      <c r="Q813" s="5">
        <v>70.3</v>
      </c>
      <c r="R813" s="1">
        <v>1.07E-05</v>
      </c>
      <c r="S813" s="31">
        <v>3.214</v>
      </c>
      <c r="U813" s="25">
        <f t="shared" si="76"/>
        <v>135.66633333333334</v>
      </c>
      <c r="V813" s="31">
        <v>0.166</v>
      </c>
      <c r="X813" s="55">
        <f>AVERAGE(W808:W813)</f>
        <v>0.41033000000000003</v>
      </c>
      <c r="Y813" s="52">
        <v>0.012</v>
      </c>
      <c r="Z813" s="30">
        <v>2984.135594640274</v>
      </c>
    </row>
    <row r="814" spans="1:26" ht="12.75">
      <c r="A814" s="2">
        <v>36686</v>
      </c>
      <c r="B814" s="23">
        <v>161</v>
      </c>
      <c r="C814" s="3">
        <v>0.599768519</v>
      </c>
      <c r="D814" s="53">
        <v>0.599768519</v>
      </c>
      <c r="E814" s="4">
        <v>8049</v>
      </c>
      <c r="F814" s="32">
        <v>0</v>
      </c>
      <c r="G814" s="3">
        <v>39.10580226</v>
      </c>
      <c r="H814" s="3">
        <v>-78.14979419</v>
      </c>
      <c r="I814" s="28">
        <v>758.1</v>
      </c>
      <c r="J814" s="5">
        <f t="shared" si="73"/>
        <v>711.5</v>
      </c>
      <c r="K814" s="29">
        <f t="shared" si="72"/>
        <v>2935.8026175319424</v>
      </c>
      <c r="L814" s="29">
        <f t="shared" si="74"/>
        <v>2985.3026175319424</v>
      </c>
      <c r="N814" s="30">
        <f t="shared" si="75"/>
        <v>2985.3026175319424</v>
      </c>
      <c r="O814" s="5">
        <v>12.6</v>
      </c>
      <c r="P814" s="5">
        <v>38.2</v>
      </c>
      <c r="Q814" s="5">
        <v>68.4</v>
      </c>
      <c r="S814" s="31">
        <v>3.064</v>
      </c>
      <c r="V814" s="31">
        <v>0.171</v>
      </c>
      <c r="Y814" s="52">
        <v>0.008</v>
      </c>
      <c r="Z814" s="30">
        <v>2985.3026175319424</v>
      </c>
    </row>
    <row r="815" spans="1:26" ht="12.75">
      <c r="A815" s="2">
        <v>36686</v>
      </c>
      <c r="B815" s="23">
        <v>161</v>
      </c>
      <c r="C815" s="3">
        <v>0.599884272</v>
      </c>
      <c r="D815" s="53">
        <v>0.599884272</v>
      </c>
      <c r="E815" s="4">
        <v>8059</v>
      </c>
      <c r="F815" s="32">
        <v>0</v>
      </c>
      <c r="G815" s="3">
        <v>39.10208647</v>
      </c>
      <c r="H815" s="3">
        <v>-78.14148281</v>
      </c>
      <c r="I815" s="28">
        <v>757</v>
      </c>
      <c r="J815" s="5">
        <f t="shared" si="73"/>
        <v>710.4</v>
      </c>
      <c r="K815" s="29">
        <f t="shared" si="72"/>
        <v>2948.6507057680105</v>
      </c>
      <c r="L815" s="29">
        <f t="shared" si="74"/>
        <v>2998.1507057680105</v>
      </c>
      <c r="N815" s="30">
        <f t="shared" si="75"/>
        <v>2998.1507057680105</v>
      </c>
      <c r="O815" s="5">
        <v>12.5</v>
      </c>
      <c r="P815" s="5">
        <v>39.3</v>
      </c>
      <c r="Q815" s="5">
        <v>66.4</v>
      </c>
      <c r="S815" s="31">
        <v>3.045</v>
      </c>
      <c r="V815" s="31">
        <v>0.154</v>
      </c>
      <c r="Y815" s="52">
        <v>0.011</v>
      </c>
      <c r="Z815" s="30">
        <v>2998.1507057680105</v>
      </c>
    </row>
    <row r="816" spans="1:26" ht="12.75">
      <c r="A816" s="2">
        <v>36686</v>
      </c>
      <c r="B816" s="23">
        <v>161</v>
      </c>
      <c r="C816" s="3">
        <v>0.600000024</v>
      </c>
      <c r="D816" s="53">
        <v>0.600000024</v>
      </c>
      <c r="E816" s="4">
        <v>8069</v>
      </c>
      <c r="F816" s="32">
        <v>0</v>
      </c>
      <c r="G816" s="3">
        <v>39.1003955</v>
      </c>
      <c r="H816" s="3">
        <v>-78.13243583</v>
      </c>
      <c r="I816" s="28">
        <v>755.7</v>
      </c>
      <c r="J816" s="5">
        <f t="shared" si="73"/>
        <v>709.1</v>
      </c>
      <c r="K816" s="29">
        <f t="shared" si="72"/>
        <v>2963.860483579388</v>
      </c>
      <c r="L816" s="29">
        <f t="shared" si="74"/>
        <v>3013.360483579388</v>
      </c>
      <c r="N816" s="30">
        <f t="shared" si="75"/>
        <v>3013.360483579388</v>
      </c>
      <c r="O816" s="5">
        <v>12.2</v>
      </c>
      <c r="P816" s="5">
        <v>41.1</v>
      </c>
      <c r="Q816" s="5">
        <v>68.2</v>
      </c>
      <c r="S816" s="31">
        <v>2.52</v>
      </c>
      <c r="V816" s="31">
        <v>0.141</v>
      </c>
      <c r="Y816" s="52">
        <v>0.011</v>
      </c>
      <c r="Z816" s="30">
        <v>3013.360483579388</v>
      </c>
    </row>
    <row r="817" spans="1:26" ht="12.75">
      <c r="A817" s="2">
        <v>36686</v>
      </c>
      <c r="B817" s="23">
        <v>161</v>
      </c>
      <c r="C817" s="3">
        <v>0.600115716</v>
      </c>
      <c r="D817" s="53">
        <v>0.600115716</v>
      </c>
      <c r="E817" s="4">
        <v>8079</v>
      </c>
      <c r="F817" s="32">
        <v>0</v>
      </c>
      <c r="G817" s="3">
        <v>39.10074523</v>
      </c>
      <c r="H817" s="3">
        <v>-78.12345348</v>
      </c>
      <c r="I817" s="28">
        <v>755.7</v>
      </c>
      <c r="J817" s="5">
        <f t="shared" si="73"/>
        <v>709.1</v>
      </c>
      <c r="K817" s="29">
        <f t="shared" si="72"/>
        <v>2963.860483579388</v>
      </c>
      <c r="L817" s="29">
        <f t="shared" si="74"/>
        <v>3013.360483579388</v>
      </c>
      <c r="N817" s="30">
        <f t="shared" si="75"/>
        <v>3013.360483579388</v>
      </c>
      <c r="O817" s="5">
        <v>12.6</v>
      </c>
      <c r="P817" s="5">
        <v>44.3</v>
      </c>
      <c r="Q817" s="5">
        <v>67.9</v>
      </c>
      <c r="S817" s="31">
        <v>3.684</v>
      </c>
      <c r="V817" s="31">
        <v>0.152</v>
      </c>
      <c r="Y817" s="52">
        <v>0.012</v>
      </c>
      <c r="Z817" s="30">
        <v>3013.360483579388</v>
      </c>
    </row>
    <row r="818" spans="1:26" ht="12.75">
      <c r="A818" s="2">
        <v>36686</v>
      </c>
      <c r="B818" s="23">
        <v>161</v>
      </c>
      <c r="C818" s="3">
        <v>0.600231469</v>
      </c>
      <c r="D818" s="53">
        <v>0.600231469</v>
      </c>
      <c r="E818" s="4">
        <v>8089</v>
      </c>
      <c r="F818" s="32">
        <v>0</v>
      </c>
      <c r="G818" s="3">
        <v>39.10329791</v>
      </c>
      <c r="H818" s="3">
        <v>-78.11550524</v>
      </c>
      <c r="I818" s="28">
        <v>756.9</v>
      </c>
      <c r="J818" s="5">
        <f t="shared" si="73"/>
        <v>710.3</v>
      </c>
      <c r="K818" s="29">
        <f t="shared" si="72"/>
        <v>2949.8197001208946</v>
      </c>
      <c r="L818" s="29">
        <f t="shared" si="74"/>
        <v>2999.3197001208946</v>
      </c>
      <c r="N818" s="30">
        <f t="shared" si="75"/>
        <v>2999.3197001208946</v>
      </c>
      <c r="O818" s="5">
        <v>12.9</v>
      </c>
      <c r="P818" s="5">
        <v>45.5</v>
      </c>
      <c r="Q818" s="5">
        <v>72</v>
      </c>
      <c r="S818" s="31">
        <v>3.253</v>
      </c>
      <c r="V818" s="31">
        <v>0.164</v>
      </c>
      <c r="Y818" s="52">
        <v>0.011</v>
      </c>
      <c r="Z818" s="30">
        <v>2999.3197001208946</v>
      </c>
    </row>
    <row r="819" spans="1:26" ht="12.75">
      <c r="A819" s="2">
        <v>36686</v>
      </c>
      <c r="B819" s="23">
        <v>161</v>
      </c>
      <c r="C819" s="3">
        <v>0.600347221</v>
      </c>
      <c r="D819" s="53">
        <v>0.600347221</v>
      </c>
      <c r="E819" s="4">
        <v>8099</v>
      </c>
      <c r="F819" s="32">
        <v>0</v>
      </c>
      <c r="G819" s="3">
        <v>39.10807966</v>
      </c>
      <c r="H819" s="3">
        <v>-78.1097637</v>
      </c>
      <c r="I819" s="28">
        <v>757.7</v>
      </c>
      <c r="J819" s="5">
        <f t="shared" si="73"/>
        <v>711.1</v>
      </c>
      <c r="K819" s="29">
        <f t="shared" si="72"/>
        <v>2940.4723499041265</v>
      </c>
      <c r="L819" s="29">
        <f t="shared" si="74"/>
        <v>2989.9723499041265</v>
      </c>
      <c r="N819" s="30">
        <f t="shared" si="75"/>
        <v>2989.9723499041265</v>
      </c>
      <c r="O819" s="5">
        <v>12.9</v>
      </c>
      <c r="P819" s="5">
        <v>44.1</v>
      </c>
      <c r="Q819" s="5">
        <v>68.4</v>
      </c>
      <c r="R819" s="1">
        <v>1.6E-05</v>
      </c>
      <c r="S819" s="31">
        <v>2.686</v>
      </c>
      <c r="V819" s="31">
        <v>0.152</v>
      </c>
      <c r="Y819" s="52">
        <v>0.009</v>
      </c>
      <c r="Z819" s="30">
        <v>2989.9723499041265</v>
      </c>
    </row>
    <row r="820" spans="1:26" ht="12.75">
      <c r="A820" s="2">
        <v>36686</v>
      </c>
      <c r="B820" s="23">
        <v>161</v>
      </c>
      <c r="C820" s="3">
        <v>0.600462973</v>
      </c>
      <c r="D820" s="53">
        <v>0.600462973</v>
      </c>
      <c r="E820" s="4">
        <v>8109</v>
      </c>
      <c r="F820" s="32">
        <v>0</v>
      </c>
      <c r="G820" s="3">
        <v>39.11404755</v>
      </c>
      <c r="H820" s="3">
        <v>-78.10672984</v>
      </c>
      <c r="I820" s="28">
        <v>758.6</v>
      </c>
      <c r="J820" s="5">
        <f t="shared" si="73"/>
        <v>712</v>
      </c>
      <c r="K820" s="29">
        <f t="shared" si="72"/>
        <v>2929.969142496116</v>
      </c>
      <c r="L820" s="29">
        <f t="shared" si="74"/>
        <v>2979.469142496116</v>
      </c>
      <c r="N820" s="30">
        <f t="shared" si="75"/>
        <v>2979.469142496116</v>
      </c>
      <c r="O820" s="5">
        <v>11.7</v>
      </c>
      <c r="P820" s="5">
        <v>39.5</v>
      </c>
      <c r="Q820" s="5">
        <v>69.4</v>
      </c>
      <c r="S820" s="31">
        <v>3.774</v>
      </c>
      <c r="V820" s="31">
        <v>0.153</v>
      </c>
      <c r="Y820" s="52">
        <v>0.011</v>
      </c>
      <c r="Z820" s="30">
        <v>2979.469142496116</v>
      </c>
    </row>
    <row r="821" spans="1:26" ht="12.75">
      <c r="A821" s="2">
        <v>36686</v>
      </c>
      <c r="B821" s="23">
        <v>161</v>
      </c>
      <c r="C821" s="3">
        <v>0.600578725</v>
      </c>
      <c r="D821" s="53">
        <v>0.600578725</v>
      </c>
      <c r="E821" s="4">
        <v>8119</v>
      </c>
      <c r="F821" s="32">
        <v>0</v>
      </c>
      <c r="G821" s="3">
        <v>39.12028925</v>
      </c>
      <c r="H821" s="3">
        <v>-78.10724815</v>
      </c>
      <c r="I821" s="28">
        <v>758.2</v>
      </c>
      <c r="J821" s="5">
        <f t="shared" si="73"/>
        <v>711.6</v>
      </c>
      <c r="K821" s="29">
        <f t="shared" si="72"/>
        <v>2934.635594640274</v>
      </c>
      <c r="L821" s="29">
        <f t="shared" si="74"/>
        <v>2984.135594640274</v>
      </c>
      <c r="N821" s="30">
        <f t="shared" si="75"/>
        <v>2984.135594640274</v>
      </c>
      <c r="O821" s="5">
        <v>11.1</v>
      </c>
      <c r="P821" s="5">
        <v>40.9</v>
      </c>
      <c r="Q821" s="5">
        <v>66.6</v>
      </c>
      <c r="S821" s="31">
        <v>2.895</v>
      </c>
      <c r="V821" s="31">
        <v>0.149</v>
      </c>
      <c r="Y821" s="52">
        <v>0.009</v>
      </c>
      <c r="Z821" s="30">
        <v>2984.135594640274</v>
      </c>
    </row>
    <row r="822" spans="1:26" ht="12.75">
      <c r="A822" s="2">
        <v>36686</v>
      </c>
      <c r="B822" s="23">
        <v>161</v>
      </c>
      <c r="C822" s="3">
        <v>0.600694418</v>
      </c>
      <c r="D822" s="53">
        <v>0.600694418</v>
      </c>
      <c r="E822" s="4">
        <v>8129</v>
      </c>
      <c r="F822" s="32">
        <v>0</v>
      </c>
      <c r="G822" s="3">
        <v>39.125734</v>
      </c>
      <c r="H822" s="3">
        <v>-78.11056822</v>
      </c>
      <c r="I822" s="28">
        <v>757.4</v>
      </c>
      <c r="J822" s="5">
        <f t="shared" si="73"/>
        <v>710.8</v>
      </c>
      <c r="K822" s="29">
        <f t="shared" si="72"/>
        <v>2943.976373321476</v>
      </c>
      <c r="L822" s="29">
        <f t="shared" si="74"/>
        <v>2993.476373321476</v>
      </c>
      <c r="N822" s="30">
        <f t="shared" si="75"/>
        <v>2993.476373321476</v>
      </c>
      <c r="O822" s="5">
        <v>11</v>
      </c>
      <c r="P822" s="5">
        <v>41.6</v>
      </c>
      <c r="Q822" s="5">
        <v>66.6</v>
      </c>
      <c r="S822" s="31">
        <v>2.854</v>
      </c>
      <c r="V822" s="31">
        <v>0.164</v>
      </c>
      <c r="Y822" s="52">
        <v>0.009</v>
      </c>
      <c r="Z822" s="30">
        <v>2993.476373321476</v>
      </c>
    </row>
    <row r="823" spans="1:26" ht="12.75">
      <c r="A823" s="2">
        <v>36686</v>
      </c>
      <c r="B823" s="23">
        <v>161</v>
      </c>
      <c r="C823" s="3">
        <v>0.60081017</v>
      </c>
      <c r="D823" s="53">
        <v>0.60081017</v>
      </c>
      <c r="E823" s="4">
        <v>8139</v>
      </c>
      <c r="F823" s="32">
        <v>0</v>
      </c>
      <c r="G823" s="3">
        <v>39.13034431</v>
      </c>
      <c r="H823" s="3">
        <v>-78.11511129</v>
      </c>
      <c r="I823" s="28">
        <v>756.1</v>
      </c>
      <c r="J823" s="5">
        <f t="shared" si="73"/>
        <v>709.5</v>
      </c>
      <c r="K823" s="29">
        <f t="shared" si="72"/>
        <v>2959.1775840491077</v>
      </c>
      <c r="L823" s="29">
        <f t="shared" si="74"/>
        <v>3008.6775840491077</v>
      </c>
      <c r="N823" s="30">
        <f t="shared" si="75"/>
        <v>3008.6775840491077</v>
      </c>
      <c r="O823" s="5">
        <v>11.6</v>
      </c>
      <c r="P823" s="5">
        <v>39.5</v>
      </c>
      <c r="Q823" s="5">
        <v>61.6</v>
      </c>
      <c r="S823" s="31">
        <v>3.496</v>
      </c>
      <c r="V823" s="31">
        <v>0.162</v>
      </c>
      <c r="Y823" s="52">
        <v>0.015</v>
      </c>
      <c r="Z823" s="30">
        <v>3008.6775840491077</v>
      </c>
    </row>
    <row r="824" spans="1:26" ht="12.75">
      <c r="A824" s="2">
        <v>36686</v>
      </c>
      <c r="B824" s="23">
        <v>161</v>
      </c>
      <c r="C824" s="3">
        <v>0.600925922</v>
      </c>
      <c r="D824" s="53">
        <v>0.600925922</v>
      </c>
      <c r="E824" s="4">
        <v>8149</v>
      </c>
      <c r="F824" s="32">
        <v>0</v>
      </c>
      <c r="G824" s="3">
        <v>39.13474534</v>
      </c>
      <c r="H824" s="3">
        <v>-78.11985175</v>
      </c>
      <c r="I824" s="28">
        <v>757</v>
      </c>
      <c r="J824" s="5">
        <f t="shared" si="73"/>
        <v>710.4</v>
      </c>
      <c r="K824" s="29">
        <f t="shared" si="72"/>
        <v>2948.6507057680105</v>
      </c>
      <c r="L824" s="29">
        <f t="shared" si="74"/>
        <v>2998.1507057680105</v>
      </c>
      <c r="N824" s="30">
        <f t="shared" si="75"/>
        <v>2998.1507057680105</v>
      </c>
      <c r="O824" s="5">
        <v>12.3</v>
      </c>
      <c r="P824" s="5">
        <v>40.4</v>
      </c>
      <c r="Q824" s="5">
        <v>60.3</v>
      </c>
      <c r="S824" s="31">
        <v>3.511</v>
      </c>
      <c r="V824" s="31">
        <v>0.161</v>
      </c>
      <c r="Y824" s="52">
        <v>0.006</v>
      </c>
      <c r="Z824" s="30">
        <v>2998.1507057680105</v>
      </c>
    </row>
    <row r="825" spans="1:26" ht="12.75">
      <c r="A825" s="2">
        <v>36686</v>
      </c>
      <c r="B825" s="23">
        <v>161</v>
      </c>
      <c r="C825" s="3">
        <v>0.601041675</v>
      </c>
      <c r="D825" s="53">
        <v>0.601041675</v>
      </c>
      <c r="E825" s="4">
        <v>8159</v>
      </c>
      <c r="F825" s="32">
        <v>0</v>
      </c>
      <c r="G825" s="3">
        <v>39.13927284</v>
      </c>
      <c r="H825" s="3">
        <v>-78.12458103</v>
      </c>
      <c r="I825" s="28">
        <v>757.6</v>
      </c>
      <c r="J825" s="5">
        <f t="shared" si="73"/>
        <v>711</v>
      </c>
      <c r="K825" s="29">
        <f t="shared" si="72"/>
        <v>2941.6401934292912</v>
      </c>
      <c r="L825" s="29">
        <f t="shared" si="74"/>
        <v>2991.1401934292912</v>
      </c>
      <c r="N825" s="30">
        <f t="shared" si="75"/>
        <v>2991.1401934292912</v>
      </c>
      <c r="O825" s="5">
        <v>12.5</v>
      </c>
      <c r="P825" s="5">
        <v>39.6</v>
      </c>
      <c r="Q825" s="5">
        <v>61.1</v>
      </c>
      <c r="R825" s="1">
        <v>-9.33E-06</v>
      </c>
      <c r="S825" s="31">
        <v>2.398</v>
      </c>
      <c r="V825" s="31">
        <v>0.139</v>
      </c>
      <c r="Y825" s="52">
        <v>0.002</v>
      </c>
      <c r="Z825" s="30">
        <v>2991.1401934292912</v>
      </c>
    </row>
    <row r="826" spans="1:26" ht="12.75">
      <c r="A826" s="2">
        <v>36686</v>
      </c>
      <c r="B826" s="23">
        <v>161</v>
      </c>
      <c r="C826" s="3">
        <v>0.601157427</v>
      </c>
      <c r="D826" s="53">
        <v>0.601157427</v>
      </c>
      <c r="E826" s="4">
        <v>8169</v>
      </c>
      <c r="F826" s="32">
        <v>0</v>
      </c>
      <c r="G826" s="3">
        <v>39.14385029</v>
      </c>
      <c r="H826" s="3">
        <v>-78.12945978</v>
      </c>
      <c r="I826" s="28">
        <v>757.5</v>
      </c>
      <c r="J826" s="5">
        <f t="shared" si="73"/>
        <v>710.9</v>
      </c>
      <c r="K826" s="29">
        <f t="shared" si="72"/>
        <v>2942.8082012196696</v>
      </c>
      <c r="L826" s="29">
        <f t="shared" si="74"/>
        <v>2992.3082012196696</v>
      </c>
      <c r="N826" s="30">
        <f t="shared" si="75"/>
        <v>2992.3082012196696</v>
      </c>
      <c r="O826" s="5">
        <v>12.5</v>
      </c>
      <c r="P826" s="5">
        <v>38.4</v>
      </c>
      <c r="Q826" s="5">
        <v>67</v>
      </c>
      <c r="S826" s="31">
        <v>3.273</v>
      </c>
      <c r="V826" s="31">
        <v>0.154</v>
      </c>
      <c r="Y826" s="52">
        <v>0.016</v>
      </c>
      <c r="Z826" s="30">
        <v>2992.3082012196696</v>
      </c>
    </row>
    <row r="827" spans="1:26" ht="12.75">
      <c r="A827" s="2">
        <v>36686</v>
      </c>
      <c r="B827" s="23">
        <v>161</v>
      </c>
      <c r="C827" s="3">
        <v>0.601273119</v>
      </c>
      <c r="D827" s="53">
        <v>0.601273119</v>
      </c>
      <c r="E827" s="4">
        <v>8179</v>
      </c>
      <c r="F827" s="32">
        <v>0</v>
      </c>
      <c r="G827" s="3">
        <v>39.14838533</v>
      </c>
      <c r="H827" s="3">
        <v>-78.13461955</v>
      </c>
      <c r="I827" s="28">
        <v>757.9</v>
      </c>
      <c r="J827" s="5">
        <f t="shared" si="73"/>
        <v>711.3</v>
      </c>
      <c r="K827" s="29">
        <f t="shared" si="72"/>
        <v>2938.1371554646653</v>
      </c>
      <c r="L827" s="29">
        <f t="shared" si="74"/>
        <v>2987.6371554646653</v>
      </c>
      <c r="N827" s="30">
        <f t="shared" si="75"/>
        <v>2987.6371554646653</v>
      </c>
      <c r="O827" s="5">
        <v>11.8</v>
      </c>
      <c r="P827" s="5">
        <v>37.3</v>
      </c>
      <c r="Q827" s="5">
        <v>68</v>
      </c>
      <c r="S827" s="31">
        <v>2.862</v>
      </c>
      <c r="V827" s="31">
        <v>0.159</v>
      </c>
      <c r="Y827" s="52">
        <v>0</v>
      </c>
      <c r="Z827" s="30">
        <v>2987.6371554646653</v>
      </c>
    </row>
    <row r="828" spans="1:26" ht="12.75">
      <c r="A828" s="2">
        <v>36686</v>
      </c>
      <c r="B828" s="23">
        <v>161</v>
      </c>
      <c r="C828" s="3">
        <v>0.601388872</v>
      </c>
      <c r="D828" s="53">
        <v>0.601388872</v>
      </c>
      <c r="E828" s="4">
        <v>8189</v>
      </c>
      <c r="F828" s="32">
        <v>0</v>
      </c>
      <c r="G828" s="3">
        <v>39.15296891</v>
      </c>
      <c r="H828" s="3">
        <v>-78.13966318</v>
      </c>
      <c r="I828" s="28">
        <v>756.9</v>
      </c>
      <c r="J828" s="5">
        <f t="shared" si="73"/>
        <v>710.3</v>
      </c>
      <c r="K828" s="29">
        <f t="shared" si="72"/>
        <v>2949.8197001208946</v>
      </c>
      <c r="L828" s="29">
        <f t="shared" si="74"/>
        <v>2999.3197001208946</v>
      </c>
      <c r="N828" s="30">
        <f t="shared" si="75"/>
        <v>2999.3197001208946</v>
      </c>
      <c r="O828" s="5">
        <v>11.1</v>
      </c>
      <c r="P828" s="5">
        <v>39.6</v>
      </c>
      <c r="Q828" s="5">
        <v>72.4</v>
      </c>
      <c r="S828" s="31">
        <v>2.826</v>
      </c>
      <c r="V828" s="31">
        <v>0.162</v>
      </c>
      <c r="Y828" s="52">
        <v>0.006</v>
      </c>
      <c r="Z828" s="30">
        <v>2999.3197001208946</v>
      </c>
    </row>
    <row r="829" spans="1:26" ht="12.75">
      <c r="A829" s="2">
        <v>36686</v>
      </c>
      <c r="B829" s="23">
        <v>161</v>
      </c>
      <c r="C829" s="3">
        <v>0.601504624</v>
      </c>
      <c r="D829" s="53">
        <v>0.601504624</v>
      </c>
      <c r="E829" s="4">
        <v>8199</v>
      </c>
      <c r="F829" s="32">
        <v>0</v>
      </c>
      <c r="G829" s="3">
        <v>39.15763411</v>
      </c>
      <c r="H829" s="3">
        <v>-78.14443153</v>
      </c>
      <c r="I829" s="28">
        <v>756.8</v>
      </c>
      <c r="J829" s="5">
        <f t="shared" si="73"/>
        <v>710.1999999999999</v>
      </c>
      <c r="K829" s="29">
        <f t="shared" si="72"/>
        <v>2950.9888590629175</v>
      </c>
      <c r="L829" s="29">
        <f t="shared" si="74"/>
        <v>3000.4888590629175</v>
      </c>
      <c r="N829" s="30">
        <f t="shared" si="75"/>
        <v>3000.4888590629175</v>
      </c>
      <c r="O829" s="5">
        <v>11.2</v>
      </c>
      <c r="P829" s="5">
        <v>40.7</v>
      </c>
      <c r="Q829" s="5">
        <v>68.6</v>
      </c>
      <c r="S829" s="31">
        <v>4.069</v>
      </c>
      <c r="V829" s="31">
        <v>0.141</v>
      </c>
      <c r="Y829" s="52">
        <v>0.011</v>
      </c>
      <c r="Z829" s="30">
        <v>3000.4888590629175</v>
      </c>
    </row>
    <row r="830" spans="1:26" ht="12.75">
      <c r="A830" s="2">
        <v>36686</v>
      </c>
      <c r="B830" s="23">
        <v>161</v>
      </c>
      <c r="C830" s="3">
        <v>0.601620376</v>
      </c>
      <c r="D830" s="53">
        <v>0.601620376</v>
      </c>
      <c r="E830" s="4">
        <v>8209</v>
      </c>
      <c r="F830" s="32">
        <v>0</v>
      </c>
      <c r="G830" s="3">
        <v>39.16219028</v>
      </c>
      <c r="H830" s="3">
        <v>-78.14914242</v>
      </c>
      <c r="I830" s="28">
        <v>754.7</v>
      </c>
      <c r="J830" s="5">
        <f t="shared" si="73"/>
        <v>708.1</v>
      </c>
      <c r="K830" s="29">
        <f t="shared" si="72"/>
        <v>2975.5792992019756</v>
      </c>
      <c r="L830" s="29">
        <f t="shared" si="74"/>
        <v>3025.0792992019756</v>
      </c>
      <c r="N830" s="30">
        <f t="shared" si="75"/>
        <v>3025.0792992019756</v>
      </c>
      <c r="O830" s="5">
        <v>12</v>
      </c>
      <c r="P830" s="5">
        <v>40.1</v>
      </c>
      <c r="Q830" s="5">
        <v>66.9</v>
      </c>
      <c r="S830" s="31">
        <v>2.473</v>
      </c>
      <c r="V830" s="31">
        <v>0.156</v>
      </c>
      <c r="Y830" s="52">
        <v>0.01</v>
      </c>
      <c r="Z830" s="30">
        <v>3025.0792992019756</v>
      </c>
    </row>
    <row r="831" spans="1:26" ht="12.75">
      <c r="A831" s="2">
        <v>36686</v>
      </c>
      <c r="B831" s="23">
        <v>161</v>
      </c>
      <c r="C831" s="3">
        <v>0.601736128</v>
      </c>
      <c r="D831" s="53">
        <v>0.601736128</v>
      </c>
      <c r="E831" s="4">
        <v>8219</v>
      </c>
      <c r="F831" s="32">
        <v>0</v>
      </c>
      <c r="G831" s="3">
        <v>39.16687271</v>
      </c>
      <c r="H831" s="3">
        <v>-78.15386792</v>
      </c>
      <c r="I831" s="28">
        <v>753.4</v>
      </c>
      <c r="J831" s="5">
        <f t="shared" si="73"/>
        <v>706.8</v>
      </c>
      <c r="K831" s="29">
        <f t="shared" si="72"/>
        <v>2990.8385257498344</v>
      </c>
      <c r="L831" s="29">
        <f t="shared" si="74"/>
        <v>3040.3385257498344</v>
      </c>
      <c r="N831" s="30">
        <f t="shared" si="75"/>
        <v>3040.3385257498344</v>
      </c>
      <c r="O831" s="5">
        <v>12.4</v>
      </c>
      <c r="P831" s="5">
        <v>44.3</v>
      </c>
      <c r="Q831" s="5">
        <v>63.6</v>
      </c>
      <c r="R831" s="1">
        <v>1.39E-05</v>
      </c>
      <c r="S831" s="31">
        <v>3.274</v>
      </c>
      <c r="V831" s="31">
        <v>0.145</v>
      </c>
      <c r="Y831" s="52">
        <v>0.019</v>
      </c>
      <c r="Z831" s="30">
        <v>3040.3385257498344</v>
      </c>
    </row>
    <row r="832" spans="1:26" ht="12.75">
      <c r="A832" s="2">
        <v>36686</v>
      </c>
      <c r="B832" s="23">
        <v>161</v>
      </c>
      <c r="C832" s="3">
        <v>0.601851881</v>
      </c>
      <c r="D832" s="53">
        <v>0.601851881</v>
      </c>
      <c r="E832" s="4">
        <v>8229</v>
      </c>
      <c r="F832" s="32">
        <v>0</v>
      </c>
      <c r="G832" s="3">
        <v>39.17155515</v>
      </c>
      <c r="H832" s="3">
        <v>-78.15858452</v>
      </c>
      <c r="I832" s="28">
        <v>755.3</v>
      </c>
      <c r="J832" s="5">
        <f t="shared" si="73"/>
        <v>708.6999999999999</v>
      </c>
      <c r="K832" s="29">
        <f t="shared" si="72"/>
        <v>2968.5460254568443</v>
      </c>
      <c r="L832" s="29">
        <f t="shared" si="74"/>
        <v>3018.0460254568443</v>
      </c>
      <c r="N832" s="30">
        <f t="shared" si="75"/>
        <v>3018.0460254568443</v>
      </c>
      <c r="O832" s="5">
        <v>12.9</v>
      </c>
      <c r="P832" s="5">
        <v>44.8</v>
      </c>
      <c r="Q832" s="5">
        <v>72.7</v>
      </c>
      <c r="S832" s="31">
        <v>2.274</v>
      </c>
      <c r="V832" s="31">
        <v>0.16</v>
      </c>
      <c r="Y832" s="52">
        <v>0.003</v>
      </c>
      <c r="Z832" s="30">
        <v>3018.0460254568443</v>
      </c>
    </row>
    <row r="833" spans="1:26" ht="12.75">
      <c r="A833" s="2">
        <v>36686</v>
      </c>
      <c r="B833" s="23">
        <v>161</v>
      </c>
      <c r="C833" s="3">
        <v>0.601967573</v>
      </c>
      <c r="D833" s="53">
        <v>0.601967573</v>
      </c>
      <c r="E833" s="4">
        <v>8239</v>
      </c>
      <c r="F833" s="32">
        <v>0</v>
      </c>
      <c r="G833" s="3">
        <v>39.17641365</v>
      </c>
      <c r="H833" s="3">
        <v>-78.1632473</v>
      </c>
      <c r="I833" s="28">
        <v>756.9</v>
      </c>
      <c r="J833" s="5">
        <f t="shared" si="73"/>
        <v>710.3</v>
      </c>
      <c r="K833" s="29">
        <f t="shared" si="72"/>
        <v>2949.8197001208946</v>
      </c>
      <c r="L833" s="29">
        <f t="shared" si="74"/>
        <v>2999.3197001208946</v>
      </c>
      <c r="N833" s="30">
        <f t="shared" si="75"/>
        <v>2999.3197001208946</v>
      </c>
      <c r="O833" s="5">
        <v>12.7</v>
      </c>
      <c r="P833" s="5">
        <v>42.4</v>
      </c>
      <c r="Q833" s="5">
        <v>64.6</v>
      </c>
      <c r="S833" s="31">
        <v>3.521</v>
      </c>
      <c r="V833" s="31">
        <v>0.142</v>
      </c>
      <c r="Y833" s="52">
        <v>0.011</v>
      </c>
      <c r="Z833" s="30">
        <v>2999.3197001208946</v>
      </c>
    </row>
    <row r="834" spans="1:26" ht="12.75">
      <c r="A834" s="2">
        <v>36686</v>
      </c>
      <c r="B834" s="23">
        <v>161</v>
      </c>
      <c r="C834" s="3">
        <v>0.602083325</v>
      </c>
      <c r="D834" s="53">
        <v>0.602083325</v>
      </c>
      <c r="E834" s="4">
        <v>8249</v>
      </c>
      <c r="F834" s="32">
        <v>0</v>
      </c>
      <c r="G834" s="3">
        <v>39.18156267</v>
      </c>
      <c r="H834" s="3">
        <v>-78.16787865</v>
      </c>
      <c r="I834" s="28">
        <v>755.6</v>
      </c>
      <c r="J834" s="5">
        <f t="shared" si="73"/>
        <v>709</v>
      </c>
      <c r="K834" s="29">
        <f t="shared" si="72"/>
        <v>2965.0316212122443</v>
      </c>
      <c r="L834" s="29">
        <f t="shared" si="74"/>
        <v>3014.5316212122443</v>
      </c>
      <c r="N834" s="30">
        <f t="shared" si="75"/>
        <v>3014.5316212122443</v>
      </c>
      <c r="O834" s="5">
        <v>12.4</v>
      </c>
      <c r="P834" s="5">
        <v>39.6</v>
      </c>
      <c r="Q834" s="5">
        <v>67.1</v>
      </c>
      <c r="S834" s="31">
        <v>2.347</v>
      </c>
      <c r="V834" s="31">
        <v>0.149</v>
      </c>
      <c r="Y834" s="52">
        <v>0.011</v>
      </c>
      <c r="Z834" s="30">
        <v>3014.5316212122443</v>
      </c>
    </row>
    <row r="835" spans="1:26" ht="12.75">
      <c r="A835" s="2">
        <v>36686</v>
      </c>
      <c r="B835" s="23">
        <v>161</v>
      </c>
      <c r="C835" s="3">
        <v>0.602199078</v>
      </c>
      <c r="D835" s="53">
        <v>0.602199078</v>
      </c>
      <c r="E835" s="4">
        <v>8259</v>
      </c>
      <c r="F835" s="32">
        <v>0</v>
      </c>
      <c r="G835" s="3">
        <v>39.18685867</v>
      </c>
      <c r="H835" s="3">
        <v>-78.17227834</v>
      </c>
      <c r="I835" s="28">
        <v>755.7</v>
      </c>
      <c r="J835" s="5">
        <f t="shared" si="73"/>
        <v>709.1</v>
      </c>
      <c r="K835" s="29">
        <f t="shared" si="72"/>
        <v>2963.860483579388</v>
      </c>
      <c r="L835" s="29">
        <f t="shared" si="74"/>
        <v>3013.360483579388</v>
      </c>
      <c r="N835" s="30">
        <f t="shared" si="75"/>
        <v>3013.360483579388</v>
      </c>
      <c r="O835" s="5">
        <v>12.2</v>
      </c>
      <c r="P835" s="5">
        <v>38.3</v>
      </c>
      <c r="Q835" s="5">
        <v>68.2</v>
      </c>
      <c r="S835" s="31">
        <v>3.921</v>
      </c>
      <c r="V835" s="31">
        <v>0.143</v>
      </c>
      <c r="Y835" s="52">
        <v>0.008</v>
      </c>
      <c r="Z835" s="30">
        <v>3013.360483579388</v>
      </c>
    </row>
    <row r="836" spans="1:26" ht="12.75">
      <c r="A836" s="2">
        <v>36686</v>
      </c>
      <c r="B836" s="23">
        <v>161</v>
      </c>
      <c r="C836" s="3">
        <v>0.60231483</v>
      </c>
      <c r="D836" s="53">
        <v>0.60231483</v>
      </c>
      <c r="E836" s="4">
        <v>8269</v>
      </c>
      <c r="F836" s="32">
        <v>0</v>
      </c>
      <c r="G836" s="3">
        <v>39.19211001</v>
      </c>
      <c r="H836" s="3">
        <v>-78.17638979</v>
      </c>
      <c r="I836" s="28">
        <v>756.8</v>
      </c>
      <c r="J836" s="5">
        <f t="shared" si="73"/>
        <v>710.1999999999999</v>
      </c>
      <c r="K836" s="29">
        <f t="shared" si="72"/>
        <v>2950.9888590629175</v>
      </c>
      <c r="L836" s="29">
        <f t="shared" si="74"/>
        <v>3000.4888590629175</v>
      </c>
      <c r="N836" s="30">
        <f t="shared" si="75"/>
        <v>3000.4888590629175</v>
      </c>
      <c r="O836" s="5">
        <v>12.2</v>
      </c>
      <c r="P836" s="5">
        <v>36.7</v>
      </c>
      <c r="Q836" s="5">
        <v>69.6</v>
      </c>
      <c r="S836" s="31">
        <v>3.076</v>
      </c>
      <c r="V836" s="31">
        <v>0.154</v>
      </c>
      <c r="Y836" s="52">
        <v>0.01</v>
      </c>
      <c r="Z836" s="30">
        <v>3000.4888590629175</v>
      </c>
    </row>
    <row r="837" spans="1:26" ht="12.75">
      <c r="A837" s="2">
        <v>36686</v>
      </c>
      <c r="B837" s="23">
        <v>161</v>
      </c>
      <c r="C837" s="3">
        <v>0.602430582</v>
      </c>
      <c r="D837" s="53">
        <v>0.602430582</v>
      </c>
      <c r="E837" s="4">
        <v>8279</v>
      </c>
      <c r="F837" s="32">
        <v>0</v>
      </c>
      <c r="G837" s="3">
        <v>39.19733712</v>
      </c>
      <c r="H837" s="3">
        <v>-78.18060255</v>
      </c>
      <c r="I837" s="28">
        <v>757.6</v>
      </c>
      <c r="J837" s="5">
        <f t="shared" si="73"/>
        <v>711</v>
      </c>
      <c r="K837" s="29">
        <f t="shared" si="72"/>
        <v>2941.6401934292912</v>
      </c>
      <c r="L837" s="29">
        <f t="shared" si="74"/>
        <v>2991.1401934292912</v>
      </c>
      <c r="N837" s="30">
        <f t="shared" si="75"/>
        <v>2991.1401934292912</v>
      </c>
      <c r="O837" s="5">
        <v>12.3</v>
      </c>
      <c r="P837" s="5">
        <v>36.6</v>
      </c>
      <c r="Q837" s="5">
        <v>77.6</v>
      </c>
      <c r="R837" s="1">
        <v>-7.34E-06</v>
      </c>
      <c r="S837" s="31">
        <v>2.777</v>
      </c>
      <c r="V837" s="31">
        <v>0.158</v>
      </c>
      <c r="Y837" s="52">
        <v>0.016</v>
      </c>
      <c r="Z837" s="30">
        <v>2991.1401934292912</v>
      </c>
    </row>
    <row r="838" spans="1:26" ht="12.75">
      <c r="A838" s="2">
        <v>36686</v>
      </c>
      <c r="B838" s="23">
        <v>161</v>
      </c>
      <c r="C838" s="3">
        <v>0.602546275</v>
      </c>
      <c r="D838" s="53">
        <v>0.602546275</v>
      </c>
      <c r="E838" s="4">
        <v>8289</v>
      </c>
      <c r="F838" s="32">
        <v>0</v>
      </c>
      <c r="G838" s="3">
        <v>39.20252493</v>
      </c>
      <c r="H838" s="3">
        <v>-78.18498366</v>
      </c>
      <c r="I838" s="28">
        <v>757.4</v>
      </c>
      <c r="J838" s="5">
        <f t="shared" si="73"/>
        <v>710.8</v>
      </c>
      <c r="K838" s="29">
        <f t="shared" si="72"/>
        <v>2943.976373321476</v>
      </c>
      <c r="L838" s="29">
        <f t="shared" si="74"/>
        <v>2993.476373321476</v>
      </c>
      <c r="N838" s="30">
        <f t="shared" si="75"/>
        <v>2993.476373321476</v>
      </c>
      <c r="O838" s="5">
        <v>12.3</v>
      </c>
      <c r="P838" s="5">
        <v>37</v>
      </c>
      <c r="Q838" s="5">
        <v>70</v>
      </c>
      <c r="S838" s="31">
        <v>3.126</v>
      </c>
      <c r="V838" s="31">
        <v>0.158</v>
      </c>
      <c r="Y838" s="52">
        <v>0.01</v>
      </c>
      <c r="Z838" s="30">
        <v>2993.476373321476</v>
      </c>
    </row>
    <row r="839" spans="1:26" ht="12.75">
      <c r="A839" s="2">
        <v>36686</v>
      </c>
      <c r="B839" s="23">
        <v>161</v>
      </c>
      <c r="C839" s="3">
        <v>0.602662027</v>
      </c>
      <c r="D839" s="53">
        <v>0.602662027</v>
      </c>
      <c r="E839" s="4">
        <v>8299</v>
      </c>
      <c r="F839" s="32">
        <v>0</v>
      </c>
      <c r="G839" s="3">
        <v>39.20768416</v>
      </c>
      <c r="H839" s="3">
        <v>-78.18958519</v>
      </c>
      <c r="I839" s="28">
        <v>756.8</v>
      </c>
      <c r="J839" s="5">
        <f t="shared" si="73"/>
        <v>710.1999999999999</v>
      </c>
      <c r="K839" s="29">
        <f t="shared" si="72"/>
        <v>2950.9888590629175</v>
      </c>
      <c r="L839" s="29">
        <f t="shared" si="74"/>
        <v>3000.4888590629175</v>
      </c>
      <c r="N839" s="30">
        <f t="shared" si="75"/>
        <v>3000.4888590629175</v>
      </c>
      <c r="O839" s="5">
        <v>12.1</v>
      </c>
      <c r="P839" s="5">
        <v>37.1</v>
      </c>
      <c r="Q839" s="5">
        <v>68.1</v>
      </c>
      <c r="S839" s="31">
        <v>3.322</v>
      </c>
      <c r="V839" s="31">
        <v>0.144</v>
      </c>
      <c r="Y839" s="52">
        <v>0.012</v>
      </c>
      <c r="Z839" s="30">
        <v>3000.4888590629175</v>
      </c>
    </row>
    <row r="840" spans="1:26" ht="12.75">
      <c r="A840" s="2">
        <v>36686</v>
      </c>
      <c r="B840" s="23">
        <v>161</v>
      </c>
      <c r="C840" s="3">
        <v>0.602777779</v>
      </c>
      <c r="D840" s="53">
        <v>0.602777779</v>
      </c>
      <c r="E840" s="4">
        <v>8309</v>
      </c>
      <c r="F840" s="32">
        <v>0</v>
      </c>
      <c r="G840" s="3">
        <v>39.21262935</v>
      </c>
      <c r="H840" s="3">
        <v>-78.19430943</v>
      </c>
      <c r="I840" s="28">
        <v>756.8</v>
      </c>
      <c r="J840" s="5">
        <f t="shared" si="73"/>
        <v>710.1999999999999</v>
      </c>
      <c r="K840" s="29">
        <f t="shared" si="72"/>
        <v>2950.9888590629175</v>
      </c>
      <c r="L840" s="29">
        <f t="shared" si="74"/>
        <v>3000.4888590629175</v>
      </c>
      <c r="N840" s="30">
        <f t="shared" si="75"/>
        <v>3000.4888590629175</v>
      </c>
      <c r="O840" s="5">
        <v>12.3</v>
      </c>
      <c r="P840" s="5">
        <v>38.3</v>
      </c>
      <c r="Q840" s="5">
        <v>70.9</v>
      </c>
      <c r="S840" s="31">
        <v>3.024</v>
      </c>
      <c r="V840" s="31">
        <v>0.146</v>
      </c>
      <c r="Y840" s="52">
        <v>0.009</v>
      </c>
      <c r="Z840" s="30">
        <v>3000.4888590629175</v>
      </c>
    </row>
    <row r="841" spans="1:26" ht="12.75">
      <c r="A841" s="2">
        <v>36686</v>
      </c>
      <c r="B841" s="23">
        <v>161</v>
      </c>
      <c r="C841" s="3">
        <v>0.602893531</v>
      </c>
      <c r="D841" s="53">
        <v>0.602893531</v>
      </c>
      <c r="E841" s="4">
        <v>8319</v>
      </c>
      <c r="F841" s="32">
        <v>0</v>
      </c>
      <c r="G841" s="3">
        <v>39.21745527</v>
      </c>
      <c r="H841" s="3">
        <v>-78.19895132</v>
      </c>
      <c r="I841" s="28">
        <v>757</v>
      </c>
      <c r="J841" s="5">
        <f t="shared" si="73"/>
        <v>710.4</v>
      </c>
      <c r="K841" s="29">
        <f aca="true" t="shared" si="77" ref="K841:K904">(8303.951372*(LN(1013.25/J841)))</f>
        <v>2948.6507057680105</v>
      </c>
      <c r="L841" s="29">
        <f t="shared" si="74"/>
        <v>2998.1507057680105</v>
      </c>
      <c r="N841" s="30">
        <f t="shared" si="75"/>
        <v>2998.1507057680105</v>
      </c>
      <c r="O841" s="5">
        <v>12.4</v>
      </c>
      <c r="P841" s="5">
        <v>41.3</v>
      </c>
      <c r="Q841" s="5">
        <v>71.4</v>
      </c>
      <c r="S841" s="31">
        <v>2.707</v>
      </c>
      <c r="V841" s="31">
        <v>0.124</v>
      </c>
      <c r="Y841" s="52">
        <v>0.01</v>
      </c>
      <c r="Z841" s="30">
        <v>2998.1507057680105</v>
      </c>
    </row>
    <row r="842" spans="1:26" ht="12.75">
      <c r="A842" s="2">
        <v>36686</v>
      </c>
      <c r="B842" s="23">
        <v>161</v>
      </c>
      <c r="C842" s="3">
        <v>0.603009284</v>
      </c>
      <c r="D842" s="53">
        <v>0.603009284</v>
      </c>
      <c r="E842" s="4">
        <v>8329</v>
      </c>
      <c r="F842" s="32">
        <v>0</v>
      </c>
      <c r="G842" s="3">
        <v>39.22208756</v>
      </c>
      <c r="H842" s="3">
        <v>-78.20391797</v>
      </c>
      <c r="I842" s="28">
        <v>757.2</v>
      </c>
      <c r="J842" s="5">
        <f aca="true" t="shared" si="78" ref="J842:J905">(I842-46.6)</f>
        <v>710.6</v>
      </c>
      <c r="K842" s="29">
        <f t="shared" si="77"/>
        <v>2946.313210644341</v>
      </c>
      <c r="L842" s="29">
        <f aca="true" t="shared" si="79" ref="L842:L905">(K842+49.5)</f>
        <v>2995.813210644341</v>
      </c>
      <c r="N842" s="30">
        <f aca="true" t="shared" si="80" ref="N842:N905">AVERAGE(L842:M842)</f>
        <v>2995.813210644341</v>
      </c>
      <c r="O842" s="5">
        <v>12.5</v>
      </c>
      <c r="P842" s="5">
        <v>42.1</v>
      </c>
      <c r="Q842" s="5">
        <v>71.8</v>
      </c>
      <c r="S842" s="31">
        <v>3.962</v>
      </c>
      <c r="V842" s="31">
        <v>0.139</v>
      </c>
      <c r="Y842" s="52">
        <v>0.012</v>
      </c>
      <c r="Z842" s="30">
        <v>2995.813210644341</v>
      </c>
    </row>
    <row r="843" spans="1:26" ht="12.75">
      <c r="A843" s="2">
        <v>36686</v>
      </c>
      <c r="B843" s="23">
        <v>161</v>
      </c>
      <c r="C843" s="3">
        <v>0.603124976</v>
      </c>
      <c r="D843" s="53">
        <v>0.603124976</v>
      </c>
      <c r="E843" s="4">
        <v>8339</v>
      </c>
      <c r="F843" s="32">
        <v>0</v>
      </c>
      <c r="G843" s="3">
        <v>39.22683661</v>
      </c>
      <c r="H843" s="3">
        <v>-78.20903889</v>
      </c>
      <c r="I843" s="28">
        <v>757</v>
      </c>
      <c r="J843" s="5">
        <f t="shared" si="78"/>
        <v>710.4</v>
      </c>
      <c r="K843" s="29">
        <f t="shared" si="77"/>
        <v>2948.6507057680105</v>
      </c>
      <c r="L843" s="29">
        <f t="shared" si="79"/>
        <v>2998.1507057680105</v>
      </c>
      <c r="N843" s="30">
        <f t="shared" si="80"/>
        <v>2998.1507057680105</v>
      </c>
      <c r="O843" s="5">
        <v>12.5</v>
      </c>
      <c r="P843" s="5">
        <v>41.2</v>
      </c>
      <c r="Q843" s="5">
        <v>69</v>
      </c>
      <c r="R843" s="1">
        <v>1.32E-05</v>
      </c>
      <c r="S843" s="31">
        <v>3.006</v>
      </c>
      <c r="V843" s="31">
        <v>0.139</v>
      </c>
      <c r="Y843" s="52">
        <v>0.01</v>
      </c>
      <c r="Z843" s="30">
        <v>2998.1507057680105</v>
      </c>
    </row>
    <row r="844" spans="1:26" ht="12.75">
      <c r="A844" s="2">
        <v>36686</v>
      </c>
      <c r="B844" s="23">
        <v>161</v>
      </c>
      <c r="C844" s="3">
        <v>0.603240728</v>
      </c>
      <c r="D844" s="53">
        <v>0.603240728</v>
      </c>
      <c r="E844" s="4">
        <v>8349</v>
      </c>
      <c r="F844" s="32">
        <v>0</v>
      </c>
      <c r="G844" s="3">
        <v>39.23174363</v>
      </c>
      <c r="H844" s="3">
        <v>-78.21407094</v>
      </c>
      <c r="I844" s="28">
        <v>756.3</v>
      </c>
      <c r="J844" s="5">
        <f t="shared" si="78"/>
        <v>709.6999999999999</v>
      </c>
      <c r="K844" s="29">
        <f t="shared" si="77"/>
        <v>2956.837124233164</v>
      </c>
      <c r="L844" s="29">
        <f t="shared" si="79"/>
        <v>3006.337124233164</v>
      </c>
      <c r="N844" s="30">
        <f t="shared" si="80"/>
        <v>3006.337124233164</v>
      </c>
      <c r="O844" s="5">
        <v>12</v>
      </c>
      <c r="P844" s="5">
        <v>39.1</v>
      </c>
      <c r="Q844" s="5">
        <v>70.1</v>
      </c>
      <c r="S844" s="31">
        <v>3.444</v>
      </c>
      <c r="V844" s="31">
        <v>0.16</v>
      </c>
      <c r="Y844" s="52">
        <v>0.012</v>
      </c>
      <c r="Z844" s="30">
        <v>3006.337124233164</v>
      </c>
    </row>
    <row r="845" spans="1:26" ht="12.75">
      <c r="A845" s="2">
        <v>36686</v>
      </c>
      <c r="B845" s="23">
        <v>161</v>
      </c>
      <c r="C845" s="3">
        <v>0.603356481</v>
      </c>
      <c r="D845" s="53">
        <v>0.603356481</v>
      </c>
      <c r="E845" s="4">
        <v>8359</v>
      </c>
      <c r="F845" s="32">
        <v>0</v>
      </c>
      <c r="G845" s="3">
        <v>39.23659643</v>
      </c>
      <c r="H845" s="3">
        <v>-78.21897654</v>
      </c>
      <c r="I845" s="28">
        <v>756</v>
      </c>
      <c r="J845" s="5">
        <f t="shared" si="78"/>
        <v>709.4</v>
      </c>
      <c r="K845" s="29">
        <f t="shared" si="77"/>
        <v>2960.348061374606</v>
      </c>
      <c r="L845" s="29">
        <f t="shared" si="79"/>
        <v>3009.848061374606</v>
      </c>
      <c r="N845" s="30">
        <f t="shared" si="80"/>
        <v>3009.848061374606</v>
      </c>
      <c r="O845" s="5">
        <v>12.3</v>
      </c>
      <c r="P845" s="5">
        <v>40.3</v>
      </c>
      <c r="Q845" s="5">
        <v>67.4</v>
      </c>
      <c r="S845" s="31">
        <v>2.687</v>
      </c>
      <c r="V845" s="31">
        <v>0.119</v>
      </c>
      <c r="Y845" s="52">
        <v>0.012</v>
      </c>
      <c r="Z845" s="30">
        <v>3009.848061374606</v>
      </c>
    </row>
    <row r="846" spans="1:26" ht="12.75">
      <c r="A846" s="2">
        <v>36686</v>
      </c>
      <c r="B846" s="23">
        <v>161</v>
      </c>
      <c r="C846" s="3">
        <v>0.603472233</v>
      </c>
      <c r="D846" s="53">
        <v>0.603472233</v>
      </c>
      <c r="E846" s="4">
        <v>8369</v>
      </c>
      <c r="F846" s="32">
        <v>0</v>
      </c>
      <c r="G846" s="3">
        <v>39.24144632</v>
      </c>
      <c r="H846" s="3">
        <v>-78.22388893</v>
      </c>
      <c r="I846" s="28">
        <v>757</v>
      </c>
      <c r="J846" s="5">
        <f t="shared" si="78"/>
        <v>710.4</v>
      </c>
      <c r="K846" s="29">
        <f t="shared" si="77"/>
        <v>2948.6507057680105</v>
      </c>
      <c r="L846" s="29">
        <f t="shared" si="79"/>
        <v>2998.1507057680105</v>
      </c>
      <c r="N846" s="30">
        <f t="shared" si="80"/>
        <v>2998.1507057680105</v>
      </c>
      <c r="O846" s="5">
        <v>12.5</v>
      </c>
      <c r="P846" s="5">
        <v>40.8</v>
      </c>
      <c r="Q846" s="5">
        <v>69.7</v>
      </c>
      <c r="S846" s="31">
        <v>3.403</v>
      </c>
      <c r="V846" s="31">
        <v>0.17</v>
      </c>
      <c r="Y846" s="52">
        <v>0.013</v>
      </c>
      <c r="Z846" s="30">
        <v>2998.1507057680105</v>
      </c>
    </row>
    <row r="847" spans="1:26" ht="12.75">
      <c r="A847" s="2">
        <v>36686</v>
      </c>
      <c r="B847" s="23">
        <v>161</v>
      </c>
      <c r="C847" s="3">
        <v>0.603587985</v>
      </c>
      <c r="D847" s="53">
        <v>0.603587985</v>
      </c>
      <c r="E847" s="4">
        <v>8379</v>
      </c>
      <c r="F847" s="32">
        <v>0</v>
      </c>
      <c r="G847" s="3">
        <v>39.24628631</v>
      </c>
      <c r="H847" s="3">
        <v>-78.22898281</v>
      </c>
      <c r="I847" s="28">
        <v>756.6</v>
      </c>
      <c r="J847" s="5">
        <f t="shared" si="78"/>
        <v>710</v>
      </c>
      <c r="K847" s="29">
        <f t="shared" si="77"/>
        <v>2953.327670899811</v>
      </c>
      <c r="L847" s="29">
        <f t="shared" si="79"/>
        <v>3002.827670899811</v>
      </c>
      <c r="N847" s="30">
        <f t="shared" si="80"/>
        <v>3002.827670899811</v>
      </c>
      <c r="O847" s="5">
        <v>12.4</v>
      </c>
      <c r="P847" s="5">
        <v>39.5</v>
      </c>
      <c r="Q847" s="5">
        <v>60.9</v>
      </c>
      <c r="S847" s="31">
        <v>3.196</v>
      </c>
      <c r="V847" s="31">
        <v>0.136</v>
      </c>
      <c r="Y847" s="52">
        <v>0.009</v>
      </c>
      <c r="Z847" s="30">
        <v>3002.827670899811</v>
      </c>
    </row>
    <row r="848" spans="1:26" ht="12.75">
      <c r="A848" s="2">
        <v>36686</v>
      </c>
      <c r="B848" s="23">
        <v>161</v>
      </c>
      <c r="C848" s="3">
        <v>0.603703678</v>
      </c>
      <c r="D848" s="53">
        <v>0.603703678</v>
      </c>
      <c r="E848" s="4">
        <v>8389</v>
      </c>
      <c r="F848" s="32">
        <v>0</v>
      </c>
      <c r="G848" s="3">
        <v>39.25110681</v>
      </c>
      <c r="H848" s="3">
        <v>-78.23436215</v>
      </c>
      <c r="I848" s="28">
        <v>755.5</v>
      </c>
      <c r="J848" s="5">
        <f t="shared" si="78"/>
        <v>708.9</v>
      </c>
      <c r="K848" s="29">
        <f t="shared" si="77"/>
        <v>2966.202924038364</v>
      </c>
      <c r="L848" s="29">
        <f t="shared" si="79"/>
        <v>3015.702924038364</v>
      </c>
      <c r="N848" s="30">
        <f t="shared" si="80"/>
        <v>3015.702924038364</v>
      </c>
      <c r="O848" s="5">
        <v>12.3</v>
      </c>
      <c r="P848" s="5">
        <v>40</v>
      </c>
      <c r="Q848" s="5">
        <v>67.3</v>
      </c>
      <c r="S848" s="31">
        <v>3.613</v>
      </c>
      <c r="V848" s="31">
        <v>0.156</v>
      </c>
      <c r="Y848" s="52">
        <v>0.006</v>
      </c>
      <c r="Z848" s="30">
        <v>3015.702924038364</v>
      </c>
    </row>
    <row r="849" spans="1:26" ht="12.75">
      <c r="A849" s="2">
        <v>36686</v>
      </c>
      <c r="B849" s="23">
        <v>161</v>
      </c>
      <c r="C849" s="3">
        <v>0.60381943</v>
      </c>
      <c r="D849" s="53">
        <v>0.60381943</v>
      </c>
      <c r="E849" s="4">
        <v>8399</v>
      </c>
      <c r="F849" s="32">
        <v>0</v>
      </c>
      <c r="G849" s="3">
        <v>39.25582911</v>
      </c>
      <c r="H849" s="3">
        <v>-78.23965308</v>
      </c>
      <c r="I849" s="28">
        <v>755.9</v>
      </c>
      <c r="J849" s="5">
        <f t="shared" si="78"/>
        <v>709.3</v>
      </c>
      <c r="K849" s="29">
        <f t="shared" si="77"/>
        <v>2961.5187037071296</v>
      </c>
      <c r="L849" s="29">
        <f t="shared" si="79"/>
        <v>3011.0187037071296</v>
      </c>
      <c r="N849" s="30">
        <f t="shared" si="80"/>
        <v>3011.0187037071296</v>
      </c>
      <c r="O849" s="5">
        <v>12.6</v>
      </c>
      <c r="P849" s="5">
        <v>41.8</v>
      </c>
      <c r="Q849" s="5">
        <v>65.4</v>
      </c>
      <c r="R849" s="1">
        <v>5.45E-06</v>
      </c>
      <c r="S849" s="31">
        <v>2.579</v>
      </c>
      <c r="V849" s="31">
        <v>0.151</v>
      </c>
      <c r="Y849" s="52">
        <v>0.008</v>
      </c>
      <c r="Z849" s="30">
        <v>3011.0187037071296</v>
      </c>
    </row>
    <row r="850" spans="1:26" ht="12.75">
      <c r="A850" s="2">
        <v>36686</v>
      </c>
      <c r="B850" s="23">
        <v>161</v>
      </c>
      <c r="C850" s="3">
        <v>0.603935182</v>
      </c>
      <c r="D850" s="53">
        <v>0.603935182</v>
      </c>
      <c r="E850" s="4">
        <v>8409</v>
      </c>
      <c r="F850" s="32">
        <v>0</v>
      </c>
      <c r="G850" s="3">
        <v>39.26064847</v>
      </c>
      <c r="H850" s="3">
        <v>-78.24477922</v>
      </c>
      <c r="I850" s="28">
        <v>756</v>
      </c>
      <c r="J850" s="5">
        <f t="shared" si="78"/>
        <v>709.4</v>
      </c>
      <c r="K850" s="29">
        <f t="shared" si="77"/>
        <v>2960.348061374606</v>
      </c>
      <c r="L850" s="29">
        <f t="shared" si="79"/>
        <v>3009.848061374606</v>
      </c>
      <c r="N850" s="30">
        <f t="shared" si="80"/>
        <v>3009.848061374606</v>
      </c>
      <c r="O850" s="5">
        <v>12.5</v>
      </c>
      <c r="P850" s="5">
        <v>41.9</v>
      </c>
      <c r="Q850" s="5">
        <v>68.1</v>
      </c>
      <c r="S850" s="31">
        <v>3.225</v>
      </c>
      <c r="V850" s="31">
        <v>0.152</v>
      </c>
      <c r="Y850" s="52">
        <v>0.011</v>
      </c>
      <c r="Z850" s="30">
        <v>3009.848061374606</v>
      </c>
    </row>
    <row r="851" spans="1:26" ht="12.75">
      <c r="A851" s="2">
        <v>36686</v>
      </c>
      <c r="B851" s="23">
        <v>161</v>
      </c>
      <c r="C851" s="3">
        <v>0.604050934</v>
      </c>
      <c r="D851" s="53">
        <v>0.604050934</v>
      </c>
      <c r="E851" s="4">
        <v>8419</v>
      </c>
      <c r="F851" s="32">
        <v>0</v>
      </c>
      <c r="G851" s="3">
        <v>39.26569336</v>
      </c>
      <c r="H851" s="3">
        <v>-78.24980629</v>
      </c>
      <c r="I851" s="28">
        <v>755.8</v>
      </c>
      <c r="J851" s="5">
        <f t="shared" si="78"/>
        <v>709.1999999999999</v>
      </c>
      <c r="K851" s="29">
        <f t="shared" si="77"/>
        <v>2962.689511093208</v>
      </c>
      <c r="L851" s="29">
        <f t="shared" si="79"/>
        <v>3012.189511093208</v>
      </c>
      <c r="N851" s="30">
        <f t="shared" si="80"/>
        <v>3012.189511093208</v>
      </c>
      <c r="O851" s="5">
        <v>12.2</v>
      </c>
      <c r="P851" s="5">
        <v>41.4</v>
      </c>
      <c r="Q851" s="5">
        <v>73.2</v>
      </c>
      <c r="S851" s="31">
        <v>4.389</v>
      </c>
      <c r="V851" s="31">
        <v>0.125</v>
      </c>
      <c r="Y851" s="52">
        <v>0.009</v>
      </c>
      <c r="Z851" s="30">
        <v>3012.189511093208</v>
      </c>
    </row>
    <row r="852" spans="1:26" ht="12.75">
      <c r="A852" s="2">
        <v>36686</v>
      </c>
      <c r="B852" s="23">
        <v>161</v>
      </c>
      <c r="C852" s="3">
        <v>0.604166687</v>
      </c>
      <c r="D852" s="53">
        <v>0.604166687</v>
      </c>
      <c r="E852" s="4">
        <v>8429</v>
      </c>
      <c r="F852" s="32">
        <v>0</v>
      </c>
      <c r="G852" s="3">
        <v>39.27072869</v>
      </c>
      <c r="H852" s="3">
        <v>-78.25483097</v>
      </c>
      <c r="I852" s="28">
        <v>754.9</v>
      </c>
      <c r="J852" s="5">
        <f t="shared" si="78"/>
        <v>708.3</v>
      </c>
      <c r="K852" s="29">
        <f t="shared" si="77"/>
        <v>2973.2342126650697</v>
      </c>
      <c r="L852" s="29">
        <f t="shared" si="79"/>
        <v>3022.7342126650697</v>
      </c>
      <c r="N852" s="30">
        <f t="shared" si="80"/>
        <v>3022.7342126650697</v>
      </c>
      <c r="O852" s="5">
        <v>11.8</v>
      </c>
      <c r="P852" s="5">
        <v>40.3</v>
      </c>
      <c r="Q852" s="5">
        <v>73.8</v>
      </c>
      <c r="S852" s="31">
        <v>3.235</v>
      </c>
      <c r="V852" s="31">
        <v>0.162</v>
      </c>
      <c r="Y852" s="52">
        <v>0.009</v>
      </c>
      <c r="Z852" s="30">
        <v>3022.7342126650697</v>
      </c>
    </row>
    <row r="853" spans="1:26" ht="12.75">
      <c r="A853" s="2">
        <v>36686</v>
      </c>
      <c r="B853" s="23">
        <v>161</v>
      </c>
      <c r="C853" s="3">
        <v>0.604282379</v>
      </c>
      <c r="D853" s="53">
        <v>0.604282379</v>
      </c>
      <c r="E853" s="4">
        <v>8439</v>
      </c>
      <c r="F853" s="32">
        <v>0</v>
      </c>
      <c r="G853" s="3">
        <v>39.27580783</v>
      </c>
      <c r="H853" s="3">
        <v>-78.25960059</v>
      </c>
      <c r="I853" s="28">
        <v>755.6</v>
      </c>
      <c r="J853" s="5">
        <f t="shared" si="78"/>
        <v>709</v>
      </c>
      <c r="K853" s="29">
        <f t="shared" si="77"/>
        <v>2965.0316212122443</v>
      </c>
      <c r="L853" s="29">
        <f t="shared" si="79"/>
        <v>3014.5316212122443</v>
      </c>
      <c r="N853" s="30">
        <f t="shared" si="80"/>
        <v>3014.5316212122443</v>
      </c>
      <c r="O853" s="5">
        <v>11.8</v>
      </c>
      <c r="P853" s="5">
        <v>40.2</v>
      </c>
      <c r="Q853" s="5">
        <v>68.8</v>
      </c>
      <c r="S853" s="31">
        <v>3.921</v>
      </c>
      <c r="V853" s="31">
        <v>0.141</v>
      </c>
      <c r="Y853" s="52">
        <v>0.009</v>
      </c>
      <c r="Z853" s="30">
        <v>3014.5316212122443</v>
      </c>
    </row>
    <row r="854" spans="1:26" ht="12.75">
      <c r="A854" s="2">
        <v>36686</v>
      </c>
      <c r="B854" s="23">
        <v>161</v>
      </c>
      <c r="C854" s="3">
        <v>0.604398131</v>
      </c>
      <c r="D854" s="53">
        <v>0.604398131</v>
      </c>
      <c r="E854" s="4">
        <v>8449</v>
      </c>
      <c r="F854" s="32">
        <v>0</v>
      </c>
      <c r="G854" s="3">
        <v>39.28109087</v>
      </c>
      <c r="H854" s="3">
        <v>-78.26411947</v>
      </c>
      <c r="I854" s="28">
        <v>754.8</v>
      </c>
      <c r="J854" s="5">
        <f t="shared" si="78"/>
        <v>708.1999999999999</v>
      </c>
      <c r="K854" s="29">
        <f t="shared" si="77"/>
        <v>2974.4066731501807</v>
      </c>
      <c r="L854" s="29">
        <f t="shared" si="79"/>
        <v>3023.9066731501807</v>
      </c>
      <c r="N854" s="30">
        <f t="shared" si="80"/>
        <v>3023.9066731501807</v>
      </c>
      <c r="O854" s="5">
        <v>12.2</v>
      </c>
      <c r="P854" s="5">
        <v>38.6</v>
      </c>
      <c r="Q854" s="5">
        <v>69.9</v>
      </c>
      <c r="S854" s="31">
        <v>2.918</v>
      </c>
      <c r="V854" s="31">
        <v>0.153</v>
      </c>
      <c r="Y854" s="52">
        <v>0.009</v>
      </c>
      <c r="Z854" s="30">
        <v>3023.9066731501807</v>
      </c>
    </row>
    <row r="855" spans="1:26" ht="12.75">
      <c r="A855" s="2">
        <v>36686</v>
      </c>
      <c r="B855" s="23">
        <v>161</v>
      </c>
      <c r="C855" s="3">
        <v>0.604513884</v>
      </c>
      <c r="D855" s="53">
        <v>0.604513884</v>
      </c>
      <c r="E855" s="4">
        <v>8459</v>
      </c>
      <c r="F855" s="32">
        <v>0</v>
      </c>
      <c r="G855" s="3">
        <v>39.28621541</v>
      </c>
      <c r="H855" s="3">
        <v>-78.26913103</v>
      </c>
      <c r="I855" s="28">
        <v>754.4</v>
      </c>
      <c r="J855" s="5">
        <f t="shared" si="78"/>
        <v>707.8</v>
      </c>
      <c r="K855" s="29">
        <f t="shared" si="77"/>
        <v>2979.098171225254</v>
      </c>
      <c r="L855" s="29">
        <f t="shared" si="79"/>
        <v>3028.598171225254</v>
      </c>
      <c r="N855" s="30">
        <f t="shared" si="80"/>
        <v>3028.598171225254</v>
      </c>
      <c r="O855" s="5">
        <v>12.1</v>
      </c>
      <c r="P855" s="5">
        <v>37.9</v>
      </c>
      <c r="Q855" s="5">
        <v>68.5</v>
      </c>
      <c r="R855" s="1">
        <v>-3.9E-06</v>
      </c>
      <c r="S855" s="31">
        <v>3.441</v>
      </c>
      <c r="V855" s="31">
        <v>0.143</v>
      </c>
      <c r="Y855" s="52">
        <v>0.009</v>
      </c>
      <c r="Z855" s="30">
        <v>3028.598171225254</v>
      </c>
    </row>
    <row r="856" spans="1:26" ht="12.75">
      <c r="A856" s="2">
        <v>36686</v>
      </c>
      <c r="B856" s="23">
        <v>161</v>
      </c>
      <c r="C856" s="3">
        <v>0.604629636</v>
      </c>
      <c r="D856" s="53">
        <v>0.604629636</v>
      </c>
      <c r="E856" s="4">
        <v>8469</v>
      </c>
      <c r="F856" s="32">
        <v>0</v>
      </c>
      <c r="G856" s="3">
        <v>39.29105848</v>
      </c>
      <c r="H856" s="3">
        <v>-78.27469643</v>
      </c>
      <c r="I856" s="28">
        <v>755.1</v>
      </c>
      <c r="J856" s="5">
        <f t="shared" si="78"/>
        <v>708.5</v>
      </c>
      <c r="K856" s="29">
        <f t="shared" si="77"/>
        <v>2970.8897882079377</v>
      </c>
      <c r="L856" s="29">
        <f t="shared" si="79"/>
        <v>3020.3897882079377</v>
      </c>
      <c r="N856" s="30">
        <f t="shared" si="80"/>
        <v>3020.3897882079377</v>
      </c>
      <c r="O856" s="5">
        <v>12</v>
      </c>
      <c r="P856" s="5">
        <v>38.6</v>
      </c>
      <c r="Q856" s="5">
        <v>71.9</v>
      </c>
      <c r="S856" s="31">
        <v>3.065</v>
      </c>
      <c r="V856" s="31">
        <v>0.141</v>
      </c>
      <c r="Y856" s="52">
        <v>0.009</v>
      </c>
      <c r="Z856" s="30">
        <v>3020.3897882079377</v>
      </c>
    </row>
    <row r="857" spans="1:26" ht="12.75">
      <c r="A857" s="2">
        <v>36686</v>
      </c>
      <c r="B857" s="23">
        <v>161</v>
      </c>
      <c r="C857" s="3">
        <v>0.604745388</v>
      </c>
      <c r="D857" s="53">
        <v>0.604745388</v>
      </c>
      <c r="E857" s="4">
        <v>8479</v>
      </c>
      <c r="F857" s="32">
        <v>0</v>
      </c>
      <c r="G857" s="3">
        <v>39.29573147</v>
      </c>
      <c r="H857" s="3">
        <v>-78.28043353</v>
      </c>
      <c r="I857" s="28">
        <v>755</v>
      </c>
      <c r="J857" s="5">
        <f t="shared" si="78"/>
        <v>708.4</v>
      </c>
      <c r="K857" s="29">
        <f t="shared" si="77"/>
        <v>2972.061917699898</v>
      </c>
      <c r="L857" s="29">
        <f t="shared" si="79"/>
        <v>3021.561917699898</v>
      </c>
      <c r="N857" s="30">
        <f t="shared" si="80"/>
        <v>3021.561917699898</v>
      </c>
      <c r="O857" s="5">
        <v>12.1</v>
      </c>
      <c r="P857" s="5">
        <v>39.7</v>
      </c>
      <c r="Q857" s="5">
        <v>70.9</v>
      </c>
      <c r="S857" s="31">
        <v>3.481</v>
      </c>
      <c r="V857" s="31">
        <v>0.161</v>
      </c>
      <c r="Y857" s="52">
        <v>0.009</v>
      </c>
      <c r="Z857" s="30">
        <v>3021.561917699898</v>
      </c>
    </row>
    <row r="858" spans="1:26" ht="12.75">
      <c r="A858" s="2">
        <v>36686</v>
      </c>
      <c r="B858" s="23">
        <v>161</v>
      </c>
      <c r="C858" s="3">
        <v>0.60486114</v>
      </c>
      <c r="D858" s="53">
        <v>0.60486114</v>
      </c>
      <c r="E858" s="4">
        <v>8489</v>
      </c>
      <c r="F858" s="32">
        <v>0</v>
      </c>
      <c r="G858" s="3">
        <v>39.30054883</v>
      </c>
      <c r="H858" s="3">
        <v>-78.28622811</v>
      </c>
      <c r="I858" s="28">
        <v>754.3</v>
      </c>
      <c r="J858" s="5">
        <f t="shared" si="78"/>
        <v>707.6999999999999</v>
      </c>
      <c r="K858" s="29">
        <f t="shared" si="77"/>
        <v>2980.271460011664</v>
      </c>
      <c r="L858" s="29">
        <f t="shared" si="79"/>
        <v>3029.771460011664</v>
      </c>
      <c r="N858" s="30">
        <f t="shared" si="80"/>
        <v>3029.771460011664</v>
      </c>
      <c r="O858" s="5">
        <v>12.5</v>
      </c>
      <c r="P858" s="5">
        <v>39.3</v>
      </c>
      <c r="Q858" s="5">
        <v>74.8</v>
      </c>
      <c r="S858" s="31">
        <v>3.441</v>
      </c>
      <c r="V858" s="31">
        <v>0.153</v>
      </c>
      <c r="Y858" s="52">
        <v>0.008</v>
      </c>
      <c r="Z858" s="30">
        <v>3029.771460011664</v>
      </c>
    </row>
    <row r="859" spans="1:26" ht="12.75">
      <c r="A859" s="2">
        <v>36686</v>
      </c>
      <c r="B859" s="23">
        <v>161</v>
      </c>
      <c r="C859" s="3">
        <v>0.604976833</v>
      </c>
      <c r="D859" s="53">
        <v>0.604976833</v>
      </c>
      <c r="E859" s="4">
        <v>8499</v>
      </c>
      <c r="F859" s="32">
        <v>0</v>
      </c>
      <c r="G859" s="3">
        <v>39.3055519</v>
      </c>
      <c r="H859" s="3">
        <v>-78.29188007</v>
      </c>
      <c r="I859" s="28">
        <v>752.9</v>
      </c>
      <c r="J859" s="5">
        <f t="shared" si="78"/>
        <v>706.3</v>
      </c>
      <c r="K859" s="29">
        <f t="shared" si="77"/>
        <v>2996.7149334481887</v>
      </c>
      <c r="L859" s="29">
        <f t="shared" si="79"/>
        <v>3046.2149334481887</v>
      </c>
      <c r="N859" s="30">
        <f t="shared" si="80"/>
        <v>3046.2149334481887</v>
      </c>
      <c r="O859" s="5">
        <v>13.1</v>
      </c>
      <c r="P859" s="5">
        <v>38.5</v>
      </c>
      <c r="Q859" s="5">
        <v>74.3</v>
      </c>
      <c r="S859" s="31">
        <v>3.312</v>
      </c>
      <c r="V859" s="31">
        <v>0.141</v>
      </c>
      <c r="Y859" s="52">
        <v>0.01</v>
      </c>
      <c r="Z859" s="30">
        <v>3046.2149334481887</v>
      </c>
    </row>
    <row r="860" spans="1:26" ht="12.75">
      <c r="A860" s="2">
        <v>36686</v>
      </c>
      <c r="B860" s="23">
        <v>161</v>
      </c>
      <c r="C860" s="3">
        <v>0.605092585</v>
      </c>
      <c r="D860" s="53">
        <v>0.605092585</v>
      </c>
      <c r="E860" s="4">
        <v>8509</v>
      </c>
      <c r="F860" s="32">
        <v>0</v>
      </c>
      <c r="G860" s="3">
        <v>39.31062334</v>
      </c>
      <c r="H860" s="3">
        <v>-78.29741508</v>
      </c>
      <c r="I860" s="28">
        <v>753.1</v>
      </c>
      <c r="J860" s="5">
        <f t="shared" si="78"/>
        <v>706.5</v>
      </c>
      <c r="K860" s="29">
        <f t="shared" si="77"/>
        <v>2994.36387132263</v>
      </c>
      <c r="L860" s="29">
        <f t="shared" si="79"/>
        <v>3043.86387132263</v>
      </c>
      <c r="N860" s="30">
        <f t="shared" si="80"/>
        <v>3043.86387132263</v>
      </c>
      <c r="O860" s="5">
        <v>13</v>
      </c>
      <c r="P860" s="5">
        <v>39.4</v>
      </c>
      <c r="Q860" s="5">
        <v>71.3</v>
      </c>
      <c r="S860" s="31">
        <v>4.271</v>
      </c>
      <c r="V860" s="31">
        <v>0.144</v>
      </c>
      <c r="Y860" s="52">
        <v>0.011</v>
      </c>
      <c r="Z860" s="30">
        <v>3043.86387132263</v>
      </c>
    </row>
    <row r="861" spans="1:26" ht="12.75">
      <c r="A861" s="2">
        <v>36686</v>
      </c>
      <c r="B861" s="23">
        <v>161</v>
      </c>
      <c r="C861" s="3">
        <v>0.605208337</v>
      </c>
      <c r="D861" s="53">
        <v>0.605208337</v>
      </c>
      <c r="E861" s="4">
        <v>8519</v>
      </c>
      <c r="F861" s="32">
        <v>0</v>
      </c>
      <c r="G861" s="3">
        <v>39.31563364</v>
      </c>
      <c r="H861" s="3">
        <v>-78.30266761</v>
      </c>
      <c r="I861" s="28">
        <v>755.3</v>
      </c>
      <c r="J861" s="5">
        <f t="shared" si="78"/>
        <v>708.6999999999999</v>
      </c>
      <c r="K861" s="29">
        <f t="shared" si="77"/>
        <v>2968.5460254568443</v>
      </c>
      <c r="L861" s="29">
        <f t="shared" si="79"/>
        <v>3018.0460254568443</v>
      </c>
      <c r="N861" s="30">
        <f t="shared" si="80"/>
        <v>3018.0460254568443</v>
      </c>
      <c r="O861" s="5">
        <v>13.5</v>
      </c>
      <c r="P861" s="5">
        <v>38.1</v>
      </c>
      <c r="Q861" s="5">
        <v>71.9</v>
      </c>
      <c r="R861" s="1">
        <v>7.78E-06</v>
      </c>
      <c r="S861" s="31">
        <v>2.276</v>
      </c>
      <c r="V861" s="31">
        <v>0.146</v>
      </c>
      <c r="Y861" s="52">
        <v>0.007</v>
      </c>
      <c r="Z861" s="30">
        <v>3018.0460254568443</v>
      </c>
    </row>
    <row r="862" spans="1:26" ht="12.75">
      <c r="A862" s="2">
        <v>36686</v>
      </c>
      <c r="B862" s="23">
        <v>161</v>
      </c>
      <c r="C862" s="3">
        <v>0.60532409</v>
      </c>
      <c r="D862" s="53">
        <v>0.60532409</v>
      </c>
      <c r="E862" s="4">
        <v>8529</v>
      </c>
      <c r="F862" s="32">
        <v>0</v>
      </c>
      <c r="G862" s="3">
        <v>39.3208191</v>
      </c>
      <c r="H862" s="3">
        <v>-78.30790737</v>
      </c>
      <c r="I862" s="28">
        <v>757</v>
      </c>
      <c r="J862" s="5">
        <f t="shared" si="78"/>
        <v>710.4</v>
      </c>
      <c r="K862" s="29">
        <f t="shared" si="77"/>
        <v>2948.6507057680105</v>
      </c>
      <c r="L862" s="29">
        <f t="shared" si="79"/>
        <v>2998.1507057680105</v>
      </c>
      <c r="N862" s="30">
        <f t="shared" si="80"/>
        <v>2998.1507057680105</v>
      </c>
      <c r="O862" s="5">
        <v>13.6</v>
      </c>
      <c r="P862" s="5">
        <v>38.6</v>
      </c>
      <c r="Q862" s="5">
        <v>68.4</v>
      </c>
      <c r="S862" s="31">
        <v>4.031</v>
      </c>
      <c r="V862" s="31">
        <v>0.154</v>
      </c>
      <c r="Y862" s="52">
        <v>0.009</v>
      </c>
      <c r="Z862" s="30">
        <v>2998.1507057680105</v>
      </c>
    </row>
    <row r="863" spans="1:26" ht="12.75">
      <c r="A863" s="2">
        <v>36686</v>
      </c>
      <c r="B863" s="23">
        <v>161</v>
      </c>
      <c r="C863" s="3">
        <v>0.605439842</v>
      </c>
      <c r="D863" s="53">
        <v>0.605439842</v>
      </c>
      <c r="E863" s="4">
        <v>8539</v>
      </c>
      <c r="F863" s="32">
        <v>0</v>
      </c>
      <c r="G863" s="3">
        <v>39.32610165</v>
      </c>
      <c r="H863" s="3">
        <v>-78.31336675</v>
      </c>
      <c r="I863" s="28">
        <v>758.2</v>
      </c>
      <c r="J863" s="5">
        <f t="shared" si="78"/>
        <v>711.6</v>
      </c>
      <c r="K863" s="29">
        <f t="shared" si="77"/>
        <v>2934.635594640274</v>
      </c>
      <c r="L863" s="29">
        <f t="shared" si="79"/>
        <v>2984.135594640274</v>
      </c>
      <c r="N863" s="30">
        <f t="shared" si="80"/>
        <v>2984.135594640274</v>
      </c>
      <c r="O863" s="5">
        <v>13.5</v>
      </c>
      <c r="P863" s="5">
        <v>38.8</v>
      </c>
      <c r="Q863" s="5">
        <v>68.9</v>
      </c>
      <c r="S863" s="31">
        <v>3.854</v>
      </c>
      <c r="V863" s="31">
        <v>0.138</v>
      </c>
      <c r="Y863" s="52">
        <v>0.007</v>
      </c>
      <c r="Z863" s="30">
        <v>2984.135594640274</v>
      </c>
    </row>
    <row r="864" spans="1:26" ht="12.75">
      <c r="A864" s="2">
        <v>36686</v>
      </c>
      <c r="B864" s="23">
        <v>161</v>
      </c>
      <c r="C864" s="3">
        <v>0.605555534</v>
      </c>
      <c r="D864" s="53">
        <v>0.605555534</v>
      </c>
      <c r="E864" s="4">
        <v>8549</v>
      </c>
      <c r="F864" s="32">
        <v>0</v>
      </c>
      <c r="G864" s="3">
        <v>39.33144201</v>
      </c>
      <c r="H864" s="3">
        <v>-78.31896041</v>
      </c>
      <c r="I864" s="28">
        <v>759.6</v>
      </c>
      <c r="J864" s="5">
        <f t="shared" si="78"/>
        <v>713</v>
      </c>
      <c r="K864" s="29">
        <f t="shared" si="77"/>
        <v>2918.314471990686</v>
      </c>
      <c r="L864" s="29">
        <f t="shared" si="79"/>
        <v>2967.814471990686</v>
      </c>
      <c r="N864" s="30">
        <f t="shared" si="80"/>
        <v>2967.814471990686</v>
      </c>
      <c r="O864" s="5">
        <v>13.3</v>
      </c>
      <c r="P864" s="5">
        <v>37.1</v>
      </c>
      <c r="Q864" s="5">
        <v>71</v>
      </c>
      <c r="S864" s="31">
        <v>3.624</v>
      </c>
      <c r="V864" s="31">
        <v>0.144</v>
      </c>
      <c r="Y864" s="52">
        <v>0.009</v>
      </c>
      <c r="Z864" s="30">
        <v>2967.814471990686</v>
      </c>
    </row>
    <row r="865" spans="1:26" ht="12.75">
      <c r="A865" s="2">
        <v>36686</v>
      </c>
      <c r="B865" s="23">
        <v>161</v>
      </c>
      <c r="C865" s="3">
        <v>0.605671287</v>
      </c>
      <c r="D865" s="53">
        <v>0.605671287</v>
      </c>
      <c r="E865" s="4">
        <v>8559</v>
      </c>
      <c r="F865" s="32">
        <v>0</v>
      </c>
      <c r="G865" s="3">
        <v>39.33692134</v>
      </c>
      <c r="H865" s="3">
        <v>-78.32421653</v>
      </c>
      <c r="I865" s="28">
        <v>760.1</v>
      </c>
      <c r="J865" s="5">
        <f t="shared" si="78"/>
        <v>713.5</v>
      </c>
      <c r="K865" s="29">
        <f t="shared" si="77"/>
        <v>2912.493265042166</v>
      </c>
      <c r="L865" s="29">
        <f t="shared" si="79"/>
        <v>2961.993265042166</v>
      </c>
      <c r="N865" s="30">
        <f t="shared" si="80"/>
        <v>2961.993265042166</v>
      </c>
      <c r="O865" s="5">
        <v>12.9</v>
      </c>
      <c r="P865" s="5">
        <v>37.2</v>
      </c>
      <c r="Q865" s="5">
        <v>75.6</v>
      </c>
      <c r="S865" s="31">
        <v>2.59</v>
      </c>
      <c r="V865" s="31">
        <v>0.156</v>
      </c>
      <c r="Y865" s="52">
        <v>0.009</v>
      </c>
      <c r="Z865" s="30">
        <v>2961.993265042166</v>
      </c>
    </row>
    <row r="866" spans="1:26" ht="12.75">
      <c r="A866" s="2">
        <v>36686</v>
      </c>
      <c r="B866" s="23">
        <v>161</v>
      </c>
      <c r="C866" s="3">
        <v>0.605787039</v>
      </c>
      <c r="D866" s="53">
        <v>0.605787039</v>
      </c>
      <c r="E866" s="4">
        <v>8569</v>
      </c>
      <c r="F866" s="32">
        <v>0</v>
      </c>
      <c r="G866" s="3">
        <v>39.34210142</v>
      </c>
      <c r="H866" s="3">
        <v>-78.32985949</v>
      </c>
      <c r="I866" s="28">
        <v>760.3</v>
      </c>
      <c r="J866" s="5">
        <f t="shared" si="78"/>
        <v>713.6999999999999</v>
      </c>
      <c r="K866" s="29">
        <f t="shared" si="77"/>
        <v>2910.1659243957656</v>
      </c>
      <c r="L866" s="29">
        <f t="shared" si="79"/>
        <v>2959.6659243957656</v>
      </c>
      <c r="N866" s="30">
        <f t="shared" si="80"/>
        <v>2959.6659243957656</v>
      </c>
      <c r="O866" s="5">
        <v>12.5</v>
      </c>
      <c r="P866" s="5">
        <v>37.9</v>
      </c>
      <c r="Q866" s="5">
        <v>69.8</v>
      </c>
      <c r="S866" s="31">
        <v>3.095</v>
      </c>
      <c r="V866" s="31">
        <v>0.165</v>
      </c>
      <c r="Y866" s="52">
        <v>0.006</v>
      </c>
      <c r="Z866" s="30">
        <v>2959.6659243957656</v>
      </c>
    </row>
    <row r="867" spans="1:26" ht="12.75">
      <c r="A867" s="2">
        <v>36686</v>
      </c>
      <c r="B867" s="23">
        <v>161</v>
      </c>
      <c r="C867" s="3">
        <v>0.605902791</v>
      </c>
      <c r="D867" s="53">
        <v>0.605902791</v>
      </c>
      <c r="E867" s="4">
        <v>8579</v>
      </c>
      <c r="F867" s="32">
        <v>0</v>
      </c>
      <c r="G867" s="3">
        <v>39.34678097</v>
      </c>
      <c r="H867" s="3">
        <v>-78.3359954</v>
      </c>
      <c r="I867" s="28">
        <v>759.1</v>
      </c>
      <c r="J867" s="5">
        <f t="shared" si="78"/>
        <v>712.5</v>
      </c>
      <c r="K867" s="29">
        <f t="shared" si="77"/>
        <v>2924.139762564197</v>
      </c>
      <c r="L867" s="29">
        <f t="shared" si="79"/>
        <v>2973.639762564197</v>
      </c>
      <c r="N867" s="30">
        <f t="shared" si="80"/>
        <v>2973.639762564197</v>
      </c>
      <c r="O867" s="5">
        <v>12.5</v>
      </c>
      <c r="P867" s="5">
        <v>38.1</v>
      </c>
      <c r="Q867" s="5">
        <v>63.3</v>
      </c>
      <c r="R867" s="1">
        <v>1.41E-06</v>
      </c>
      <c r="S867" s="31">
        <v>4.081</v>
      </c>
      <c r="V867" s="31">
        <v>0.142</v>
      </c>
      <c r="Y867" s="52">
        <v>0.008</v>
      </c>
      <c r="Z867" s="30">
        <v>2973.639762564197</v>
      </c>
    </row>
    <row r="868" spans="1:26" ht="12.75">
      <c r="A868" s="2">
        <v>36686</v>
      </c>
      <c r="B868" s="23">
        <v>161</v>
      </c>
      <c r="C868" s="3">
        <v>0.606018543</v>
      </c>
      <c r="D868" s="53">
        <v>0.606018543</v>
      </c>
      <c r="E868" s="4">
        <v>8589</v>
      </c>
      <c r="F868" s="32">
        <v>0</v>
      </c>
      <c r="G868" s="3">
        <v>39.35126925</v>
      </c>
      <c r="H868" s="3">
        <v>-78.34221134</v>
      </c>
      <c r="I868" s="28">
        <v>758.6</v>
      </c>
      <c r="J868" s="5">
        <f t="shared" si="78"/>
        <v>712</v>
      </c>
      <c r="K868" s="29">
        <f t="shared" si="77"/>
        <v>2929.969142496116</v>
      </c>
      <c r="L868" s="29">
        <f t="shared" si="79"/>
        <v>2979.469142496116</v>
      </c>
      <c r="N868" s="30">
        <f t="shared" si="80"/>
        <v>2979.469142496116</v>
      </c>
      <c r="O868" s="5">
        <v>12.5</v>
      </c>
      <c r="P868" s="5">
        <v>38.1</v>
      </c>
      <c r="Q868" s="5">
        <v>66.7</v>
      </c>
      <c r="S868" s="31">
        <v>3.156</v>
      </c>
      <c r="V868" s="31">
        <v>0.176</v>
      </c>
      <c r="Y868" s="52">
        <v>0.011</v>
      </c>
      <c r="Z868" s="30">
        <v>2979.469142496116</v>
      </c>
    </row>
    <row r="869" spans="1:26" ht="12.75">
      <c r="A869" s="2">
        <v>36686</v>
      </c>
      <c r="B869" s="23">
        <v>161</v>
      </c>
      <c r="C869" s="3">
        <v>0.606134236</v>
      </c>
      <c r="D869" s="53">
        <v>0.606134236</v>
      </c>
      <c r="E869" s="4">
        <v>8599</v>
      </c>
      <c r="F869" s="32">
        <v>0</v>
      </c>
      <c r="G869" s="3">
        <v>39.35576754</v>
      </c>
      <c r="H869" s="3">
        <v>-78.34817027</v>
      </c>
      <c r="I869" s="28">
        <v>759.4</v>
      </c>
      <c r="J869" s="5">
        <f t="shared" si="78"/>
        <v>712.8</v>
      </c>
      <c r="K869" s="29">
        <f t="shared" si="77"/>
        <v>2920.64409786429</v>
      </c>
      <c r="L869" s="29">
        <f t="shared" si="79"/>
        <v>2970.14409786429</v>
      </c>
      <c r="N869" s="30">
        <f t="shared" si="80"/>
        <v>2970.14409786429</v>
      </c>
      <c r="O869" s="5">
        <v>12.6</v>
      </c>
      <c r="P869" s="5">
        <v>38.4</v>
      </c>
      <c r="Q869" s="5">
        <v>71.1</v>
      </c>
      <c r="S869" s="31">
        <v>3.754</v>
      </c>
      <c r="V869" s="31">
        <v>0.144</v>
      </c>
      <c r="Y869" s="52">
        <v>0.009</v>
      </c>
      <c r="Z869" s="30">
        <v>2970.14409786429</v>
      </c>
    </row>
    <row r="870" spans="1:26" ht="12.75">
      <c r="A870" s="2">
        <v>36686</v>
      </c>
      <c r="B870" s="23">
        <v>161</v>
      </c>
      <c r="C870" s="3">
        <v>0.606249988</v>
      </c>
      <c r="D870" s="53">
        <v>0.606249988</v>
      </c>
      <c r="E870" s="4">
        <v>8609</v>
      </c>
      <c r="F870" s="32">
        <v>0</v>
      </c>
      <c r="G870" s="3">
        <v>39.36021219</v>
      </c>
      <c r="H870" s="3">
        <v>-78.35424565</v>
      </c>
      <c r="I870" s="28">
        <v>758.5</v>
      </c>
      <c r="J870" s="5">
        <f t="shared" si="78"/>
        <v>711.9</v>
      </c>
      <c r="K870" s="29">
        <f t="shared" si="77"/>
        <v>2931.1355097109004</v>
      </c>
      <c r="L870" s="29">
        <f t="shared" si="79"/>
        <v>2980.6355097109004</v>
      </c>
      <c r="N870" s="30">
        <f t="shared" si="80"/>
        <v>2980.6355097109004</v>
      </c>
      <c r="O870" s="5">
        <v>12.4</v>
      </c>
      <c r="P870" s="5">
        <v>39.3</v>
      </c>
      <c r="Q870" s="5">
        <v>66.9</v>
      </c>
      <c r="S870" s="31">
        <v>3.694</v>
      </c>
      <c r="V870" s="31">
        <v>0.122</v>
      </c>
      <c r="Y870" s="52">
        <v>0.007</v>
      </c>
      <c r="Z870" s="30">
        <v>2980.6355097109004</v>
      </c>
    </row>
    <row r="871" spans="1:26" ht="12.75">
      <c r="A871" s="2">
        <v>36686</v>
      </c>
      <c r="B871" s="23">
        <v>161</v>
      </c>
      <c r="C871" s="3">
        <v>0.60636574</v>
      </c>
      <c r="D871" s="53">
        <v>0.60636574</v>
      </c>
      <c r="E871" s="4">
        <v>8619</v>
      </c>
      <c r="F871" s="32">
        <v>0</v>
      </c>
      <c r="G871" s="3">
        <v>39.36457152</v>
      </c>
      <c r="H871" s="3">
        <v>-78.36044859</v>
      </c>
      <c r="I871" s="28">
        <v>758.1</v>
      </c>
      <c r="J871" s="5">
        <f t="shared" si="78"/>
        <v>711.5</v>
      </c>
      <c r="K871" s="29">
        <f t="shared" si="77"/>
        <v>2935.8026175319424</v>
      </c>
      <c r="L871" s="29">
        <f t="shared" si="79"/>
        <v>2985.3026175319424</v>
      </c>
      <c r="N871" s="30">
        <f t="shared" si="80"/>
        <v>2985.3026175319424</v>
      </c>
      <c r="O871" s="5">
        <v>12</v>
      </c>
      <c r="P871" s="5">
        <v>40.4</v>
      </c>
      <c r="Q871" s="5">
        <v>63.5</v>
      </c>
      <c r="S871" s="31">
        <v>3.634</v>
      </c>
      <c r="V871" s="31">
        <v>0.152</v>
      </c>
      <c r="Y871" s="52">
        <v>0.006</v>
      </c>
      <c r="Z871" s="30">
        <v>2985.3026175319424</v>
      </c>
    </row>
    <row r="872" spans="1:26" ht="12.75">
      <c r="A872" s="2">
        <v>36686</v>
      </c>
      <c r="B872" s="23">
        <v>161</v>
      </c>
      <c r="C872" s="3">
        <v>0.606481493</v>
      </c>
      <c r="D872" s="53">
        <v>0.606481493</v>
      </c>
      <c r="E872" s="4">
        <v>8629</v>
      </c>
      <c r="F872" s="32">
        <v>0</v>
      </c>
      <c r="G872" s="3">
        <v>39.36874208</v>
      </c>
      <c r="H872" s="3">
        <v>-78.36648176</v>
      </c>
      <c r="I872" s="28">
        <v>758.5</v>
      </c>
      <c r="J872" s="5">
        <f t="shared" si="78"/>
        <v>711.9</v>
      </c>
      <c r="K872" s="29">
        <f t="shared" si="77"/>
        <v>2931.1355097109004</v>
      </c>
      <c r="L872" s="29">
        <f t="shared" si="79"/>
        <v>2980.6355097109004</v>
      </c>
      <c r="N872" s="30">
        <f t="shared" si="80"/>
        <v>2980.6355097109004</v>
      </c>
      <c r="O872" s="5">
        <v>11.8</v>
      </c>
      <c r="P872" s="5">
        <v>41.2</v>
      </c>
      <c r="Q872" s="5">
        <v>64.4</v>
      </c>
      <c r="S872" s="31">
        <v>2.826</v>
      </c>
      <c r="V872" s="31">
        <v>0.161</v>
      </c>
      <c r="Y872" s="52">
        <v>0.008</v>
      </c>
      <c r="Z872" s="30">
        <v>2980.6355097109004</v>
      </c>
    </row>
    <row r="873" spans="1:26" ht="12.75">
      <c r="A873" s="2">
        <v>36686</v>
      </c>
      <c r="B873" s="23">
        <v>161</v>
      </c>
      <c r="C873" s="3">
        <v>0.606597245</v>
      </c>
      <c r="D873" s="53">
        <v>0.606597245</v>
      </c>
      <c r="E873" s="4">
        <v>8639</v>
      </c>
      <c r="F873" s="32">
        <v>0</v>
      </c>
      <c r="G873" s="3">
        <v>39.37296166</v>
      </c>
      <c r="H873" s="3">
        <v>-78.37257141</v>
      </c>
      <c r="I873" s="28">
        <v>757.2</v>
      </c>
      <c r="J873" s="5">
        <f t="shared" si="78"/>
        <v>710.6</v>
      </c>
      <c r="K873" s="29">
        <f t="shared" si="77"/>
        <v>2946.313210644341</v>
      </c>
      <c r="L873" s="29">
        <f t="shared" si="79"/>
        <v>2995.813210644341</v>
      </c>
      <c r="N873" s="30">
        <f t="shared" si="80"/>
        <v>2995.813210644341</v>
      </c>
      <c r="O873" s="5">
        <v>12.1</v>
      </c>
      <c r="P873" s="5">
        <v>40.4</v>
      </c>
      <c r="Q873" s="5">
        <v>60.9</v>
      </c>
      <c r="R873" s="1">
        <v>4.9E-06</v>
      </c>
      <c r="S873" s="31">
        <v>3.076</v>
      </c>
      <c r="V873" s="31">
        <v>0.153</v>
      </c>
      <c r="Y873" s="52">
        <v>0.008</v>
      </c>
      <c r="Z873" s="30">
        <v>2995.813210644341</v>
      </c>
    </row>
    <row r="874" spans="1:26" ht="12.75">
      <c r="A874" s="2">
        <v>36686</v>
      </c>
      <c r="B874" s="23">
        <v>161</v>
      </c>
      <c r="C874" s="3">
        <v>0.606712937</v>
      </c>
      <c r="D874" s="53">
        <v>0.606712937</v>
      </c>
      <c r="E874" s="4">
        <v>8649</v>
      </c>
      <c r="F874" s="32">
        <v>0</v>
      </c>
      <c r="G874" s="3">
        <v>39.37730425</v>
      </c>
      <c r="H874" s="3">
        <v>-78.37868341</v>
      </c>
      <c r="I874" s="28">
        <v>755.8</v>
      </c>
      <c r="J874" s="5">
        <f t="shared" si="78"/>
        <v>709.1999999999999</v>
      </c>
      <c r="K874" s="29">
        <f t="shared" si="77"/>
        <v>2962.689511093208</v>
      </c>
      <c r="L874" s="29">
        <f t="shared" si="79"/>
        <v>3012.189511093208</v>
      </c>
      <c r="N874" s="30">
        <f t="shared" si="80"/>
        <v>3012.189511093208</v>
      </c>
      <c r="O874" s="5">
        <v>12.9</v>
      </c>
      <c r="P874" s="5">
        <v>40.5</v>
      </c>
      <c r="Q874" s="5">
        <v>58</v>
      </c>
      <c r="S874" s="31">
        <v>4.854</v>
      </c>
      <c r="V874" s="31">
        <v>0.153</v>
      </c>
      <c r="Y874" s="52">
        <v>0.009</v>
      </c>
      <c r="Z874" s="30">
        <v>3012.189511093208</v>
      </c>
    </row>
    <row r="875" spans="1:26" ht="12.75">
      <c r="A875" s="2">
        <v>36686</v>
      </c>
      <c r="B875" s="23">
        <v>161</v>
      </c>
      <c r="C875" s="3">
        <v>0.60682869</v>
      </c>
      <c r="D875" s="53">
        <v>0.60682869</v>
      </c>
      <c r="E875" s="4">
        <v>8659</v>
      </c>
      <c r="F875" s="32">
        <v>0</v>
      </c>
      <c r="G875" s="3">
        <v>39.38178339</v>
      </c>
      <c r="H875" s="3">
        <v>-78.38473423</v>
      </c>
      <c r="I875" s="28">
        <v>755.3</v>
      </c>
      <c r="J875" s="5">
        <f t="shared" si="78"/>
        <v>708.6999999999999</v>
      </c>
      <c r="K875" s="29">
        <f t="shared" si="77"/>
        <v>2968.5460254568443</v>
      </c>
      <c r="L875" s="29">
        <f t="shared" si="79"/>
        <v>3018.0460254568443</v>
      </c>
      <c r="N875" s="30">
        <f t="shared" si="80"/>
        <v>3018.0460254568443</v>
      </c>
      <c r="O875" s="5">
        <v>13</v>
      </c>
      <c r="P875" s="5">
        <v>38.5</v>
      </c>
      <c r="Q875" s="5">
        <v>59.6</v>
      </c>
      <c r="S875" s="31">
        <v>2.688</v>
      </c>
      <c r="V875" s="31">
        <v>0.143</v>
      </c>
      <c r="Y875" s="52">
        <v>0.008</v>
      </c>
      <c r="Z875" s="30">
        <v>3018.0460254568443</v>
      </c>
    </row>
    <row r="876" spans="1:26" ht="12.75">
      <c r="A876" s="2">
        <v>36686</v>
      </c>
      <c r="B876" s="23">
        <v>161</v>
      </c>
      <c r="C876" s="3">
        <v>0.606944442</v>
      </c>
      <c r="D876" s="53">
        <v>0.606944442</v>
      </c>
      <c r="E876" s="4">
        <v>8669</v>
      </c>
      <c r="F876" s="32">
        <v>0</v>
      </c>
      <c r="G876" s="3">
        <v>39.38632872</v>
      </c>
      <c r="H876" s="3">
        <v>-78.39059656</v>
      </c>
      <c r="I876" s="28">
        <v>754.7</v>
      </c>
      <c r="J876" s="5">
        <f t="shared" si="78"/>
        <v>708.1</v>
      </c>
      <c r="K876" s="29">
        <f t="shared" si="77"/>
        <v>2975.5792992019756</v>
      </c>
      <c r="L876" s="29">
        <f t="shared" si="79"/>
        <v>3025.0792992019756</v>
      </c>
      <c r="N876" s="30">
        <f t="shared" si="80"/>
        <v>3025.0792992019756</v>
      </c>
      <c r="O876" s="5">
        <v>13</v>
      </c>
      <c r="P876" s="5">
        <v>38.1</v>
      </c>
      <c r="Q876" s="5">
        <v>63.1</v>
      </c>
      <c r="S876" s="31">
        <v>4.249</v>
      </c>
      <c r="V876" s="31">
        <v>0.179</v>
      </c>
      <c r="Y876" s="52">
        <v>0.007</v>
      </c>
      <c r="Z876" s="30">
        <v>3025.0792992019756</v>
      </c>
    </row>
    <row r="877" spans="1:26" ht="12.75">
      <c r="A877" s="2">
        <v>36686</v>
      </c>
      <c r="B877" s="23">
        <v>161</v>
      </c>
      <c r="C877" s="3">
        <v>0.607060194</v>
      </c>
      <c r="D877" s="53">
        <v>0.607060194</v>
      </c>
      <c r="E877" s="4">
        <v>8679</v>
      </c>
      <c r="F877" s="32">
        <v>0</v>
      </c>
      <c r="G877" s="3">
        <v>39.39107491</v>
      </c>
      <c r="H877" s="3">
        <v>-78.39630043</v>
      </c>
      <c r="I877" s="28">
        <v>754.8</v>
      </c>
      <c r="J877" s="5">
        <f t="shared" si="78"/>
        <v>708.1999999999999</v>
      </c>
      <c r="K877" s="29">
        <f t="shared" si="77"/>
        <v>2974.4066731501807</v>
      </c>
      <c r="L877" s="29">
        <f t="shared" si="79"/>
        <v>3023.9066731501807</v>
      </c>
      <c r="N877" s="30">
        <f t="shared" si="80"/>
        <v>3023.9066731501807</v>
      </c>
      <c r="O877" s="5">
        <v>12.9</v>
      </c>
      <c r="P877" s="5">
        <v>37.9</v>
      </c>
      <c r="Q877" s="5">
        <v>63.5</v>
      </c>
      <c r="S877" s="31">
        <v>2.501</v>
      </c>
      <c r="V877" s="31">
        <v>0.128</v>
      </c>
      <c r="Y877" s="52">
        <v>0.009</v>
      </c>
      <c r="Z877" s="30">
        <v>3023.9066731501807</v>
      </c>
    </row>
    <row r="878" spans="1:26" ht="12.75">
      <c r="A878" s="2">
        <v>36686</v>
      </c>
      <c r="B878" s="23">
        <v>161</v>
      </c>
      <c r="C878" s="3">
        <v>0.607175946</v>
      </c>
      <c r="D878" s="53">
        <v>0.607175946</v>
      </c>
      <c r="E878" s="4">
        <v>8689</v>
      </c>
      <c r="F878" s="32">
        <v>0</v>
      </c>
      <c r="G878" s="3">
        <v>39.39575791</v>
      </c>
      <c r="H878" s="3">
        <v>-78.40208533</v>
      </c>
      <c r="I878" s="28">
        <v>754.4</v>
      </c>
      <c r="J878" s="5">
        <f t="shared" si="78"/>
        <v>707.8</v>
      </c>
      <c r="K878" s="29">
        <f t="shared" si="77"/>
        <v>2979.098171225254</v>
      </c>
      <c r="L878" s="29">
        <f t="shared" si="79"/>
        <v>3028.598171225254</v>
      </c>
      <c r="N878" s="30">
        <f t="shared" si="80"/>
        <v>3028.598171225254</v>
      </c>
      <c r="O878" s="5">
        <v>12.7</v>
      </c>
      <c r="P878" s="5">
        <v>37.8</v>
      </c>
      <c r="Q878" s="5">
        <v>60.1</v>
      </c>
      <c r="S878" s="31">
        <v>4.08</v>
      </c>
      <c r="V878" s="31">
        <v>0.151</v>
      </c>
      <c r="Y878" s="52">
        <v>0.009</v>
      </c>
      <c r="Z878" s="30">
        <v>3028.598171225254</v>
      </c>
    </row>
    <row r="879" spans="1:26" ht="12.75">
      <c r="A879" s="2">
        <v>36686</v>
      </c>
      <c r="B879" s="23">
        <v>161</v>
      </c>
      <c r="C879" s="3">
        <v>0.607291639</v>
      </c>
      <c r="D879" s="53">
        <v>0.607291639</v>
      </c>
      <c r="E879" s="4">
        <v>8699</v>
      </c>
      <c r="F879" s="32">
        <v>0</v>
      </c>
      <c r="G879" s="3">
        <v>39.39952633</v>
      </c>
      <c r="H879" s="3">
        <v>-78.40881567</v>
      </c>
      <c r="I879" s="28">
        <v>754.1</v>
      </c>
      <c r="J879" s="5">
        <f t="shared" si="78"/>
        <v>707.5</v>
      </c>
      <c r="K879" s="29">
        <f t="shared" si="77"/>
        <v>2982.6185350335063</v>
      </c>
      <c r="L879" s="29">
        <f t="shared" si="79"/>
        <v>3032.1185350335063</v>
      </c>
      <c r="N879" s="30">
        <f t="shared" si="80"/>
        <v>3032.1185350335063</v>
      </c>
      <c r="O879" s="5">
        <v>12.6</v>
      </c>
      <c r="P879" s="5">
        <v>38.1</v>
      </c>
      <c r="Q879" s="5">
        <v>60.6</v>
      </c>
      <c r="R879" s="1">
        <v>-1.23E-06</v>
      </c>
      <c r="S879" s="31">
        <v>3.541</v>
      </c>
      <c r="V879" s="31">
        <v>0.167</v>
      </c>
      <c r="Y879" s="52">
        <v>0.009</v>
      </c>
      <c r="Z879" s="30">
        <v>3032.1185350335063</v>
      </c>
    </row>
    <row r="880" spans="1:26" ht="12.75">
      <c r="A880" s="2">
        <v>36686</v>
      </c>
      <c r="B880" s="23">
        <v>161</v>
      </c>
      <c r="C880" s="3">
        <v>0.607407391</v>
      </c>
      <c r="D880" s="53">
        <v>0.607407391</v>
      </c>
      <c r="E880" s="4">
        <v>8709</v>
      </c>
      <c r="F880" s="32">
        <v>0</v>
      </c>
      <c r="G880" s="3">
        <v>39.40312608</v>
      </c>
      <c r="H880" s="3">
        <v>-78.41548317</v>
      </c>
      <c r="I880" s="28">
        <v>754.1</v>
      </c>
      <c r="J880" s="5">
        <f t="shared" si="78"/>
        <v>707.5</v>
      </c>
      <c r="K880" s="29">
        <f t="shared" si="77"/>
        <v>2982.6185350335063</v>
      </c>
      <c r="L880" s="29">
        <f t="shared" si="79"/>
        <v>3032.1185350335063</v>
      </c>
      <c r="N880" s="30">
        <f t="shared" si="80"/>
        <v>3032.1185350335063</v>
      </c>
      <c r="O880" s="5">
        <v>12.8</v>
      </c>
      <c r="P880" s="5">
        <v>38.5</v>
      </c>
      <c r="Q880" s="5">
        <v>63.7</v>
      </c>
      <c r="S880" s="31">
        <v>4.159</v>
      </c>
      <c r="V880" s="31">
        <v>0.145</v>
      </c>
      <c r="Y880" s="52">
        <v>0.006</v>
      </c>
      <c r="Z880" s="30">
        <v>3032.1185350335063</v>
      </c>
    </row>
    <row r="881" spans="1:26" ht="12.75">
      <c r="A881" s="2">
        <v>36686</v>
      </c>
      <c r="B881" s="23">
        <v>161</v>
      </c>
      <c r="C881" s="3">
        <v>0.607523143</v>
      </c>
      <c r="D881" s="53">
        <v>0.607523143</v>
      </c>
      <c r="E881" s="4">
        <v>8719</v>
      </c>
      <c r="F881" s="32">
        <v>0</v>
      </c>
      <c r="G881" s="3">
        <v>39.40683651</v>
      </c>
      <c r="H881" s="3">
        <v>-78.4222348</v>
      </c>
      <c r="I881" s="28">
        <v>754</v>
      </c>
      <c r="J881" s="5">
        <f t="shared" si="78"/>
        <v>707.4</v>
      </c>
      <c r="K881" s="29">
        <f t="shared" si="77"/>
        <v>2983.7923213626923</v>
      </c>
      <c r="L881" s="29">
        <f t="shared" si="79"/>
        <v>3033.2923213626923</v>
      </c>
      <c r="N881" s="30">
        <f t="shared" si="80"/>
        <v>3033.2923213626923</v>
      </c>
      <c r="O881" s="5">
        <v>13.1</v>
      </c>
      <c r="P881" s="5">
        <v>38.6</v>
      </c>
      <c r="Q881" s="5">
        <v>64.9</v>
      </c>
      <c r="S881" s="31">
        <v>2.226</v>
      </c>
      <c r="V881" s="31">
        <v>0.139</v>
      </c>
      <c r="Y881" s="52">
        <v>0.009</v>
      </c>
      <c r="Z881" s="30">
        <v>3033.2923213626923</v>
      </c>
    </row>
    <row r="882" spans="1:26" ht="12.75">
      <c r="A882" s="2">
        <v>36686</v>
      </c>
      <c r="B882" s="23">
        <v>161</v>
      </c>
      <c r="C882" s="3">
        <v>0.607638896</v>
      </c>
      <c r="D882" s="53">
        <v>0.607638896</v>
      </c>
      <c r="E882" s="4">
        <v>8729</v>
      </c>
      <c r="F882" s="32">
        <v>0</v>
      </c>
      <c r="G882" s="3">
        <v>39.41057829</v>
      </c>
      <c r="H882" s="3">
        <v>-78.42904387</v>
      </c>
      <c r="I882" s="28">
        <v>754.8</v>
      </c>
      <c r="J882" s="5">
        <f t="shared" si="78"/>
        <v>708.1999999999999</v>
      </c>
      <c r="K882" s="29">
        <f t="shared" si="77"/>
        <v>2974.4066731501807</v>
      </c>
      <c r="L882" s="29">
        <f t="shared" si="79"/>
        <v>3023.9066731501807</v>
      </c>
      <c r="N882" s="30">
        <f t="shared" si="80"/>
        <v>3023.9066731501807</v>
      </c>
      <c r="O882" s="5">
        <v>13.3</v>
      </c>
      <c r="P882" s="5">
        <v>38.5</v>
      </c>
      <c r="Q882" s="5">
        <v>60.8</v>
      </c>
      <c r="S882" s="31">
        <v>3.551</v>
      </c>
      <c r="V882" s="31">
        <v>0.121</v>
      </c>
      <c r="Y882" s="52">
        <v>0.006</v>
      </c>
      <c r="Z882" s="30">
        <v>3023.9066731501807</v>
      </c>
    </row>
    <row r="883" spans="1:26" ht="12.75">
      <c r="A883" s="2">
        <v>36686</v>
      </c>
      <c r="B883" s="23">
        <v>161</v>
      </c>
      <c r="C883" s="3">
        <v>0.607754648</v>
      </c>
      <c r="D883" s="53">
        <v>0.607754648</v>
      </c>
      <c r="E883" s="4">
        <v>8739</v>
      </c>
      <c r="F883" s="32">
        <v>0</v>
      </c>
      <c r="G883" s="3">
        <v>39.4145469</v>
      </c>
      <c r="H883" s="3">
        <v>-78.43582066</v>
      </c>
      <c r="I883" s="28">
        <v>754.7</v>
      </c>
      <c r="J883" s="5">
        <f t="shared" si="78"/>
        <v>708.1</v>
      </c>
      <c r="K883" s="29">
        <f t="shared" si="77"/>
        <v>2975.5792992019756</v>
      </c>
      <c r="L883" s="29">
        <f t="shared" si="79"/>
        <v>3025.0792992019756</v>
      </c>
      <c r="N883" s="30">
        <f t="shared" si="80"/>
        <v>3025.0792992019756</v>
      </c>
      <c r="O883" s="5">
        <v>13.3</v>
      </c>
      <c r="P883" s="5">
        <v>38.6</v>
      </c>
      <c r="Q883" s="5">
        <v>55.4</v>
      </c>
      <c r="S883" s="31">
        <v>3.764</v>
      </c>
      <c r="V883" s="31">
        <v>0.12</v>
      </c>
      <c r="Y883" s="52">
        <v>0.004</v>
      </c>
      <c r="Z883" s="30">
        <v>3025.0792992019756</v>
      </c>
    </row>
    <row r="884" spans="1:26" ht="12.75">
      <c r="A884" s="2">
        <v>36686</v>
      </c>
      <c r="B884" s="23">
        <v>161</v>
      </c>
      <c r="C884" s="3">
        <v>0.6078704</v>
      </c>
      <c r="D884" s="53">
        <v>0.6078704</v>
      </c>
      <c r="E884" s="4">
        <v>8749</v>
      </c>
      <c r="F884" s="32">
        <v>0</v>
      </c>
      <c r="G884" s="3">
        <v>39.41855467</v>
      </c>
      <c r="H884" s="3">
        <v>-78.44250789</v>
      </c>
      <c r="I884" s="28">
        <v>754.5</v>
      </c>
      <c r="J884" s="5">
        <f t="shared" si="78"/>
        <v>707.9</v>
      </c>
      <c r="K884" s="29">
        <f t="shared" si="77"/>
        <v>2977.925048192717</v>
      </c>
      <c r="L884" s="29">
        <f t="shared" si="79"/>
        <v>3027.425048192717</v>
      </c>
      <c r="N884" s="30">
        <f t="shared" si="80"/>
        <v>3027.425048192717</v>
      </c>
      <c r="O884" s="5">
        <v>13.1</v>
      </c>
      <c r="P884" s="5">
        <v>38.5</v>
      </c>
      <c r="Q884" s="5">
        <v>52.6</v>
      </c>
      <c r="S884" s="31">
        <v>2.734</v>
      </c>
      <c r="V884" s="31">
        <v>0.137</v>
      </c>
      <c r="Y884" s="52">
        <v>0.004</v>
      </c>
      <c r="Z884" s="30">
        <v>3027.425048192717</v>
      </c>
    </row>
    <row r="885" spans="1:26" ht="12.75">
      <c r="A885" s="2">
        <v>36686</v>
      </c>
      <c r="B885" s="23">
        <v>161</v>
      </c>
      <c r="C885" s="3">
        <v>0.607986093</v>
      </c>
      <c r="D885" s="53">
        <v>0.607986093</v>
      </c>
      <c r="E885" s="4">
        <v>8759</v>
      </c>
      <c r="F885" s="32">
        <v>0</v>
      </c>
      <c r="G885" s="3">
        <v>39.4226074</v>
      </c>
      <c r="H885" s="3">
        <v>-78.44919495</v>
      </c>
      <c r="I885" s="28">
        <v>754.9</v>
      </c>
      <c r="J885" s="5">
        <f t="shared" si="78"/>
        <v>708.3</v>
      </c>
      <c r="K885" s="29">
        <f t="shared" si="77"/>
        <v>2973.2342126650697</v>
      </c>
      <c r="L885" s="29">
        <f t="shared" si="79"/>
        <v>3022.7342126650697</v>
      </c>
      <c r="N885" s="30">
        <f t="shared" si="80"/>
        <v>3022.7342126650697</v>
      </c>
      <c r="O885" s="5">
        <v>13.4</v>
      </c>
      <c r="P885" s="5">
        <v>38.8</v>
      </c>
      <c r="Q885" s="5">
        <v>46.6</v>
      </c>
      <c r="R885" s="1">
        <v>5.27E-06</v>
      </c>
      <c r="S885" s="31">
        <v>3.301</v>
      </c>
      <c r="V885" s="31">
        <v>0.146</v>
      </c>
      <c r="Y885" s="52">
        <v>0.006</v>
      </c>
      <c r="Z885" s="30">
        <v>3022.7342126650697</v>
      </c>
    </row>
    <row r="886" spans="1:26" ht="12.75">
      <c r="A886" s="2">
        <v>36686</v>
      </c>
      <c r="B886" s="23">
        <v>161</v>
      </c>
      <c r="C886" s="3">
        <v>0.608101845</v>
      </c>
      <c r="D886" s="53">
        <v>0.608101845</v>
      </c>
      <c r="E886" s="4">
        <v>8769</v>
      </c>
      <c r="F886" s="32">
        <v>0</v>
      </c>
      <c r="G886" s="3">
        <v>39.42665934</v>
      </c>
      <c r="H886" s="3">
        <v>-78.45571624</v>
      </c>
      <c r="I886" s="28">
        <v>755.6</v>
      </c>
      <c r="J886" s="5">
        <f t="shared" si="78"/>
        <v>709</v>
      </c>
      <c r="K886" s="29">
        <f t="shared" si="77"/>
        <v>2965.0316212122443</v>
      </c>
      <c r="L886" s="29">
        <f t="shared" si="79"/>
        <v>3014.5316212122443</v>
      </c>
      <c r="N886" s="30">
        <f t="shared" si="80"/>
        <v>3014.5316212122443</v>
      </c>
      <c r="O886" s="5">
        <v>13.8</v>
      </c>
      <c r="P886" s="5">
        <v>38.1</v>
      </c>
      <c r="Q886" s="5">
        <v>53.3</v>
      </c>
      <c r="S886" s="31">
        <v>3.701</v>
      </c>
      <c r="V886" s="31">
        <v>0.144</v>
      </c>
      <c r="Y886" s="52">
        <v>0.002</v>
      </c>
      <c r="Z886" s="30">
        <v>3014.5316212122443</v>
      </c>
    </row>
    <row r="887" spans="1:26" ht="12.75">
      <c r="A887" s="2">
        <v>36686</v>
      </c>
      <c r="B887" s="23">
        <v>161</v>
      </c>
      <c r="C887" s="3">
        <v>0.608217597</v>
      </c>
      <c r="D887" s="53">
        <v>0.608217597</v>
      </c>
      <c r="E887" s="4">
        <v>8779</v>
      </c>
      <c r="F887" s="32">
        <v>0</v>
      </c>
      <c r="G887" s="3">
        <v>39.43079915</v>
      </c>
      <c r="H887" s="3">
        <v>-78.4623785</v>
      </c>
      <c r="I887" s="28">
        <v>757</v>
      </c>
      <c r="J887" s="5">
        <f t="shared" si="78"/>
        <v>710.4</v>
      </c>
      <c r="K887" s="29">
        <f t="shared" si="77"/>
        <v>2948.6507057680105</v>
      </c>
      <c r="L887" s="29">
        <f t="shared" si="79"/>
        <v>2998.1507057680105</v>
      </c>
      <c r="N887" s="30">
        <f t="shared" si="80"/>
        <v>2998.1507057680105</v>
      </c>
      <c r="O887" s="5">
        <v>14.2</v>
      </c>
      <c r="P887" s="5">
        <v>37.2</v>
      </c>
      <c r="Q887" s="5">
        <v>53.2</v>
      </c>
      <c r="S887" s="31">
        <v>2.715</v>
      </c>
      <c r="V887" s="31">
        <v>0.141</v>
      </c>
      <c r="Y887" s="52">
        <v>0.002</v>
      </c>
      <c r="Z887" s="30">
        <v>2998.1507057680105</v>
      </c>
    </row>
    <row r="888" spans="1:26" ht="12.75">
      <c r="A888" s="2">
        <v>36686</v>
      </c>
      <c r="B888" s="23">
        <v>161</v>
      </c>
      <c r="C888" s="3">
        <v>0.608333349</v>
      </c>
      <c r="D888" s="53">
        <v>0.608333349</v>
      </c>
      <c r="E888" s="4">
        <v>8789</v>
      </c>
      <c r="F888" s="32">
        <v>0</v>
      </c>
      <c r="G888" s="3">
        <v>39.4349339</v>
      </c>
      <c r="H888" s="3">
        <v>-78.46916674</v>
      </c>
      <c r="I888" s="28">
        <v>757.9</v>
      </c>
      <c r="J888" s="5">
        <f t="shared" si="78"/>
        <v>711.3</v>
      </c>
      <c r="K888" s="29">
        <f t="shared" si="77"/>
        <v>2938.1371554646653</v>
      </c>
      <c r="L888" s="29">
        <f t="shared" si="79"/>
        <v>2987.6371554646653</v>
      </c>
      <c r="N888" s="30">
        <f t="shared" si="80"/>
        <v>2987.6371554646653</v>
      </c>
      <c r="O888" s="5">
        <v>14.1</v>
      </c>
      <c r="P888" s="5">
        <v>36.6</v>
      </c>
      <c r="Q888" s="5">
        <v>47.7</v>
      </c>
      <c r="S888" s="31">
        <v>3.44</v>
      </c>
      <c r="V888" s="31">
        <v>0.135</v>
      </c>
      <c r="Y888" s="52">
        <v>0.004</v>
      </c>
      <c r="Z888" s="30">
        <v>2987.6371554646653</v>
      </c>
    </row>
    <row r="889" spans="1:26" ht="12.75">
      <c r="A889" s="2">
        <v>36686</v>
      </c>
      <c r="B889" s="23">
        <v>161</v>
      </c>
      <c r="C889" s="3">
        <v>0.608449101</v>
      </c>
      <c r="D889" s="53">
        <v>0.608449101</v>
      </c>
      <c r="E889" s="4">
        <v>8799</v>
      </c>
      <c r="F889" s="32">
        <v>0</v>
      </c>
      <c r="G889" s="3">
        <v>39.43927167</v>
      </c>
      <c r="H889" s="3">
        <v>-78.47606903</v>
      </c>
      <c r="I889" s="28">
        <v>757.6</v>
      </c>
      <c r="J889" s="5">
        <f t="shared" si="78"/>
        <v>711</v>
      </c>
      <c r="K889" s="29">
        <f t="shared" si="77"/>
        <v>2941.6401934292912</v>
      </c>
      <c r="L889" s="29">
        <f t="shared" si="79"/>
        <v>2991.1401934292912</v>
      </c>
      <c r="N889" s="30">
        <f t="shared" si="80"/>
        <v>2991.1401934292912</v>
      </c>
      <c r="O889" s="5">
        <v>14.1</v>
      </c>
      <c r="P889" s="5">
        <v>36.9</v>
      </c>
      <c r="Q889" s="5">
        <v>52.4</v>
      </c>
      <c r="S889" s="31">
        <v>3.603</v>
      </c>
      <c r="V889" s="31">
        <v>0.128</v>
      </c>
      <c r="Y889" s="52">
        <v>0.009</v>
      </c>
      <c r="Z889" s="30">
        <v>2991.1401934292912</v>
      </c>
    </row>
    <row r="890" spans="1:26" ht="12.75">
      <c r="A890" s="2">
        <v>36686</v>
      </c>
      <c r="B890" s="23">
        <v>161</v>
      </c>
      <c r="C890" s="3">
        <v>0.608564794</v>
      </c>
      <c r="D890" s="53">
        <v>0.608564794</v>
      </c>
      <c r="E890" s="4">
        <v>8809</v>
      </c>
      <c r="F890" s="32">
        <v>0</v>
      </c>
      <c r="G890" s="3">
        <v>39.4436904</v>
      </c>
      <c r="H890" s="3">
        <v>-78.48284045</v>
      </c>
      <c r="I890" s="28">
        <v>758</v>
      </c>
      <c r="J890" s="5">
        <f t="shared" si="78"/>
        <v>711.4</v>
      </c>
      <c r="K890" s="29">
        <f t="shared" si="77"/>
        <v>2936.969804458033</v>
      </c>
      <c r="L890" s="29">
        <f t="shared" si="79"/>
        <v>2986.469804458033</v>
      </c>
      <c r="N890" s="30">
        <f t="shared" si="80"/>
        <v>2986.469804458033</v>
      </c>
      <c r="O890" s="5">
        <v>13.9</v>
      </c>
      <c r="P890" s="5">
        <v>38.4</v>
      </c>
      <c r="Q890" s="5">
        <v>55.4</v>
      </c>
      <c r="S890" s="31">
        <v>3.109</v>
      </c>
      <c r="V890" s="31">
        <v>0.14</v>
      </c>
      <c r="Y890" s="52">
        <v>0.014</v>
      </c>
      <c r="Z890" s="30">
        <v>2986.469804458033</v>
      </c>
    </row>
    <row r="891" spans="1:26" ht="12.75">
      <c r="A891" s="2">
        <v>36686</v>
      </c>
      <c r="B891" s="23">
        <v>161</v>
      </c>
      <c r="C891" s="3">
        <v>0.608680546</v>
      </c>
      <c r="D891" s="53">
        <v>0.608680546</v>
      </c>
      <c r="E891" s="4">
        <v>8819</v>
      </c>
      <c r="F891" s="32">
        <v>0</v>
      </c>
      <c r="G891" s="3">
        <v>39.4481223</v>
      </c>
      <c r="H891" s="3">
        <v>-78.48942143</v>
      </c>
      <c r="I891" s="28">
        <v>758.6</v>
      </c>
      <c r="J891" s="5">
        <f t="shared" si="78"/>
        <v>712</v>
      </c>
      <c r="K891" s="29">
        <f t="shared" si="77"/>
        <v>2929.969142496116</v>
      </c>
      <c r="L891" s="29">
        <f t="shared" si="79"/>
        <v>2979.469142496116</v>
      </c>
      <c r="N891" s="30">
        <f t="shared" si="80"/>
        <v>2979.469142496116</v>
      </c>
      <c r="O891" s="5">
        <v>13.8</v>
      </c>
      <c r="P891" s="5">
        <v>37.5</v>
      </c>
      <c r="Q891" s="5">
        <v>56.4</v>
      </c>
      <c r="R891" s="1">
        <v>4.33E-06</v>
      </c>
      <c r="S891" s="31">
        <v>3.964</v>
      </c>
      <c r="V891" s="31">
        <v>0.101</v>
      </c>
      <c r="Y891" s="52">
        <v>0.01</v>
      </c>
      <c r="Z891" s="30">
        <v>2979.469142496116</v>
      </c>
    </row>
    <row r="892" spans="1:26" ht="12.75">
      <c r="A892" s="2">
        <v>36686</v>
      </c>
      <c r="B892" s="23">
        <v>161</v>
      </c>
      <c r="C892" s="3">
        <v>0.608796299</v>
      </c>
      <c r="D892" s="53">
        <v>0.608796299</v>
      </c>
      <c r="E892" s="4">
        <v>8829</v>
      </c>
      <c r="F892" s="32">
        <v>0</v>
      </c>
      <c r="G892" s="3">
        <v>39.4525085</v>
      </c>
      <c r="H892" s="3">
        <v>-78.49577105</v>
      </c>
      <c r="I892" s="28">
        <v>759.4</v>
      </c>
      <c r="J892" s="5">
        <f t="shared" si="78"/>
        <v>712.8</v>
      </c>
      <c r="K892" s="29">
        <f t="shared" si="77"/>
        <v>2920.64409786429</v>
      </c>
      <c r="L892" s="29">
        <f t="shared" si="79"/>
        <v>2970.14409786429</v>
      </c>
      <c r="N892" s="30">
        <f t="shared" si="80"/>
        <v>2970.14409786429</v>
      </c>
      <c r="O892" s="5">
        <v>13.7</v>
      </c>
      <c r="P892" s="5">
        <v>37.5</v>
      </c>
      <c r="Q892" s="5">
        <v>58.6</v>
      </c>
      <c r="S892" s="31">
        <v>2.667</v>
      </c>
      <c r="V892" s="31">
        <v>0.142</v>
      </c>
      <c r="Y892" s="52">
        <v>0.007</v>
      </c>
      <c r="Z892" s="30">
        <v>2970.14409786429</v>
      </c>
    </row>
    <row r="893" spans="1:26" ht="12.75">
      <c r="A893" s="2">
        <v>36686</v>
      </c>
      <c r="B893" s="23">
        <v>161</v>
      </c>
      <c r="C893" s="3">
        <v>0.608912051</v>
      </c>
      <c r="D893" s="53">
        <v>0.608912051</v>
      </c>
      <c r="E893" s="4">
        <v>8839</v>
      </c>
      <c r="F893" s="32">
        <v>0</v>
      </c>
      <c r="G893" s="3">
        <v>39.45692842</v>
      </c>
      <c r="H893" s="3">
        <v>-78.5020718</v>
      </c>
      <c r="I893" s="28">
        <v>761</v>
      </c>
      <c r="J893" s="5">
        <f t="shared" si="78"/>
        <v>714.4</v>
      </c>
      <c r="K893" s="29">
        <f t="shared" si="77"/>
        <v>2902.025365014879</v>
      </c>
      <c r="L893" s="29">
        <f t="shared" si="79"/>
        <v>2951.525365014879</v>
      </c>
      <c r="N893" s="30">
        <f t="shared" si="80"/>
        <v>2951.525365014879</v>
      </c>
      <c r="O893" s="5">
        <v>13.6</v>
      </c>
      <c r="P893" s="5">
        <v>38</v>
      </c>
      <c r="Q893" s="5">
        <v>53.1</v>
      </c>
      <c r="S893" s="31">
        <v>3.125</v>
      </c>
      <c r="V893" s="31">
        <v>0.141</v>
      </c>
      <c r="Y893" s="52">
        <v>0.009</v>
      </c>
      <c r="Z893" s="30">
        <v>2951.525365014879</v>
      </c>
    </row>
    <row r="894" spans="1:26" ht="12.75">
      <c r="A894" s="2">
        <v>36686</v>
      </c>
      <c r="B894" s="23">
        <v>161</v>
      </c>
      <c r="C894" s="3">
        <v>0.609027803</v>
      </c>
      <c r="D894" s="53">
        <v>0.609027803</v>
      </c>
      <c r="E894" s="4">
        <v>8849</v>
      </c>
      <c r="F894" s="32">
        <v>0</v>
      </c>
      <c r="G894" s="3">
        <v>39.46138318</v>
      </c>
      <c r="H894" s="3">
        <v>-78.50827122</v>
      </c>
      <c r="I894" s="28">
        <v>759.2</v>
      </c>
      <c r="J894" s="5">
        <f t="shared" si="78"/>
        <v>712.6</v>
      </c>
      <c r="K894" s="29">
        <f t="shared" si="77"/>
        <v>2922.9743774844655</v>
      </c>
      <c r="L894" s="29">
        <f t="shared" si="79"/>
        <v>2972.4743774844655</v>
      </c>
      <c r="N894" s="30">
        <f t="shared" si="80"/>
        <v>2972.4743774844655</v>
      </c>
      <c r="O894" s="5">
        <v>13.5</v>
      </c>
      <c r="P894" s="5">
        <v>37.8</v>
      </c>
      <c r="Q894" s="5">
        <v>53.4</v>
      </c>
      <c r="S894" s="31">
        <v>3.054</v>
      </c>
      <c r="V894" s="31">
        <v>0.174</v>
      </c>
      <c r="Y894" s="52">
        <v>0.008</v>
      </c>
      <c r="Z894" s="30">
        <v>2972.4743774844655</v>
      </c>
    </row>
    <row r="895" spans="1:26" ht="12.75">
      <c r="A895" s="2">
        <v>36686</v>
      </c>
      <c r="B895" s="23">
        <v>161</v>
      </c>
      <c r="C895" s="3">
        <v>0.609143496</v>
      </c>
      <c r="D895" s="53">
        <v>0.609143496</v>
      </c>
      <c r="E895" s="4">
        <v>8859</v>
      </c>
      <c r="F895" s="32">
        <v>0</v>
      </c>
      <c r="G895" s="3">
        <v>39.46593109</v>
      </c>
      <c r="H895" s="3">
        <v>-78.51430436</v>
      </c>
      <c r="I895" s="28">
        <v>757.6</v>
      </c>
      <c r="J895" s="5">
        <f t="shared" si="78"/>
        <v>711</v>
      </c>
      <c r="K895" s="29">
        <f t="shared" si="77"/>
        <v>2941.6401934292912</v>
      </c>
      <c r="L895" s="29">
        <f t="shared" si="79"/>
        <v>2991.1401934292912</v>
      </c>
      <c r="N895" s="30">
        <f t="shared" si="80"/>
        <v>2991.1401934292912</v>
      </c>
      <c r="O895" s="5">
        <v>13.4</v>
      </c>
      <c r="P895" s="5">
        <v>37.9</v>
      </c>
      <c r="Q895" s="5">
        <v>55.2</v>
      </c>
      <c r="S895" s="31">
        <v>3.39</v>
      </c>
      <c r="V895" s="31">
        <v>0.139</v>
      </c>
      <c r="Y895" s="52">
        <v>0.008</v>
      </c>
      <c r="Z895" s="30">
        <v>2991.1401934292912</v>
      </c>
    </row>
    <row r="896" spans="1:26" ht="12.75">
      <c r="A896" s="2">
        <v>36686</v>
      </c>
      <c r="B896" s="23">
        <v>161</v>
      </c>
      <c r="C896" s="3">
        <v>0.609259248</v>
      </c>
      <c r="D896" s="53">
        <v>0.609259248</v>
      </c>
      <c r="E896" s="4">
        <v>8869</v>
      </c>
      <c r="F896" s="32">
        <v>0</v>
      </c>
      <c r="G896" s="3">
        <v>39.47059067</v>
      </c>
      <c r="H896" s="3">
        <v>-78.52016468</v>
      </c>
      <c r="I896" s="28">
        <v>757.4</v>
      </c>
      <c r="J896" s="5">
        <f t="shared" si="78"/>
        <v>710.8</v>
      </c>
      <c r="K896" s="29">
        <f t="shared" si="77"/>
        <v>2943.976373321476</v>
      </c>
      <c r="L896" s="29">
        <f t="shared" si="79"/>
        <v>2993.476373321476</v>
      </c>
      <c r="N896" s="30">
        <f t="shared" si="80"/>
        <v>2993.476373321476</v>
      </c>
      <c r="O896" s="5">
        <v>13.2</v>
      </c>
      <c r="P896" s="5">
        <v>38</v>
      </c>
      <c r="Q896" s="5">
        <v>50.2</v>
      </c>
      <c r="S896" s="31">
        <v>3.784</v>
      </c>
      <c r="V896" s="31">
        <v>0.146</v>
      </c>
      <c r="Y896" s="52">
        <v>0.006</v>
      </c>
      <c r="Z896" s="30">
        <v>2993.476373321476</v>
      </c>
    </row>
    <row r="897" spans="1:26" ht="12.75">
      <c r="A897" s="2">
        <v>36686</v>
      </c>
      <c r="B897" s="23">
        <v>161</v>
      </c>
      <c r="C897" s="3">
        <v>0.609375</v>
      </c>
      <c r="D897" s="53">
        <v>0.609375</v>
      </c>
      <c r="E897" s="4">
        <v>8879</v>
      </c>
      <c r="F897" s="32">
        <v>0</v>
      </c>
      <c r="G897" s="3">
        <v>39.47481423</v>
      </c>
      <c r="H897" s="3">
        <v>-78.52621377</v>
      </c>
      <c r="I897" s="28">
        <v>758</v>
      </c>
      <c r="J897" s="5">
        <f t="shared" si="78"/>
        <v>711.4</v>
      </c>
      <c r="K897" s="29">
        <f t="shared" si="77"/>
        <v>2936.969804458033</v>
      </c>
      <c r="L897" s="29">
        <f t="shared" si="79"/>
        <v>2986.469804458033</v>
      </c>
      <c r="N897" s="30">
        <f t="shared" si="80"/>
        <v>2986.469804458033</v>
      </c>
      <c r="O897" s="5">
        <v>12.8</v>
      </c>
      <c r="P897" s="5">
        <v>38.7</v>
      </c>
      <c r="Q897" s="5">
        <v>54.5</v>
      </c>
      <c r="R897" s="1">
        <v>1.73E-06</v>
      </c>
      <c r="S897" s="31">
        <v>2.736</v>
      </c>
      <c r="V897" s="31">
        <v>0.129</v>
      </c>
      <c r="Y897" s="52">
        <v>0.013</v>
      </c>
      <c r="Z897" s="30">
        <v>2986.469804458033</v>
      </c>
    </row>
    <row r="898" spans="1:26" ht="12.75">
      <c r="A898" s="2">
        <v>36686</v>
      </c>
      <c r="B898" s="23">
        <v>161</v>
      </c>
      <c r="C898" s="3">
        <v>0.609490752</v>
      </c>
      <c r="D898" s="53">
        <v>0.609490752</v>
      </c>
      <c r="E898" s="4">
        <v>8889</v>
      </c>
      <c r="F898" s="32">
        <v>0</v>
      </c>
      <c r="G898" s="3">
        <v>39.47891399</v>
      </c>
      <c r="H898" s="3">
        <v>-78.53226462</v>
      </c>
      <c r="I898" s="28">
        <v>759.1</v>
      </c>
      <c r="J898" s="5">
        <f t="shared" si="78"/>
        <v>712.5</v>
      </c>
      <c r="K898" s="29">
        <f t="shared" si="77"/>
        <v>2924.139762564197</v>
      </c>
      <c r="L898" s="29">
        <f t="shared" si="79"/>
        <v>2973.639762564197</v>
      </c>
      <c r="N898" s="30">
        <f t="shared" si="80"/>
        <v>2973.639762564197</v>
      </c>
      <c r="O898" s="5">
        <v>13</v>
      </c>
      <c r="P898" s="5">
        <v>39.1</v>
      </c>
      <c r="Q898" s="5">
        <v>59.5</v>
      </c>
      <c r="S898" s="31">
        <v>3.664</v>
      </c>
      <c r="V898" s="31">
        <v>0.12</v>
      </c>
      <c r="Y898" s="52">
        <v>0.003</v>
      </c>
      <c r="Z898" s="30">
        <v>2973.639762564197</v>
      </c>
    </row>
    <row r="899" spans="1:26" ht="12.75">
      <c r="A899" s="2">
        <v>36686</v>
      </c>
      <c r="B899" s="23">
        <v>161</v>
      </c>
      <c r="C899" s="3">
        <v>0.609606504</v>
      </c>
      <c r="D899" s="53">
        <v>0.609606504</v>
      </c>
      <c r="E899" s="4">
        <v>8899</v>
      </c>
      <c r="F899" s="32">
        <v>0</v>
      </c>
      <c r="G899" s="3">
        <v>39.48305703</v>
      </c>
      <c r="H899" s="3">
        <v>-78.53832443</v>
      </c>
      <c r="I899" s="28">
        <v>759.1</v>
      </c>
      <c r="J899" s="5">
        <f t="shared" si="78"/>
        <v>712.5</v>
      </c>
      <c r="K899" s="29">
        <f t="shared" si="77"/>
        <v>2924.139762564197</v>
      </c>
      <c r="L899" s="29">
        <f t="shared" si="79"/>
        <v>2973.639762564197</v>
      </c>
      <c r="N899" s="30">
        <f t="shared" si="80"/>
        <v>2973.639762564197</v>
      </c>
      <c r="O899" s="5">
        <v>13.1</v>
      </c>
      <c r="P899" s="5">
        <v>39.1</v>
      </c>
      <c r="Q899" s="5">
        <v>57.9</v>
      </c>
      <c r="S899" s="31">
        <v>2.786</v>
      </c>
      <c r="V899" s="31">
        <v>0.134</v>
      </c>
      <c r="Y899" s="52">
        <v>0.007</v>
      </c>
      <c r="Z899" s="30">
        <v>2973.639762564197</v>
      </c>
    </row>
    <row r="900" spans="1:26" ht="12.75">
      <c r="A900" s="2">
        <v>36686</v>
      </c>
      <c r="B900" s="23">
        <v>161</v>
      </c>
      <c r="C900" s="3">
        <v>0.609722197</v>
      </c>
      <c r="D900" s="53">
        <v>0.609722197</v>
      </c>
      <c r="E900" s="4">
        <v>8909</v>
      </c>
      <c r="F900" s="32">
        <v>0</v>
      </c>
      <c r="G900" s="3">
        <v>39.48725151</v>
      </c>
      <c r="H900" s="3">
        <v>-78.54450401</v>
      </c>
      <c r="I900" s="28">
        <v>758.1</v>
      </c>
      <c r="J900" s="5">
        <f t="shared" si="78"/>
        <v>711.5</v>
      </c>
      <c r="K900" s="29">
        <f t="shared" si="77"/>
        <v>2935.8026175319424</v>
      </c>
      <c r="L900" s="29">
        <f t="shared" si="79"/>
        <v>2985.3026175319424</v>
      </c>
      <c r="N900" s="30">
        <f t="shared" si="80"/>
        <v>2985.3026175319424</v>
      </c>
      <c r="O900" s="5">
        <v>13.2</v>
      </c>
      <c r="P900" s="5">
        <v>38.9</v>
      </c>
      <c r="Q900" s="5">
        <v>53.9</v>
      </c>
      <c r="S900" s="31">
        <v>3.125</v>
      </c>
      <c r="V900" s="31">
        <v>0.13</v>
      </c>
      <c r="Y900" s="52">
        <v>0.007</v>
      </c>
      <c r="Z900" s="30">
        <v>2985.3026175319424</v>
      </c>
    </row>
    <row r="901" spans="1:26" ht="12.75">
      <c r="A901" s="2">
        <v>36686</v>
      </c>
      <c r="B901" s="23">
        <v>161</v>
      </c>
      <c r="C901" s="3">
        <v>0.609837949</v>
      </c>
      <c r="D901" s="53">
        <v>0.609837949</v>
      </c>
      <c r="E901" s="4">
        <v>8919</v>
      </c>
      <c r="F901" s="32">
        <v>0</v>
      </c>
      <c r="G901" s="3">
        <v>39.49153352</v>
      </c>
      <c r="H901" s="3">
        <v>-78.55076321</v>
      </c>
      <c r="I901" s="28">
        <v>756.5</v>
      </c>
      <c r="J901" s="5">
        <f t="shared" si="78"/>
        <v>709.9</v>
      </c>
      <c r="K901" s="29">
        <f t="shared" si="77"/>
        <v>2954.4973238874486</v>
      </c>
      <c r="L901" s="29">
        <f t="shared" si="79"/>
        <v>3003.9973238874486</v>
      </c>
      <c r="N901" s="30">
        <f t="shared" si="80"/>
        <v>3003.9973238874486</v>
      </c>
      <c r="O901" s="5">
        <v>13.2</v>
      </c>
      <c r="P901" s="5">
        <v>38.3</v>
      </c>
      <c r="Q901" s="5">
        <v>51.1</v>
      </c>
      <c r="S901" s="31">
        <v>3.146</v>
      </c>
      <c r="V901" s="31">
        <v>0.146</v>
      </c>
      <c r="Y901" s="52">
        <v>0.008</v>
      </c>
      <c r="Z901" s="30">
        <v>3003.9973238874486</v>
      </c>
    </row>
    <row r="902" spans="1:26" ht="12.75">
      <c r="A902" s="2">
        <v>36686</v>
      </c>
      <c r="B902" s="23">
        <v>161</v>
      </c>
      <c r="C902" s="3">
        <v>0.609953701</v>
      </c>
      <c r="D902" s="53">
        <v>0.609953701</v>
      </c>
      <c r="E902" s="4">
        <v>8929</v>
      </c>
      <c r="F902" s="32">
        <v>0</v>
      </c>
      <c r="G902" s="3">
        <v>39.49585058</v>
      </c>
      <c r="H902" s="3">
        <v>-78.55683657</v>
      </c>
      <c r="I902" s="28">
        <v>756</v>
      </c>
      <c r="J902" s="5">
        <f t="shared" si="78"/>
        <v>709.4</v>
      </c>
      <c r="K902" s="29">
        <f t="shared" si="77"/>
        <v>2960.348061374606</v>
      </c>
      <c r="L902" s="29">
        <f t="shared" si="79"/>
        <v>3009.848061374606</v>
      </c>
      <c r="N902" s="30">
        <f t="shared" si="80"/>
        <v>3009.848061374606</v>
      </c>
      <c r="O902" s="5">
        <v>13.3</v>
      </c>
      <c r="P902" s="5">
        <v>39</v>
      </c>
      <c r="Q902" s="5">
        <v>49.6</v>
      </c>
      <c r="S902" s="31">
        <v>3.291</v>
      </c>
      <c r="V902" s="31">
        <v>0.121</v>
      </c>
      <c r="Y902" s="52">
        <v>0.006</v>
      </c>
      <c r="Z902" s="30">
        <v>3009.848061374606</v>
      </c>
    </row>
    <row r="903" spans="1:26" ht="12.75">
      <c r="A903" s="2">
        <v>36686</v>
      </c>
      <c r="B903" s="23">
        <v>161</v>
      </c>
      <c r="C903" s="3">
        <v>0.610069454</v>
      </c>
      <c r="D903" s="53">
        <v>0.610069454</v>
      </c>
      <c r="E903" s="4">
        <v>8939</v>
      </c>
      <c r="F903" s="32">
        <v>0</v>
      </c>
      <c r="G903" s="3">
        <v>39.50020551</v>
      </c>
      <c r="H903" s="3">
        <v>-78.56260691</v>
      </c>
      <c r="I903" s="28">
        <v>755.3</v>
      </c>
      <c r="J903" s="5">
        <f t="shared" si="78"/>
        <v>708.6999999999999</v>
      </c>
      <c r="K903" s="29">
        <f t="shared" si="77"/>
        <v>2968.5460254568443</v>
      </c>
      <c r="L903" s="29">
        <f t="shared" si="79"/>
        <v>3018.0460254568443</v>
      </c>
      <c r="N903" s="30">
        <f t="shared" si="80"/>
        <v>3018.0460254568443</v>
      </c>
      <c r="O903" s="5">
        <v>13.3</v>
      </c>
      <c r="P903" s="5">
        <v>39.3</v>
      </c>
      <c r="Q903" s="5">
        <v>55.4</v>
      </c>
      <c r="R903" s="1">
        <v>5.25E-06</v>
      </c>
      <c r="S903" s="31">
        <v>3.381</v>
      </c>
      <c r="V903" s="31">
        <v>0.133</v>
      </c>
      <c r="Y903" s="52">
        <v>0.008</v>
      </c>
      <c r="Z903" s="30">
        <v>3018.0460254568443</v>
      </c>
    </row>
    <row r="904" spans="1:26" ht="12.75">
      <c r="A904" s="2">
        <v>36686</v>
      </c>
      <c r="B904" s="23">
        <v>161</v>
      </c>
      <c r="C904" s="3">
        <v>0.610185206</v>
      </c>
      <c r="D904" s="53">
        <v>0.610185206</v>
      </c>
      <c r="E904" s="4">
        <v>8949</v>
      </c>
      <c r="F904" s="32">
        <v>0</v>
      </c>
      <c r="G904" s="3">
        <v>39.50464854</v>
      </c>
      <c r="H904" s="3">
        <v>-78.56835703</v>
      </c>
      <c r="I904" s="28">
        <v>754.9</v>
      </c>
      <c r="J904" s="5">
        <f t="shared" si="78"/>
        <v>708.3</v>
      </c>
      <c r="K904" s="29">
        <f t="shared" si="77"/>
        <v>2973.2342126650697</v>
      </c>
      <c r="L904" s="29">
        <f t="shared" si="79"/>
        <v>3022.7342126650697</v>
      </c>
      <c r="N904" s="30">
        <f t="shared" si="80"/>
        <v>3022.7342126650697</v>
      </c>
      <c r="O904" s="5">
        <v>13.3</v>
      </c>
      <c r="P904" s="5">
        <v>39.9</v>
      </c>
      <c r="Q904" s="5">
        <v>53.8</v>
      </c>
      <c r="S904" s="31">
        <v>3.038</v>
      </c>
      <c r="V904" s="31">
        <v>0.141</v>
      </c>
      <c r="Y904" s="52">
        <v>0.007</v>
      </c>
      <c r="Z904" s="30">
        <v>3022.7342126650697</v>
      </c>
    </row>
    <row r="905" spans="1:26" ht="12.75">
      <c r="A905" s="2">
        <v>36686</v>
      </c>
      <c r="B905" s="23">
        <v>161</v>
      </c>
      <c r="C905" s="3">
        <v>0.610300899</v>
      </c>
      <c r="D905" s="53">
        <v>0.610300899</v>
      </c>
      <c r="E905" s="4">
        <v>8959</v>
      </c>
      <c r="F905" s="32">
        <v>0</v>
      </c>
      <c r="G905" s="3">
        <v>39.50886908</v>
      </c>
      <c r="H905" s="3">
        <v>-78.57421735</v>
      </c>
      <c r="I905" s="28">
        <v>755.3</v>
      </c>
      <c r="J905" s="5">
        <f t="shared" si="78"/>
        <v>708.6999999999999</v>
      </c>
      <c r="K905" s="29">
        <f aca="true" t="shared" si="81" ref="K905:K968">(8303.951372*(LN(1013.25/J905)))</f>
        <v>2968.5460254568443</v>
      </c>
      <c r="L905" s="29">
        <f t="shared" si="79"/>
        <v>3018.0460254568443</v>
      </c>
      <c r="N905" s="30">
        <f t="shared" si="80"/>
        <v>3018.0460254568443</v>
      </c>
      <c r="O905" s="5">
        <v>13.4</v>
      </c>
      <c r="P905" s="5">
        <v>40.2</v>
      </c>
      <c r="Q905" s="5">
        <v>53</v>
      </c>
      <c r="S905" s="31">
        <v>3.125</v>
      </c>
      <c r="V905" s="31">
        <v>0.142</v>
      </c>
      <c r="Y905" s="52">
        <v>0.008</v>
      </c>
      <c r="Z905" s="30">
        <v>3018.0460254568443</v>
      </c>
    </row>
    <row r="906" spans="1:26" ht="12.75">
      <c r="A906" s="2">
        <v>36686</v>
      </c>
      <c r="B906" s="23">
        <v>161</v>
      </c>
      <c r="C906" s="3">
        <v>0.610416651</v>
      </c>
      <c r="D906" s="53">
        <v>0.610416651</v>
      </c>
      <c r="E906" s="4">
        <v>8969</v>
      </c>
      <c r="F906" s="32">
        <v>0</v>
      </c>
      <c r="G906" s="3">
        <v>39.51279683</v>
      </c>
      <c r="H906" s="3">
        <v>-78.58042109</v>
      </c>
      <c r="I906" s="28">
        <v>755.8</v>
      </c>
      <c r="J906" s="5">
        <f aca="true" t="shared" si="82" ref="J906:J969">(I906-46.6)</f>
        <v>709.1999999999999</v>
      </c>
      <c r="K906" s="29">
        <f t="shared" si="81"/>
        <v>2962.689511093208</v>
      </c>
      <c r="L906" s="29">
        <f aca="true" t="shared" si="83" ref="L906:L969">(K906+49.5)</f>
        <v>3012.189511093208</v>
      </c>
      <c r="N906" s="30">
        <f aca="true" t="shared" si="84" ref="N906:N969">AVERAGE(L906:M906)</f>
        <v>3012.189511093208</v>
      </c>
      <c r="O906" s="5">
        <v>13.5</v>
      </c>
      <c r="P906" s="5">
        <v>40</v>
      </c>
      <c r="Q906" s="5">
        <v>54</v>
      </c>
      <c r="S906" s="31">
        <v>3.036</v>
      </c>
      <c r="V906" s="31">
        <v>0.141</v>
      </c>
      <c r="Y906" s="52">
        <v>13.238</v>
      </c>
      <c r="Z906" s="30">
        <v>3012.189511093208</v>
      </c>
    </row>
    <row r="907" spans="1:26" ht="12.75">
      <c r="A907" s="2">
        <v>36686</v>
      </c>
      <c r="B907" s="23">
        <v>161</v>
      </c>
      <c r="C907" s="3">
        <v>0.610532403</v>
      </c>
      <c r="D907" s="53">
        <v>0.610532403</v>
      </c>
      <c r="E907" s="4">
        <v>8979</v>
      </c>
      <c r="F907" s="32">
        <v>0</v>
      </c>
      <c r="G907" s="3">
        <v>39.51674604</v>
      </c>
      <c r="H907" s="3">
        <v>-78.58672247</v>
      </c>
      <c r="I907" s="28">
        <v>755.9</v>
      </c>
      <c r="J907" s="5">
        <f t="shared" si="82"/>
        <v>709.3</v>
      </c>
      <c r="K907" s="29">
        <f t="shared" si="81"/>
        <v>2961.5187037071296</v>
      </c>
      <c r="L907" s="29">
        <f t="shared" si="83"/>
        <v>3011.0187037071296</v>
      </c>
      <c r="N907" s="30">
        <f t="shared" si="84"/>
        <v>3011.0187037071296</v>
      </c>
      <c r="O907" s="5">
        <v>13.4</v>
      </c>
      <c r="P907" s="5">
        <v>38.7</v>
      </c>
      <c r="Q907" s="5">
        <v>53.4</v>
      </c>
      <c r="S907" s="31">
        <v>3.532</v>
      </c>
      <c r="V907" s="31">
        <v>0.141</v>
      </c>
      <c r="Y907" s="52">
        <v>13.221</v>
      </c>
      <c r="Z907" s="30">
        <v>3011.0187037071296</v>
      </c>
    </row>
    <row r="908" spans="1:26" ht="12.75">
      <c r="A908" s="2">
        <v>36686</v>
      </c>
      <c r="B908" s="23">
        <v>161</v>
      </c>
      <c r="C908" s="3">
        <v>0.610648155</v>
      </c>
      <c r="D908" s="53">
        <v>0.610648155</v>
      </c>
      <c r="E908" s="4">
        <v>8989</v>
      </c>
      <c r="F908" s="32">
        <v>0</v>
      </c>
      <c r="G908" s="3">
        <v>39.52066154</v>
      </c>
      <c r="H908" s="3">
        <v>-78.59319206</v>
      </c>
      <c r="I908" s="28">
        <v>756.2</v>
      </c>
      <c r="J908" s="5">
        <f t="shared" si="82"/>
        <v>709.6</v>
      </c>
      <c r="K908" s="29">
        <f t="shared" si="81"/>
        <v>2958.0072716841223</v>
      </c>
      <c r="L908" s="29">
        <f t="shared" si="83"/>
        <v>3007.5072716841223</v>
      </c>
      <c r="N908" s="30">
        <f t="shared" si="84"/>
        <v>3007.5072716841223</v>
      </c>
      <c r="O908" s="5">
        <v>13.5</v>
      </c>
      <c r="P908" s="5">
        <v>38.3</v>
      </c>
      <c r="Q908" s="5">
        <v>53.1</v>
      </c>
      <c r="S908" s="31">
        <v>3.795</v>
      </c>
      <c r="V908" s="31">
        <v>0.163</v>
      </c>
      <c r="Y908" s="52">
        <v>12.377</v>
      </c>
      <c r="Z908" s="30">
        <v>3007.5072716841223</v>
      </c>
    </row>
    <row r="909" spans="1:26" ht="12.75">
      <c r="A909" s="2">
        <v>36686</v>
      </c>
      <c r="B909" s="23">
        <v>161</v>
      </c>
      <c r="C909" s="3">
        <v>0.610763907</v>
      </c>
      <c r="D909" s="53">
        <v>0.610763907</v>
      </c>
      <c r="E909" s="4">
        <v>8999</v>
      </c>
      <c r="F909" s="32">
        <v>0</v>
      </c>
      <c r="G909" s="3">
        <v>39.52466318</v>
      </c>
      <c r="H909" s="3">
        <v>-78.59953688</v>
      </c>
      <c r="I909" s="28">
        <v>756.9</v>
      </c>
      <c r="J909" s="5">
        <f t="shared" si="82"/>
        <v>710.3</v>
      </c>
      <c r="K909" s="29">
        <f t="shared" si="81"/>
        <v>2949.8197001208946</v>
      </c>
      <c r="L909" s="29">
        <f t="shared" si="83"/>
        <v>2999.3197001208946</v>
      </c>
      <c r="N909" s="30">
        <f t="shared" si="84"/>
        <v>2999.3197001208946</v>
      </c>
      <c r="O909" s="5">
        <v>13.6</v>
      </c>
      <c r="P909" s="5">
        <v>38.3</v>
      </c>
      <c r="Q909" s="5">
        <v>52.4</v>
      </c>
      <c r="R909" s="1">
        <v>2.39E-06</v>
      </c>
      <c r="S909" s="31">
        <v>3.863</v>
      </c>
      <c r="V909" s="31">
        <v>0.142</v>
      </c>
      <c r="Y909" s="52">
        <v>12.417</v>
      </c>
      <c r="Z909" s="30">
        <v>2999.3197001208946</v>
      </c>
    </row>
    <row r="910" spans="1:26" ht="12.75">
      <c r="A910" s="2">
        <v>36686</v>
      </c>
      <c r="B910" s="23">
        <v>161</v>
      </c>
      <c r="C910" s="3">
        <v>0.6108796</v>
      </c>
      <c r="D910" s="53">
        <v>0.6108796</v>
      </c>
      <c r="E910" s="4">
        <v>9009</v>
      </c>
      <c r="F910" s="32">
        <v>0</v>
      </c>
      <c r="G910" s="3">
        <v>39.52878092</v>
      </c>
      <c r="H910" s="3">
        <v>-78.60580289</v>
      </c>
      <c r="I910" s="28">
        <v>757.3</v>
      </c>
      <c r="J910" s="5">
        <f t="shared" si="82"/>
        <v>710.6999999999999</v>
      </c>
      <c r="K910" s="29">
        <f t="shared" si="81"/>
        <v>2945.144709780949</v>
      </c>
      <c r="L910" s="29">
        <f t="shared" si="83"/>
        <v>2994.644709780949</v>
      </c>
      <c r="N910" s="30">
        <f t="shared" si="84"/>
        <v>2994.644709780949</v>
      </c>
      <c r="O910" s="5">
        <v>13.8</v>
      </c>
      <c r="P910" s="5">
        <v>38.7</v>
      </c>
      <c r="Q910" s="5">
        <v>50.3</v>
      </c>
      <c r="S910" s="31">
        <v>2.895</v>
      </c>
      <c r="V910" s="31">
        <v>0.151</v>
      </c>
      <c r="Y910" s="52">
        <v>12.426</v>
      </c>
      <c r="Z910" s="30">
        <v>2994.644709780949</v>
      </c>
    </row>
    <row r="911" spans="1:26" ht="12.75">
      <c r="A911" s="2">
        <v>36686</v>
      </c>
      <c r="B911" s="23">
        <v>161</v>
      </c>
      <c r="C911" s="3">
        <v>0.610995352</v>
      </c>
      <c r="D911" s="53">
        <v>0.610995352</v>
      </c>
      <c r="E911" s="4">
        <v>9019</v>
      </c>
      <c r="F911" s="32">
        <v>0</v>
      </c>
      <c r="G911" s="3">
        <v>39.53287398</v>
      </c>
      <c r="H911" s="3">
        <v>-78.61210248</v>
      </c>
      <c r="I911" s="28">
        <v>757.5</v>
      </c>
      <c r="J911" s="5">
        <f t="shared" si="82"/>
        <v>710.9</v>
      </c>
      <c r="K911" s="29">
        <f t="shared" si="81"/>
        <v>2942.8082012196696</v>
      </c>
      <c r="L911" s="29">
        <f t="shared" si="83"/>
        <v>2992.3082012196696</v>
      </c>
      <c r="N911" s="30">
        <f t="shared" si="84"/>
        <v>2992.3082012196696</v>
      </c>
      <c r="O911" s="5">
        <v>13.8</v>
      </c>
      <c r="P911" s="5">
        <v>38.7</v>
      </c>
      <c r="Q911" s="5">
        <v>52.4</v>
      </c>
      <c r="S911" s="31">
        <v>3.54</v>
      </c>
      <c r="V911" s="31">
        <v>0.151</v>
      </c>
      <c r="Y911" s="52">
        <v>12.285</v>
      </c>
      <c r="Z911" s="30">
        <v>2992.3082012196696</v>
      </c>
    </row>
    <row r="912" spans="1:26" ht="12.75">
      <c r="A912" s="2">
        <v>36686</v>
      </c>
      <c r="B912" s="23">
        <v>161</v>
      </c>
      <c r="C912" s="3">
        <v>0.611111104</v>
      </c>
      <c r="D912" s="53">
        <v>0.611111104</v>
      </c>
      <c r="E912" s="4">
        <v>9029</v>
      </c>
      <c r="F912" s="32">
        <v>0</v>
      </c>
      <c r="G912" s="3">
        <v>39.53697376</v>
      </c>
      <c r="H912" s="3">
        <v>-78.61848274</v>
      </c>
      <c r="I912" s="28">
        <v>758</v>
      </c>
      <c r="J912" s="5">
        <f t="shared" si="82"/>
        <v>711.4</v>
      </c>
      <c r="K912" s="29">
        <f t="shared" si="81"/>
        <v>2936.969804458033</v>
      </c>
      <c r="L912" s="29">
        <f t="shared" si="83"/>
        <v>2986.469804458033</v>
      </c>
      <c r="N912" s="30">
        <f t="shared" si="84"/>
        <v>2986.469804458033</v>
      </c>
      <c r="O912" s="5">
        <v>13.1</v>
      </c>
      <c r="P912" s="5">
        <v>37.8</v>
      </c>
      <c r="Q912" s="5">
        <v>53.1</v>
      </c>
      <c r="S912" s="31">
        <v>3.951</v>
      </c>
      <c r="T912" s="25">
        <v>489.716</v>
      </c>
      <c r="U912" s="25">
        <f>AVERAGE(T907:T912)</f>
        <v>489.716</v>
      </c>
      <c r="V912" s="31">
        <v>0.153</v>
      </c>
      <c r="W912" s="55">
        <v>0.7570200000000001</v>
      </c>
      <c r="X912" s="55">
        <f aca="true" t="shared" si="85" ref="X912:X975">AVERAGE(W907:W912)</f>
        <v>0.7570200000000001</v>
      </c>
      <c r="Y912" s="52">
        <v>12.916</v>
      </c>
      <c r="Z912" s="30">
        <v>2986.469804458033</v>
      </c>
    </row>
    <row r="913" spans="1:26" ht="12.75">
      <c r="A913" s="2">
        <v>36686</v>
      </c>
      <c r="B913" s="23">
        <v>161</v>
      </c>
      <c r="C913" s="3">
        <v>0.611226857</v>
      </c>
      <c r="D913" s="53">
        <v>0.611226857</v>
      </c>
      <c r="E913" s="4">
        <v>9039</v>
      </c>
      <c r="F913" s="32">
        <v>0</v>
      </c>
      <c r="G913" s="3">
        <v>39.54110911</v>
      </c>
      <c r="H913" s="3">
        <v>-78.62473282</v>
      </c>
      <c r="I913" s="28">
        <v>759.2</v>
      </c>
      <c r="J913" s="5">
        <f t="shared" si="82"/>
        <v>712.6</v>
      </c>
      <c r="K913" s="29">
        <f t="shared" si="81"/>
        <v>2922.9743774844655</v>
      </c>
      <c r="L913" s="29">
        <f t="shared" si="83"/>
        <v>2972.4743774844655</v>
      </c>
      <c r="N913" s="30">
        <f t="shared" si="84"/>
        <v>2972.4743774844655</v>
      </c>
      <c r="O913" s="5">
        <v>12.8</v>
      </c>
      <c r="P913" s="5">
        <v>39.6</v>
      </c>
      <c r="Q913" s="5">
        <v>53.6</v>
      </c>
      <c r="S913" s="31">
        <v>3.354</v>
      </c>
      <c r="T913" s="25">
        <v>177.191</v>
      </c>
      <c r="U913" s="25">
        <f>AVERAGE(T908:T913)</f>
        <v>333.4535</v>
      </c>
      <c r="V913" s="31">
        <v>0.144</v>
      </c>
      <c r="W913" s="55">
        <v>-0.35187</v>
      </c>
      <c r="X913" s="55">
        <f t="shared" si="85"/>
        <v>0.20257500000000006</v>
      </c>
      <c r="Y913" s="52">
        <v>13.174</v>
      </c>
      <c r="Z913" s="30">
        <v>2972.4743774844655</v>
      </c>
    </row>
    <row r="914" spans="1:26" ht="12.75">
      <c r="A914" s="2">
        <v>36686</v>
      </c>
      <c r="B914" s="23">
        <v>161</v>
      </c>
      <c r="C914" s="3">
        <v>0.611342609</v>
      </c>
      <c r="D914" s="53">
        <v>0.611342609</v>
      </c>
      <c r="E914" s="4">
        <v>9049</v>
      </c>
      <c r="F914" s="32">
        <v>0</v>
      </c>
      <c r="G914" s="3">
        <v>39.54536165</v>
      </c>
      <c r="H914" s="3">
        <v>-78.63069547</v>
      </c>
      <c r="I914" s="28">
        <v>759.3</v>
      </c>
      <c r="J914" s="5">
        <f t="shared" si="82"/>
        <v>712.6999999999999</v>
      </c>
      <c r="K914" s="29">
        <f t="shared" si="81"/>
        <v>2921.809155933126</v>
      </c>
      <c r="L914" s="29">
        <f t="shared" si="83"/>
        <v>2971.309155933126</v>
      </c>
      <c r="N914" s="30">
        <f t="shared" si="84"/>
        <v>2971.309155933126</v>
      </c>
      <c r="O914" s="5">
        <v>13</v>
      </c>
      <c r="P914" s="5">
        <v>40.2</v>
      </c>
      <c r="Q914" s="5">
        <v>51.5</v>
      </c>
      <c r="S914" s="31">
        <v>3.431</v>
      </c>
      <c r="T914" s="25">
        <v>179.441</v>
      </c>
      <c r="U914" s="25">
        <f>AVERAGE(T909:T914)</f>
        <v>282.11600000000004</v>
      </c>
      <c r="V914" s="31">
        <v>0.121</v>
      </c>
      <c r="W914" s="55">
        <v>-0.34965</v>
      </c>
      <c r="X914" s="55">
        <f t="shared" si="85"/>
        <v>0.018500000000000034</v>
      </c>
      <c r="Y914" s="52">
        <v>13.124</v>
      </c>
      <c r="Z914" s="30">
        <v>2971.309155933126</v>
      </c>
    </row>
    <row r="915" spans="1:26" ht="12.75">
      <c r="A915" s="2">
        <v>36686</v>
      </c>
      <c r="B915" s="23">
        <v>161</v>
      </c>
      <c r="C915" s="3">
        <v>0.611458361</v>
      </c>
      <c r="D915" s="53">
        <v>0.611458361</v>
      </c>
      <c r="E915" s="4">
        <v>9059</v>
      </c>
      <c r="F915" s="32">
        <v>0</v>
      </c>
      <c r="G915" s="3">
        <v>39.54974782</v>
      </c>
      <c r="H915" s="3">
        <v>-78.63677333</v>
      </c>
      <c r="I915" s="28">
        <v>758</v>
      </c>
      <c r="J915" s="5">
        <f t="shared" si="82"/>
        <v>711.4</v>
      </c>
      <c r="K915" s="29">
        <f t="shared" si="81"/>
        <v>2936.969804458033</v>
      </c>
      <c r="L915" s="29">
        <f t="shared" si="83"/>
        <v>2986.469804458033</v>
      </c>
      <c r="N915" s="30">
        <f t="shared" si="84"/>
        <v>2986.469804458033</v>
      </c>
      <c r="O915" s="5">
        <v>13.9</v>
      </c>
      <c r="P915" s="5">
        <v>39.8</v>
      </c>
      <c r="Q915" s="5">
        <v>53</v>
      </c>
      <c r="R915" s="1">
        <v>1.07E-05</v>
      </c>
      <c r="S915" s="31">
        <v>3.214</v>
      </c>
      <c r="T915" s="25">
        <v>76.468</v>
      </c>
      <c r="U915" s="25">
        <f>AVERAGE(T910:T915)</f>
        <v>230.704</v>
      </c>
      <c r="V915" s="31">
        <v>0.143</v>
      </c>
      <c r="W915" s="55">
        <v>-0.34743</v>
      </c>
      <c r="X915" s="55">
        <f t="shared" si="85"/>
        <v>-0.07298249999999998</v>
      </c>
      <c r="Y915" s="52">
        <v>13.266</v>
      </c>
      <c r="Z915" s="30">
        <v>2986.469804458033</v>
      </c>
    </row>
    <row r="916" spans="1:26" ht="12.75">
      <c r="A916" s="2">
        <v>36686</v>
      </c>
      <c r="B916" s="23">
        <v>161</v>
      </c>
      <c r="C916" s="3">
        <v>0.611574054</v>
      </c>
      <c r="D916" s="53">
        <v>0.611574054</v>
      </c>
      <c r="E916" s="4">
        <v>9069</v>
      </c>
      <c r="F916" s="32">
        <v>0</v>
      </c>
      <c r="G916" s="3">
        <v>39.55414001</v>
      </c>
      <c r="H916" s="3">
        <v>-78.64303895</v>
      </c>
      <c r="I916" s="28">
        <v>758.3</v>
      </c>
      <c r="J916" s="5">
        <f t="shared" si="82"/>
        <v>711.6999999999999</v>
      </c>
      <c r="K916" s="29">
        <f t="shared" si="81"/>
        <v>2933.4687357369285</v>
      </c>
      <c r="L916" s="29">
        <f t="shared" si="83"/>
        <v>2982.9687357369285</v>
      </c>
      <c r="N916" s="30">
        <f t="shared" si="84"/>
        <v>2982.9687357369285</v>
      </c>
      <c r="O916" s="5">
        <v>14.1</v>
      </c>
      <c r="P916" s="5">
        <v>42.3</v>
      </c>
      <c r="Q916" s="5">
        <v>53.4</v>
      </c>
      <c r="S916" s="31">
        <v>3.351</v>
      </c>
      <c r="T916" s="25">
        <v>183.717</v>
      </c>
      <c r="U916" s="25">
        <f aca="true" t="shared" si="86" ref="U916:U979">AVERAGE(T911:T916)</f>
        <v>221.30660000000003</v>
      </c>
      <c r="V916" s="31">
        <v>0.153</v>
      </c>
      <c r="W916" s="55">
        <v>0.76368</v>
      </c>
      <c r="X916" s="55">
        <f t="shared" si="85"/>
        <v>0.09435000000000002</v>
      </c>
      <c r="Y916" s="52">
        <v>13.281</v>
      </c>
      <c r="Z916" s="30">
        <v>2982.9687357369285</v>
      </c>
    </row>
    <row r="917" spans="1:26" ht="12.75">
      <c r="A917" s="2">
        <v>36686</v>
      </c>
      <c r="B917" s="23">
        <v>161</v>
      </c>
      <c r="C917" s="3">
        <v>0.611689806</v>
      </c>
      <c r="D917" s="53">
        <v>0.611689806</v>
      </c>
      <c r="E917" s="4">
        <v>9079</v>
      </c>
      <c r="F917" s="32">
        <v>0</v>
      </c>
      <c r="G917" s="3">
        <v>39.55863914</v>
      </c>
      <c r="H917" s="3">
        <v>-78.6492898</v>
      </c>
      <c r="I917" s="28">
        <v>757.9</v>
      </c>
      <c r="J917" s="5">
        <f t="shared" si="82"/>
        <v>711.3</v>
      </c>
      <c r="K917" s="29">
        <f t="shared" si="81"/>
        <v>2938.1371554646653</v>
      </c>
      <c r="L917" s="29">
        <f t="shared" si="83"/>
        <v>2987.6371554646653</v>
      </c>
      <c r="N917" s="30">
        <f t="shared" si="84"/>
        <v>2987.6371554646653</v>
      </c>
      <c r="O917" s="5">
        <v>14.1</v>
      </c>
      <c r="P917" s="5">
        <v>43.7</v>
      </c>
      <c r="Q917" s="5">
        <v>50.5</v>
      </c>
      <c r="S917" s="31">
        <v>3.904</v>
      </c>
      <c r="T917" s="25">
        <v>448.693</v>
      </c>
      <c r="U917" s="25">
        <f t="shared" si="86"/>
        <v>259.20433333333335</v>
      </c>
      <c r="V917" s="31">
        <v>0.162</v>
      </c>
      <c r="W917" s="55">
        <v>0.7659</v>
      </c>
      <c r="X917" s="55">
        <f t="shared" si="85"/>
        <v>0.20627500000000001</v>
      </c>
      <c r="Y917" s="52">
        <v>12.851</v>
      </c>
      <c r="Z917" s="30">
        <v>2987.6371554646653</v>
      </c>
    </row>
    <row r="918" spans="1:26" ht="12.75">
      <c r="A918" s="2">
        <v>36686</v>
      </c>
      <c r="B918" s="23">
        <v>161</v>
      </c>
      <c r="C918" s="3">
        <v>0.611805558</v>
      </c>
      <c r="D918" s="53">
        <v>0.611805558</v>
      </c>
      <c r="E918" s="4">
        <v>9089</v>
      </c>
      <c r="F918" s="32">
        <v>0</v>
      </c>
      <c r="G918" s="3">
        <v>39.56336329</v>
      </c>
      <c r="H918" s="3">
        <v>-78.65528152</v>
      </c>
      <c r="I918" s="28">
        <v>756.9</v>
      </c>
      <c r="J918" s="5">
        <f t="shared" si="82"/>
        <v>710.3</v>
      </c>
      <c r="K918" s="29">
        <f t="shared" si="81"/>
        <v>2949.8197001208946</v>
      </c>
      <c r="L918" s="29">
        <f t="shared" si="83"/>
        <v>2999.3197001208946</v>
      </c>
      <c r="N918" s="30">
        <f t="shared" si="84"/>
        <v>2999.3197001208946</v>
      </c>
      <c r="O918" s="5">
        <v>13.9</v>
      </c>
      <c r="P918" s="5">
        <v>45.4</v>
      </c>
      <c r="Q918" s="5">
        <v>52.1</v>
      </c>
      <c r="S918" s="31">
        <v>3.292</v>
      </c>
      <c r="T918" s="25">
        <v>135.943</v>
      </c>
      <c r="U918" s="25">
        <f t="shared" si="86"/>
        <v>200.24216666666666</v>
      </c>
      <c r="V918" s="31">
        <v>0.142</v>
      </c>
      <c r="W918" s="55">
        <v>-0.34188</v>
      </c>
      <c r="X918" s="55">
        <f t="shared" si="85"/>
        <v>0.023124999999999996</v>
      </c>
      <c r="Y918" s="52">
        <v>12.33</v>
      </c>
      <c r="Z918" s="30">
        <v>2999.3197001208946</v>
      </c>
    </row>
    <row r="919" spans="1:26" ht="12.75">
      <c r="A919" s="2">
        <v>36686</v>
      </c>
      <c r="B919" s="23">
        <v>161</v>
      </c>
      <c r="C919" s="3">
        <v>0.61192131</v>
      </c>
      <c r="D919" s="53">
        <v>0.61192131</v>
      </c>
      <c r="E919" s="4">
        <v>9099</v>
      </c>
      <c r="F919" s="32">
        <v>0</v>
      </c>
      <c r="G919" s="3">
        <v>39.56811964</v>
      </c>
      <c r="H919" s="3">
        <v>-78.6609997</v>
      </c>
      <c r="I919" s="28">
        <v>757.5</v>
      </c>
      <c r="J919" s="5">
        <f t="shared" si="82"/>
        <v>710.9</v>
      </c>
      <c r="K919" s="29">
        <f t="shared" si="81"/>
        <v>2942.8082012196696</v>
      </c>
      <c r="L919" s="29">
        <f t="shared" si="83"/>
        <v>2992.3082012196696</v>
      </c>
      <c r="N919" s="30">
        <f t="shared" si="84"/>
        <v>2992.3082012196696</v>
      </c>
      <c r="O919" s="5">
        <v>14</v>
      </c>
      <c r="P919" s="5">
        <v>46</v>
      </c>
      <c r="Q919" s="5">
        <v>57.5</v>
      </c>
      <c r="S919" s="31">
        <v>2.956</v>
      </c>
      <c r="T919" s="25">
        <v>-19.53</v>
      </c>
      <c r="U919" s="25">
        <f t="shared" si="86"/>
        <v>167.45533333333333</v>
      </c>
      <c r="V919" s="31">
        <v>0.152</v>
      </c>
      <c r="W919" s="55">
        <v>0.76923</v>
      </c>
      <c r="X919" s="55">
        <f t="shared" si="85"/>
        <v>0.209975</v>
      </c>
      <c r="Y919" s="52">
        <v>13.117</v>
      </c>
      <c r="Z919" s="30">
        <v>2992.3082012196696</v>
      </c>
    </row>
    <row r="920" spans="1:26" ht="12.75">
      <c r="A920" s="2">
        <v>36686</v>
      </c>
      <c r="B920" s="23">
        <v>161</v>
      </c>
      <c r="C920" s="3">
        <v>0.612037063</v>
      </c>
      <c r="D920" s="53">
        <v>0.612037063</v>
      </c>
      <c r="E920" s="4">
        <v>9109</v>
      </c>
      <c r="F920" s="32">
        <v>0</v>
      </c>
      <c r="G920" s="3">
        <v>39.57286549</v>
      </c>
      <c r="H920" s="3">
        <v>-78.66671285</v>
      </c>
      <c r="I920" s="28">
        <v>757.9</v>
      </c>
      <c r="J920" s="5">
        <f t="shared" si="82"/>
        <v>711.3</v>
      </c>
      <c r="K920" s="29">
        <f t="shared" si="81"/>
        <v>2938.1371554646653</v>
      </c>
      <c r="L920" s="29">
        <f t="shared" si="83"/>
        <v>2987.6371554646653</v>
      </c>
      <c r="N920" s="30">
        <f t="shared" si="84"/>
        <v>2987.6371554646653</v>
      </c>
      <c r="O920" s="5">
        <v>14.1</v>
      </c>
      <c r="P920" s="5">
        <v>46</v>
      </c>
      <c r="Q920" s="5">
        <v>58.3</v>
      </c>
      <c r="S920" s="31">
        <v>3.894</v>
      </c>
      <c r="T920" s="25">
        <v>455.219</v>
      </c>
      <c r="U920" s="25">
        <f t="shared" si="86"/>
        <v>213.41833333333332</v>
      </c>
      <c r="V920" s="31">
        <v>0.141</v>
      </c>
      <c r="W920" s="55">
        <v>-0.33855</v>
      </c>
      <c r="X920" s="55">
        <f t="shared" si="85"/>
        <v>0.211825</v>
      </c>
      <c r="Y920" s="52">
        <v>13.102</v>
      </c>
      <c r="Z920" s="30">
        <v>2987.6371554646653</v>
      </c>
    </row>
    <row r="921" spans="1:26" ht="12.75">
      <c r="A921" s="2">
        <v>36686</v>
      </c>
      <c r="B921" s="23">
        <v>161</v>
      </c>
      <c r="C921" s="3">
        <v>0.612152755</v>
      </c>
      <c r="D921" s="53">
        <v>0.612152755</v>
      </c>
      <c r="E921" s="4">
        <v>9119</v>
      </c>
      <c r="F921" s="32">
        <v>0</v>
      </c>
      <c r="G921" s="3">
        <v>39.57763397</v>
      </c>
      <c r="H921" s="3">
        <v>-78.67252764</v>
      </c>
      <c r="I921" s="28">
        <v>757.7</v>
      </c>
      <c r="J921" s="5">
        <f t="shared" si="82"/>
        <v>711.1</v>
      </c>
      <c r="K921" s="29">
        <f t="shared" si="81"/>
        <v>2940.4723499041265</v>
      </c>
      <c r="L921" s="29">
        <f t="shared" si="83"/>
        <v>2989.9723499041265</v>
      </c>
      <c r="N921" s="30">
        <f t="shared" si="84"/>
        <v>2989.9723499041265</v>
      </c>
      <c r="O921" s="5">
        <v>14.1</v>
      </c>
      <c r="P921" s="5">
        <v>46.3</v>
      </c>
      <c r="Q921" s="5">
        <v>59.4</v>
      </c>
      <c r="R921" s="1">
        <v>2.43E-05</v>
      </c>
      <c r="S921" s="31">
        <v>3.214</v>
      </c>
      <c r="T921" s="25">
        <v>90.195</v>
      </c>
      <c r="U921" s="25">
        <f t="shared" si="86"/>
        <v>215.70616666666663</v>
      </c>
      <c r="V921" s="31">
        <v>0.152</v>
      </c>
      <c r="W921" s="55">
        <v>0.77367</v>
      </c>
      <c r="X921" s="55">
        <f t="shared" si="85"/>
        <v>0.39867500000000006</v>
      </c>
      <c r="Y921" s="52">
        <v>13.243</v>
      </c>
      <c r="Z921" s="30">
        <v>2989.9723499041265</v>
      </c>
    </row>
    <row r="922" spans="1:26" ht="12.75">
      <c r="A922" s="2">
        <v>36686</v>
      </c>
      <c r="B922" s="23">
        <v>161</v>
      </c>
      <c r="C922" s="3">
        <v>0.612268507</v>
      </c>
      <c r="D922" s="53">
        <v>0.612268507</v>
      </c>
      <c r="E922" s="4">
        <v>9129</v>
      </c>
      <c r="F922" s="32">
        <v>0</v>
      </c>
      <c r="G922" s="3">
        <v>39.58241909</v>
      </c>
      <c r="H922" s="3">
        <v>-78.67835371</v>
      </c>
      <c r="I922" s="28">
        <v>755.8</v>
      </c>
      <c r="J922" s="5">
        <f t="shared" si="82"/>
        <v>709.1999999999999</v>
      </c>
      <c r="K922" s="29">
        <f t="shared" si="81"/>
        <v>2962.689511093208</v>
      </c>
      <c r="L922" s="29">
        <f t="shared" si="83"/>
        <v>3012.189511093208</v>
      </c>
      <c r="N922" s="30">
        <f t="shared" si="84"/>
        <v>3012.189511093208</v>
      </c>
      <c r="O922" s="5">
        <v>13.7</v>
      </c>
      <c r="P922" s="5">
        <v>47.1</v>
      </c>
      <c r="Q922" s="5">
        <v>58.8</v>
      </c>
      <c r="S922" s="31">
        <v>3.673</v>
      </c>
      <c r="T922" s="25">
        <v>354.946</v>
      </c>
      <c r="U922" s="25">
        <f t="shared" si="86"/>
        <v>244.24433333333332</v>
      </c>
      <c r="V922" s="31">
        <v>0.145</v>
      </c>
      <c r="W922" s="55">
        <v>-0.33411</v>
      </c>
      <c r="X922" s="55">
        <f t="shared" si="85"/>
        <v>0.21570999999999999</v>
      </c>
      <c r="Y922" s="52">
        <v>13.433</v>
      </c>
      <c r="Z922" s="30">
        <v>3012.189511093208</v>
      </c>
    </row>
    <row r="923" spans="1:26" ht="12.75">
      <c r="A923" s="2">
        <v>36686</v>
      </c>
      <c r="B923" s="23">
        <v>161</v>
      </c>
      <c r="C923" s="3">
        <v>0.61238426</v>
      </c>
      <c r="D923" s="53">
        <v>0.61238426</v>
      </c>
      <c r="E923" s="4">
        <v>9139</v>
      </c>
      <c r="F923" s="32">
        <v>0</v>
      </c>
      <c r="G923" s="3">
        <v>39.58708088</v>
      </c>
      <c r="H923" s="3">
        <v>-78.6840158</v>
      </c>
      <c r="I923" s="28">
        <v>756.1</v>
      </c>
      <c r="J923" s="5">
        <f t="shared" si="82"/>
        <v>709.5</v>
      </c>
      <c r="K923" s="29">
        <f t="shared" si="81"/>
        <v>2959.1775840491077</v>
      </c>
      <c r="L923" s="29">
        <f t="shared" si="83"/>
        <v>3008.6775840491077</v>
      </c>
      <c r="N923" s="30">
        <f t="shared" si="84"/>
        <v>3008.6775840491077</v>
      </c>
      <c r="O923" s="5">
        <v>13.6</v>
      </c>
      <c r="P923" s="5">
        <v>48.8</v>
      </c>
      <c r="Q923" s="5">
        <v>59.6</v>
      </c>
      <c r="S923" s="31">
        <v>3.226</v>
      </c>
      <c r="T923" s="25">
        <v>94.471</v>
      </c>
      <c r="U923" s="25">
        <f t="shared" si="86"/>
        <v>185.20733333333337</v>
      </c>
      <c r="V923" s="31">
        <v>0.133</v>
      </c>
      <c r="W923" s="55">
        <v>-0.333</v>
      </c>
      <c r="X923" s="55">
        <f t="shared" si="85"/>
        <v>0.03255999999999997</v>
      </c>
      <c r="Y923" s="52">
        <v>13.323</v>
      </c>
      <c r="Z923" s="30">
        <v>3008.6775840491077</v>
      </c>
    </row>
    <row r="924" spans="1:26" ht="12.75">
      <c r="A924" s="2">
        <v>36686</v>
      </c>
      <c r="B924" s="23">
        <v>161</v>
      </c>
      <c r="C924" s="3">
        <v>0.612500012</v>
      </c>
      <c r="D924" s="53">
        <v>0.612500012</v>
      </c>
      <c r="E924" s="4">
        <v>9149</v>
      </c>
      <c r="F924" s="32">
        <v>0</v>
      </c>
      <c r="G924" s="3">
        <v>39.59157092</v>
      </c>
      <c r="H924" s="3">
        <v>-78.68943717</v>
      </c>
      <c r="I924" s="28">
        <v>756.6</v>
      </c>
      <c r="J924" s="5">
        <f t="shared" si="82"/>
        <v>710</v>
      </c>
      <c r="K924" s="29">
        <f t="shared" si="81"/>
        <v>2953.327670899811</v>
      </c>
      <c r="L924" s="29">
        <f t="shared" si="83"/>
        <v>3002.827670899811</v>
      </c>
      <c r="N924" s="30">
        <f t="shared" si="84"/>
        <v>3002.827670899811</v>
      </c>
      <c r="O924" s="5">
        <v>13.7</v>
      </c>
      <c r="P924" s="5">
        <v>49.2</v>
      </c>
      <c r="Q924" s="5">
        <v>59.6</v>
      </c>
      <c r="S924" s="31">
        <v>3.045</v>
      </c>
      <c r="T924" s="25">
        <v>-8.053</v>
      </c>
      <c r="U924" s="25">
        <f t="shared" si="86"/>
        <v>161.208</v>
      </c>
      <c r="V924" s="31">
        <v>0.151</v>
      </c>
      <c r="W924" s="55">
        <v>0.77922</v>
      </c>
      <c r="X924" s="55">
        <f t="shared" si="85"/>
        <v>0.21940999999999997</v>
      </c>
      <c r="Y924" s="52">
        <v>13.325</v>
      </c>
      <c r="Z924" s="30">
        <v>3002.827670899811</v>
      </c>
    </row>
    <row r="925" spans="1:26" ht="12.75">
      <c r="A925" s="2">
        <v>36686</v>
      </c>
      <c r="B925" s="23">
        <v>161</v>
      </c>
      <c r="C925" s="3">
        <v>0.612615764</v>
      </c>
      <c r="D925" s="53">
        <v>0.612615764</v>
      </c>
      <c r="E925" s="4">
        <v>9159</v>
      </c>
      <c r="F925" s="32">
        <v>0</v>
      </c>
      <c r="G925" s="3">
        <v>39.59623332</v>
      </c>
      <c r="H925" s="3">
        <v>-78.6947629</v>
      </c>
      <c r="I925" s="28">
        <v>757</v>
      </c>
      <c r="J925" s="5">
        <f t="shared" si="82"/>
        <v>710.4</v>
      </c>
      <c r="K925" s="29">
        <f t="shared" si="81"/>
        <v>2948.6507057680105</v>
      </c>
      <c r="L925" s="29">
        <f t="shared" si="83"/>
        <v>2998.1507057680105</v>
      </c>
      <c r="N925" s="30">
        <f t="shared" si="84"/>
        <v>2998.1507057680105</v>
      </c>
      <c r="O925" s="5">
        <v>13.9</v>
      </c>
      <c r="P925" s="5">
        <v>49.1</v>
      </c>
      <c r="Q925" s="5">
        <v>60.6</v>
      </c>
      <c r="S925" s="31">
        <v>4.289</v>
      </c>
      <c r="T925" s="25">
        <v>676.698</v>
      </c>
      <c r="U925" s="25">
        <f t="shared" si="86"/>
        <v>277.24600000000004</v>
      </c>
      <c r="V925" s="31">
        <v>0.131</v>
      </c>
      <c r="W925" s="55">
        <v>-0.32856</v>
      </c>
      <c r="X925" s="55">
        <f t="shared" si="85"/>
        <v>0.03644499999999998</v>
      </c>
      <c r="Y925" s="52">
        <v>12.712</v>
      </c>
      <c r="Z925" s="30">
        <v>2998.1507057680105</v>
      </c>
    </row>
    <row r="926" spans="1:26" ht="12.75">
      <c r="A926" s="2">
        <v>36686</v>
      </c>
      <c r="B926" s="23">
        <v>161</v>
      </c>
      <c r="C926" s="3">
        <v>0.612731457</v>
      </c>
      <c r="D926" s="53">
        <v>0.612731457</v>
      </c>
      <c r="E926" s="4">
        <v>9169</v>
      </c>
      <c r="F926" s="32">
        <v>0</v>
      </c>
      <c r="G926" s="3">
        <v>39.60117665</v>
      </c>
      <c r="H926" s="3">
        <v>-78.6997656</v>
      </c>
      <c r="I926" s="28">
        <v>758.1</v>
      </c>
      <c r="J926" s="5">
        <f t="shared" si="82"/>
        <v>711.5</v>
      </c>
      <c r="K926" s="29">
        <f t="shared" si="81"/>
        <v>2935.8026175319424</v>
      </c>
      <c r="L926" s="29">
        <f t="shared" si="83"/>
        <v>2985.3026175319424</v>
      </c>
      <c r="N926" s="30">
        <f t="shared" si="84"/>
        <v>2985.3026175319424</v>
      </c>
      <c r="O926" s="5">
        <v>13.9</v>
      </c>
      <c r="P926" s="5">
        <v>48.8</v>
      </c>
      <c r="Q926" s="5">
        <v>66.4</v>
      </c>
      <c r="S926" s="31">
        <v>3.331</v>
      </c>
      <c r="T926" s="25">
        <v>153.722</v>
      </c>
      <c r="U926" s="25">
        <f t="shared" si="86"/>
        <v>226.9965</v>
      </c>
      <c r="V926" s="31">
        <v>0.151</v>
      </c>
      <c r="W926" s="55">
        <v>0.7825500000000001</v>
      </c>
      <c r="X926" s="55">
        <f t="shared" si="85"/>
        <v>0.22329500000000002</v>
      </c>
      <c r="Y926" s="52">
        <v>13.281</v>
      </c>
      <c r="Z926" s="30">
        <v>2985.3026175319424</v>
      </c>
    </row>
    <row r="927" spans="1:26" ht="12.75">
      <c r="A927" s="2">
        <v>36686</v>
      </c>
      <c r="B927" s="23">
        <v>161</v>
      </c>
      <c r="C927" s="3">
        <v>0.612847209</v>
      </c>
      <c r="D927" s="53">
        <v>0.612847209</v>
      </c>
      <c r="E927" s="4">
        <v>9179</v>
      </c>
      <c r="F927" s="32">
        <v>0</v>
      </c>
      <c r="G927" s="3">
        <v>39.60635963</v>
      </c>
      <c r="H927" s="3">
        <v>-78.70460624</v>
      </c>
      <c r="I927" s="28">
        <v>759.4</v>
      </c>
      <c r="J927" s="5">
        <f t="shared" si="82"/>
        <v>712.8</v>
      </c>
      <c r="K927" s="29">
        <f t="shared" si="81"/>
        <v>2920.64409786429</v>
      </c>
      <c r="L927" s="29">
        <f t="shared" si="83"/>
        <v>2970.14409786429</v>
      </c>
      <c r="N927" s="30">
        <f t="shared" si="84"/>
        <v>2970.14409786429</v>
      </c>
      <c r="O927" s="5">
        <v>14</v>
      </c>
      <c r="P927" s="5">
        <v>47.7</v>
      </c>
      <c r="Q927" s="5">
        <v>60.4</v>
      </c>
      <c r="R927" s="1">
        <v>7.7E-06</v>
      </c>
      <c r="S927" s="31">
        <v>3.754</v>
      </c>
      <c r="T927" s="25">
        <v>418.473</v>
      </c>
      <c r="U927" s="25">
        <f t="shared" si="86"/>
        <v>281.7095</v>
      </c>
      <c r="V927" s="31">
        <v>0.131</v>
      </c>
      <c r="W927" s="55">
        <v>-0.32523</v>
      </c>
      <c r="X927" s="55">
        <f t="shared" si="85"/>
        <v>0.04014500000000001</v>
      </c>
      <c r="Y927" s="52">
        <v>12.758</v>
      </c>
      <c r="Z927" s="30">
        <v>2970.14409786429</v>
      </c>
    </row>
    <row r="928" spans="1:26" ht="12.75">
      <c r="A928" s="2">
        <v>36686</v>
      </c>
      <c r="B928" s="23">
        <v>161</v>
      </c>
      <c r="C928" s="3">
        <v>0.612962961</v>
      </c>
      <c r="D928" s="53">
        <v>0.612962961</v>
      </c>
      <c r="E928" s="4">
        <v>9189</v>
      </c>
      <c r="F928" s="32">
        <v>0</v>
      </c>
      <c r="G928" s="3">
        <v>39.61155831</v>
      </c>
      <c r="H928" s="3">
        <v>-78.7094061</v>
      </c>
      <c r="I928" s="28">
        <v>760.7</v>
      </c>
      <c r="J928" s="5">
        <f t="shared" si="82"/>
        <v>714.1</v>
      </c>
      <c r="K928" s="29">
        <f t="shared" si="81"/>
        <v>2905.5131990340924</v>
      </c>
      <c r="L928" s="29">
        <f t="shared" si="83"/>
        <v>2955.0131990340924</v>
      </c>
      <c r="N928" s="30">
        <f t="shared" si="84"/>
        <v>2955.0131990340924</v>
      </c>
      <c r="O928" s="5">
        <v>14</v>
      </c>
      <c r="P928" s="5">
        <v>46.4</v>
      </c>
      <c r="Q928" s="5">
        <v>58.1</v>
      </c>
      <c r="S928" s="31">
        <v>2.717</v>
      </c>
      <c r="T928" s="25">
        <v>-156.551</v>
      </c>
      <c r="U928" s="25">
        <f t="shared" si="86"/>
        <v>196.46</v>
      </c>
      <c r="V928" s="31">
        <v>0.131</v>
      </c>
      <c r="W928" s="55">
        <v>-0.32301</v>
      </c>
      <c r="X928" s="55">
        <f t="shared" si="85"/>
        <v>0.041995000000000005</v>
      </c>
      <c r="Y928" s="52">
        <v>13.153</v>
      </c>
      <c r="Z928" s="30">
        <v>2955.0131990340924</v>
      </c>
    </row>
    <row r="929" spans="1:26" ht="12.75">
      <c r="A929" s="2">
        <v>36686</v>
      </c>
      <c r="B929" s="23">
        <v>161</v>
      </c>
      <c r="C929" s="3">
        <v>0.613078713</v>
      </c>
      <c r="D929" s="53">
        <v>0.613078713</v>
      </c>
      <c r="E929" s="4">
        <v>9199</v>
      </c>
      <c r="F929" s="32">
        <v>0</v>
      </c>
      <c r="G929" s="3">
        <v>39.61670815</v>
      </c>
      <c r="H929" s="3">
        <v>-78.71419872</v>
      </c>
      <c r="I929" s="28">
        <v>762.4</v>
      </c>
      <c r="J929" s="5">
        <f t="shared" si="82"/>
        <v>715.8</v>
      </c>
      <c r="K929" s="29">
        <f t="shared" si="81"/>
        <v>2885.7681483541996</v>
      </c>
      <c r="L929" s="29">
        <f t="shared" si="83"/>
        <v>2935.2681483541996</v>
      </c>
      <c r="N929" s="30">
        <f t="shared" si="84"/>
        <v>2935.2681483541996</v>
      </c>
      <c r="O929" s="5">
        <v>14.2</v>
      </c>
      <c r="P929" s="5">
        <v>44.5</v>
      </c>
      <c r="Q929" s="5">
        <v>63.9</v>
      </c>
      <c r="S929" s="31">
        <v>4.438</v>
      </c>
      <c r="T929" s="25">
        <v>738.199</v>
      </c>
      <c r="U929" s="25">
        <f t="shared" si="86"/>
        <v>303.748</v>
      </c>
      <c r="V929" s="31">
        <v>0.141</v>
      </c>
      <c r="W929" s="55">
        <v>-0.3219</v>
      </c>
      <c r="X929" s="55">
        <f t="shared" si="85"/>
        <v>0.043845000000000016</v>
      </c>
      <c r="Y929" s="52">
        <v>13.008</v>
      </c>
      <c r="Z929" s="30">
        <v>2935.2681483541996</v>
      </c>
    </row>
    <row r="930" spans="1:26" ht="12.75">
      <c r="A930" s="2">
        <v>36686</v>
      </c>
      <c r="B930" s="23">
        <v>161</v>
      </c>
      <c r="C930" s="3">
        <v>0.613194466</v>
      </c>
      <c r="D930" s="53">
        <v>0.613194466</v>
      </c>
      <c r="E930" s="4">
        <v>9209</v>
      </c>
      <c r="F930" s="32">
        <v>0</v>
      </c>
      <c r="G930" s="3">
        <v>39.62149614</v>
      </c>
      <c r="H930" s="3">
        <v>-78.71920548</v>
      </c>
      <c r="I930" s="28">
        <v>764.3</v>
      </c>
      <c r="J930" s="5">
        <f t="shared" si="82"/>
        <v>717.6999999999999</v>
      </c>
      <c r="K930" s="29">
        <f t="shared" si="81"/>
        <v>2863.755568171578</v>
      </c>
      <c r="L930" s="29">
        <f t="shared" si="83"/>
        <v>2913.255568171578</v>
      </c>
      <c r="N930" s="30">
        <f t="shared" si="84"/>
        <v>2913.255568171578</v>
      </c>
      <c r="O930" s="5">
        <v>14</v>
      </c>
      <c r="P930" s="5">
        <v>40.1</v>
      </c>
      <c r="Q930" s="5">
        <v>61</v>
      </c>
      <c r="S930" s="31">
        <v>3.371</v>
      </c>
      <c r="T930" s="25">
        <v>215.224</v>
      </c>
      <c r="U930" s="25">
        <f t="shared" si="86"/>
        <v>340.96083333333337</v>
      </c>
      <c r="V930" s="31">
        <v>0.163</v>
      </c>
      <c r="W930" s="55">
        <v>0.79032</v>
      </c>
      <c r="X930" s="55">
        <f t="shared" si="85"/>
        <v>0.045695000000000006</v>
      </c>
      <c r="Y930" s="52">
        <v>13.258</v>
      </c>
      <c r="Z930" s="30">
        <v>2913.255568171578</v>
      </c>
    </row>
    <row r="931" spans="1:26" ht="12.75">
      <c r="A931" s="2">
        <v>36686</v>
      </c>
      <c r="B931" s="23">
        <v>161</v>
      </c>
      <c r="C931" s="3">
        <v>0.613310158</v>
      </c>
      <c r="D931" s="53">
        <v>0.613310158</v>
      </c>
      <c r="E931" s="4">
        <v>9219</v>
      </c>
      <c r="F931" s="32">
        <v>0</v>
      </c>
      <c r="G931" s="3">
        <v>39.62623252</v>
      </c>
      <c r="H931" s="3">
        <v>-78.7244084</v>
      </c>
      <c r="I931" s="28">
        <v>765.8</v>
      </c>
      <c r="J931" s="5">
        <f t="shared" si="82"/>
        <v>719.1999999999999</v>
      </c>
      <c r="K931" s="29">
        <f t="shared" si="81"/>
        <v>2846.4183399961375</v>
      </c>
      <c r="L931" s="29">
        <f t="shared" si="83"/>
        <v>2895.9183399961375</v>
      </c>
      <c r="N931" s="30">
        <f t="shared" si="84"/>
        <v>2895.9183399961375</v>
      </c>
      <c r="O931" s="5">
        <v>14.4</v>
      </c>
      <c r="P931" s="5">
        <v>39.5</v>
      </c>
      <c r="Q931" s="5">
        <v>60.4</v>
      </c>
      <c r="S931" s="31">
        <v>3.301</v>
      </c>
      <c r="T931" s="25">
        <v>164.975</v>
      </c>
      <c r="U931" s="25">
        <f t="shared" si="86"/>
        <v>255.67366666666666</v>
      </c>
      <c r="V931" s="31">
        <v>0.141</v>
      </c>
      <c r="W931" s="55">
        <v>-0.31746</v>
      </c>
      <c r="X931" s="55">
        <f t="shared" si="85"/>
        <v>0.047545</v>
      </c>
      <c r="Y931" s="52">
        <v>13.325</v>
      </c>
      <c r="Z931" s="30">
        <v>2895.9183399961375</v>
      </c>
    </row>
    <row r="932" spans="1:26" ht="12.75">
      <c r="A932" s="2">
        <v>36686</v>
      </c>
      <c r="B932" s="23">
        <v>161</v>
      </c>
      <c r="C932" s="3">
        <v>0.61342591</v>
      </c>
      <c r="D932" s="53">
        <v>0.61342591</v>
      </c>
      <c r="E932" s="4">
        <v>9229</v>
      </c>
      <c r="F932" s="32">
        <v>0</v>
      </c>
      <c r="G932" s="3">
        <v>39.63081057</v>
      </c>
      <c r="H932" s="3">
        <v>-78.72978666</v>
      </c>
      <c r="I932" s="28">
        <v>766.7</v>
      </c>
      <c r="J932" s="5">
        <f t="shared" si="82"/>
        <v>720.1</v>
      </c>
      <c r="K932" s="29">
        <f t="shared" si="81"/>
        <v>2836.0333511698104</v>
      </c>
      <c r="L932" s="29">
        <f t="shared" si="83"/>
        <v>2885.5333511698104</v>
      </c>
      <c r="N932" s="30">
        <f t="shared" si="84"/>
        <v>2885.5333511698104</v>
      </c>
      <c r="O932" s="5">
        <v>14.5</v>
      </c>
      <c r="P932" s="5">
        <v>40.5</v>
      </c>
      <c r="Q932" s="5">
        <v>59.6</v>
      </c>
      <c r="S932" s="31">
        <v>2.965</v>
      </c>
      <c r="T932" s="25">
        <v>9.95</v>
      </c>
      <c r="U932" s="25">
        <f t="shared" si="86"/>
        <v>231.71166666666667</v>
      </c>
      <c r="V932" s="31">
        <v>0.143</v>
      </c>
      <c r="W932" s="55">
        <v>-0.31524</v>
      </c>
      <c r="X932" s="55">
        <f t="shared" si="85"/>
        <v>-0.13542</v>
      </c>
      <c r="Y932" s="52">
        <v>13.331</v>
      </c>
      <c r="Z932" s="30">
        <v>2885.5333511698104</v>
      </c>
    </row>
    <row r="933" spans="1:26" ht="12.75">
      <c r="A933" s="2">
        <v>36686</v>
      </c>
      <c r="B933" s="23">
        <v>161</v>
      </c>
      <c r="C933" s="3">
        <v>0.613541663</v>
      </c>
      <c r="D933" s="53">
        <v>0.613541663</v>
      </c>
      <c r="E933" s="4">
        <v>9239</v>
      </c>
      <c r="F933" s="32">
        <v>0</v>
      </c>
      <c r="G933" s="3">
        <v>39.63532413</v>
      </c>
      <c r="H933" s="3">
        <v>-78.73518033</v>
      </c>
      <c r="I933" s="28">
        <v>767.9</v>
      </c>
      <c r="J933" s="5">
        <f t="shared" si="82"/>
        <v>721.3</v>
      </c>
      <c r="K933" s="29">
        <f t="shared" si="81"/>
        <v>2822.20687142987</v>
      </c>
      <c r="L933" s="29">
        <f t="shared" si="83"/>
        <v>2871.70687142987</v>
      </c>
      <c r="N933" s="30">
        <f t="shared" si="84"/>
        <v>2871.70687142987</v>
      </c>
      <c r="O933" s="5">
        <v>14.7</v>
      </c>
      <c r="P933" s="5">
        <v>42</v>
      </c>
      <c r="Q933" s="5">
        <v>58.9</v>
      </c>
      <c r="R933" s="1">
        <v>-9.86E-06</v>
      </c>
      <c r="S933" s="31">
        <v>3.837</v>
      </c>
      <c r="T933" s="25">
        <v>432.201</v>
      </c>
      <c r="U933" s="25">
        <f t="shared" si="86"/>
        <v>233.99966666666668</v>
      </c>
      <c r="V933" s="31">
        <v>0.134</v>
      </c>
      <c r="W933" s="55">
        <v>-0.31413</v>
      </c>
      <c r="X933" s="55">
        <f t="shared" si="85"/>
        <v>-0.13357000000000002</v>
      </c>
      <c r="Y933" s="52">
        <v>13.145</v>
      </c>
      <c r="Z933" s="30">
        <v>2871.70687142987</v>
      </c>
    </row>
    <row r="934" spans="1:26" ht="12.75">
      <c r="A934" s="2">
        <v>36686</v>
      </c>
      <c r="B934" s="23">
        <v>161</v>
      </c>
      <c r="C934" s="3">
        <v>0.613657415</v>
      </c>
      <c r="D934" s="53">
        <v>0.613657415</v>
      </c>
      <c r="E934" s="4">
        <v>9249</v>
      </c>
      <c r="F934" s="32">
        <v>0</v>
      </c>
      <c r="G934" s="3">
        <v>39.63972853</v>
      </c>
      <c r="H934" s="3">
        <v>-78.74052363</v>
      </c>
      <c r="I934" s="28">
        <v>769.1</v>
      </c>
      <c r="J934" s="5">
        <f t="shared" si="82"/>
        <v>722.5</v>
      </c>
      <c r="K934" s="29">
        <f t="shared" si="81"/>
        <v>2808.4033751825664</v>
      </c>
      <c r="L934" s="29">
        <f t="shared" si="83"/>
        <v>2857.9033751825664</v>
      </c>
      <c r="N934" s="30">
        <f t="shared" si="84"/>
        <v>2857.9033751825664</v>
      </c>
      <c r="O934" s="5">
        <v>14.7</v>
      </c>
      <c r="P934" s="5">
        <v>41.4</v>
      </c>
      <c r="Q934" s="5">
        <v>58</v>
      </c>
      <c r="S934" s="31">
        <v>3.5</v>
      </c>
      <c r="T934" s="25">
        <v>276.726</v>
      </c>
      <c r="U934" s="25">
        <f t="shared" si="86"/>
        <v>306.21250000000003</v>
      </c>
      <c r="V934" s="31">
        <v>0.132</v>
      </c>
      <c r="W934" s="55">
        <v>-0.3119100000000001</v>
      </c>
      <c r="X934" s="55">
        <f t="shared" si="85"/>
        <v>-0.13172000000000003</v>
      </c>
      <c r="Y934" s="52">
        <v>13.288</v>
      </c>
      <c r="Z934" s="30">
        <v>2857.9033751825664</v>
      </c>
    </row>
    <row r="935" spans="1:26" ht="12.75">
      <c r="A935" s="2">
        <v>36686</v>
      </c>
      <c r="B935" s="23">
        <v>161</v>
      </c>
      <c r="C935" s="3">
        <v>0.613773167</v>
      </c>
      <c r="D935" s="53">
        <v>0.613773167</v>
      </c>
      <c r="E935" s="4">
        <v>9259</v>
      </c>
      <c r="F935" s="32">
        <v>0</v>
      </c>
      <c r="G935" s="3">
        <v>39.64360505</v>
      </c>
      <c r="H935" s="3">
        <v>-78.74643405</v>
      </c>
      <c r="I935" s="28">
        <v>769.9</v>
      </c>
      <c r="J935" s="5">
        <f t="shared" si="82"/>
        <v>723.3</v>
      </c>
      <c r="K935" s="29">
        <f t="shared" si="81"/>
        <v>2799.213775271679</v>
      </c>
      <c r="L935" s="29">
        <f t="shared" si="83"/>
        <v>2848.713775271679</v>
      </c>
      <c r="N935" s="30">
        <f t="shared" si="84"/>
        <v>2848.713775271679</v>
      </c>
      <c r="O935" s="5">
        <v>14.6</v>
      </c>
      <c r="P935" s="5">
        <v>39.6</v>
      </c>
      <c r="Q935" s="5">
        <v>59.6</v>
      </c>
      <c r="S935" s="31">
        <v>3.339</v>
      </c>
      <c r="T935" s="25">
        <v>173.977</v>
      </c>
      <c r="U935" s="25">
        <f t="shared" si="86"/>
        <v>212.17550000000003</v>
      </c>
      <c r="V935" s="31">
        <v>0.151</v>
      </c>
      <c r="W935" s="55">
        <v>0.7992</v>
      </c>
      <c r="X935" s="55">
        <f t="shared" si="85"/>
        <v>0.055129999999999985</v>
      </c>
      <c r="Y935" s="52">
        <v>13.291</v>
      </c>
      <c r="Z935" s="30">
        <v>2848.713775271679</v>
      </c>
    </row>
    <row r="936" spans="1:26" ht="12.75">
      <c r="A936" s="2">
        <v>36686</v>
      </c>
      <c r="B936" s="23">
        <v>161</v>
      </c>
      <c r="C936" s="3">
        <v>0.61388886</v>
      </c>
      <c r="D936" s="53">
        <v>0.61388886</v>
      </c>
      <c r="E936" s="4">
        <v>9269</v>
      </c>
      <c r="F936" s="32">
        <v>0</v>
      </c>
      <c r="G936" s="3">
        <v>39.64622577</v>
      </c>
      <c r="H936" s="3">
        <v>-78.75335332</v>
      </c>
      <c r="I936" s="28">
        <v>771.6</v>
      </c>
      <c r="J936" s="5">
        <f t="shared" si="82"/>
        <v>725</v>
      </c>
      <c r="K936" s="29">
        <f t="shared" si="81"/>
        <v>2779.7195768105</v>
      </c>
      <c r="L936" s="29">
        <f t="shared" si="83"/>
        <v>2829.2195768105</v>
      </c>
      <c r="N936" s="30">
        <f t="shared" si="84"/>
        <v>2829.2195768105</v>
      </c>
      <c r="O936" s="5">
        <v>14.7</v>
      </c>
      <c r="P936" s="5">
        <v>38.4</v>
      </c>
      <c r="Q936" s="5">
        <v>58.2</v>
      </c>
      <c r="S936" s="31">
        <v>3.714</v>
      </c>
      <c r="T936" s="25">
        <v>386.453</v>
      </c>
      <c r="U936" s="25">
        <f t="shared" si="86"/>
        <v>240.71366666666665</v>
      </c>
      <c r="V936" s="31">
        <v>0.141</v>
      </c>
      <c r="W936" s="55">
        <v>-0.3085800000000001</v>
      </c>
      <c r="X936" s="55">
        <f t="shared" si="85"/>
        <v>-0.12802000000000005</v>
      </c>
      <c r="Y936" s="52">
        <v>13.272</v>
      </c>
      <c r="Z936" s="30">
        <v>2829.2195768105</v>
      </c>
    </row>
    <row r="937" spans="1:26" ht="12.75">
      <c r="A937" s="2">
        <v>36686</v>
      </c>
      <c r="B937" s="23">
        <v>161</v>
      </c>
      <c r="C937" s="3">
        <v>0.614004612</v>
      </c>
      <c r="D937" s="53">
        <v>0.614004612</v>
      </c>
      <c r="E937" s="4">
        <v>9279</v>
      </c>
      <c r="F937" s="32">
        <v>0</v>
      </c>
      <c r="G937" s="3">
        <v>39.64697762</v>
      </c>
      <c r="H937" s="3">
        <v>-78.76098082</v>
      </c>
      <c r="I937" s="28">
        <v>772.9</v>
      </c>
      <c r="J937" s="5">
        <f t="shared" si="82"/>
        <v>726.3</v>
      </c>
      <c r="K937" s="29">
        <f t="shared" si="81"/>
        <v>2764.843066549608</v>
      </c>
      <c r="L937" s="29">
        <f t="shared" si="83"/>
        <v>2814.343066549608</v>
      </c>
      <c r="N937" s="30">
        <f t="shared" si="84"/>
        <v>2814.343066549608</v>
      </c>
      <c r="O937" s="5">
        <v>14.7</v>
      </c>
      <c r="P937" s="5">
        <v>37.2</v>
      </c>
      <c r="Q937" s="5">
        <v>59.1</v>
      </c>
      <c r="S937" s="31">
        <v>4.1</v>
      </c>
      <c r="T937" s="25">
        <v>598.703</v>
      </c>
      <c r="U937" s="25">
        <f t="shared" si="86"/>
        <v>313.0016666666666</v>
      </c>
      <c r="V937" s="31">
        <v>0.144</v>
      </c>
      <c r="W937" s="55">
        <v>-0.3063600000000001</v>
      </c>
      <c r="X937" s="55">
        <f t="shared" si="85"/>
        <v>-0.12617000000000003</v>
      </c>
      <c r="Y937" s="52">
        <v>13.336</v>
      </c>
      <c r="Z937" s="30">
        <v>2814.343066549608</v>
      </c>
    </row>
    <row r="938" spans="1:26" ht="12.75">
      <c r="A938" s="2">
        <v>36686</v>
      </c>
      <c r="B938" s="23">
        <v>161</v>
      </c>
      <c r="C938" s="3">
        <v>0.614120364</v>
      </c>
      <c r="D938" s="53">
        <v>0.614120364</v>
      </c>
      <c r="E938" s="4">
        <v>9289</v>
      </c>
      <c r="F938" s="32">
        <v>0</v>
      </c>
      <c r="G938" s="3">
        <v>39.64524034</v>
      </c>
      <c r="H938" s="3">
        <v>-78.76861576</v>
      </c>
      <c r="I938" s="28">
        <v>773.9</v>
      </c>
      <c r="J938" s="5">
        <f t="shared" si="82"/>
        <v>727.3</v>
      </c>
      <c r="K938" s="29">
        <f t="shared" si="81"/>
        <v>2753.4177051269226</v>
      </c>
      <c r="L938" s="29">
        <f t="shared" si="83"/>
        <v>2802.9177051269226</v>
      </c>
      <c r="N938" s="30">
        <f t="shared" si="84"/>
        <v>2802.9177051269226</v>
      </c>
      <c r="O938" s="5">
        <v>14.6</v>
      </c>
      <c r="P938" s="5">
        <v>36.9</v>
      </c>
      <c r="Q938" s="5">
        <v>53.8</v>
      </c>
      <c r="S938" s="31">
        <v>3.506</v>
      </c>
      <c r="T938" s="25">
        <v>285.729</v>
      </c>
      <c r="U938" s="25">
        <f t="shared" si="86"/>
        <v>358.9648333333333</v>
      </c>
      <c r="V938" s="31">
        <v>0.151</v>
      </c>
      <c r="W938" s="55">
        <v>0.80586</v>
      </c>
      <c r="X938" s="55">
        <f t="shared" si="85"/>
        <v>0.060679999999999956</v>
      </c>
      <c r="Y938" s="52">
        <v>13.381</v>
      </c>
      <c r="Z938" s="30">
        <v>2802.9177051269226</v>
      </c>
    </row>
    <row r="939" spans="1:26" ht="12.75">
      <c r="A939" s="2">
        <v>36686</v>
      </c>
      <c r="B939" s="23">
        <v>161</v>
      </c>
      <c r="C939" s="3">
        <v>0.614236116</v>
      </c>
      <c r="D939" s="53">
        <v>0.614236116</v>
      </c>
      <c r="E939" s="4">
        <v>9299</v>
      </c>
      <c r="F939" s="32">
        <v>0</v>
      </c>
      <c r="G939" s="3">
        <v>39.64115412</v>
      </c>
      <c r="H939" s="3">
        <v>-78.77512572</v>
      </c>
      <c r="I939" s="28">
        <v>775.7</v>
      </c>
      <c r="J939" s="5">
        <f t="shared" si="82"/>
        <v>729.1</v>
      </c>
      <c r="K939" s="29">
        <f t="shared" si="81"/>
        <v>2732.8915858187356</v>
      </c>
      <c r="L939" s="29">
        <f t="shared" si="83"/>
        <v>2782.3915858187356</v>
      </c>
      <c r="N939" s="30">
        <f t="shared" si="84"/>
        <v>2782.3915858187356</v>
      </c>
      <c r="O939" s="5">
        <v>14.6</v>
      </c>
      <c r="P939" s="5">
        <v>36.6</v>
      </c>
      <c r="Q939" s="5">
        <v>53.1</v>
      </c>
      <c r="R939" s="1">
        <v>-7.43E-06</v>
      </c>
      <c r="S939" s="31">
        <v>2.718</v>
      </c>
      <c r="T939" s="25">
        <v>-132.021</v>
      </c>
      <c r="U939" s="25">
        <f t="shared" si="86"/>
        <v>264.92783333333335</v>
      </c>
      <c r="V939" s="31">
        <v>0.144</v>
      </c>
      <c r="W939" s="55">
        <v>-0.3030300000000001</v>
      </c>
      <c r="X939" s="55">
        <f t="shared" si="85"/>
        <v>0.06252999999999995</v>
      </c>
      <c r="Y939" s="52">
        <v>12.327</v>
      </c>
      <c r="Z939" s="30">
        <v>2782.3915858187356</v>
      </c>
    </row>
    <row r="940" spans="1:26" ht="12.75">
      <c r="A940" s="2">
        <v>36686</v>
      </c>
      <c r="B940" s="23">
        <v>161</v>
      </c>
      <c r="C940" s="3">
        <v>0.614351869</v>
      </c>
      <c r="D940" s="53">
        <v>0.614351869</v>
      </c>
      <c r="E940" s="4">
        <v>9309</v>
      </c>
      <c r="F940" s="32">
        <v>0</v>
      </c>
      <c r="G940" s="3">
        <v>39.63621097</v>
      </c>
      <c r="H940" s="3">
        <v>-78.7807395</v>
      </c>
      <c r="I940" s="28">
        <v>777.6</v>
      </c>
      <c r="J940" s="5">
        <f t="shared" si="82"/>
        <v>731</v>
      </c>
      <c r="K940" s="29">
        <f t="shared" si="81"/>
        <v>2711.280029744047</v>
      </c>
      <c r="L940" s="29">
        <f t="shared" si="83"/>
        <v>2760.780029744047</v>
      </c>
      <c r="N940" s="30">
        <f t="shared" si="84"/>
        <v>2760.780029744047</v>
      </c>
      <c r="O940" s="5">
        <v>14.8</v>
      </c>
      <c r="P940" s="5">
        <v>36.8</v>
      </c>
      <c r="Q940" s="5">
        <v>52.4</v>
      </c>
      <c r="S940" s="31">
        <v>3.499</v>
      </c>
      <c r="T940" s="25">
        <v>290.455</v>
      </c>
      <c r="U940" s="25">
        <f t="shared" si="86"/>
        <v>267.21599999999995</v>
      </c>
      <c r="V940" s="31">
        <v>0.141</v>
      </c>
      <c r="W940" s="55">
        <v>-0.30081</v>
      </c>
      <c r="X940" s="55">
        <f t="shared" si="85"/>
        <v>0.06437999999999995</v>
      </c>
      <c r="Y940" s="52">
        <v>12.353</v>
      </c>
      <c r="Z940" s="30">
        <v>2760.780029744047</v>
      </c>
    </row>
    <row r="941" spans="1:26" ht="12.75">
      <c r="A941" s="2">
        <v>36686</v>
      </c>
      <c r="B941" s="23">
        <v>161</v>
      </c>
      <c r="C941" s="3">
        <v>0.614467621</v>
      </c>
      <c r="D941" s="53">
        <v>0.614467621</v>
      </c>
      <c r="E941" s="4">
        <v>9319</v>
      </c>
      <c r="F941" s="32">
        <v>0</v>
      </c>
      <c r="G941" s="3">
        <v>39.63126192</v>
      </c>
      <c r="H941" s="3">
        <v>-78.78623316</v>
      </c>
      <c r="I941" s="28">
        <v>779.4</v>
      </c>
      <c r="J941" s="5">
        <f t="shared" si="82"/>
        <v>732.8</v>
      </c>
      <c r="K941" s="29">
        <f t="shared" si="81"/>
        <v>2690.857676958876</v>
      </c>
      <c r="L941" s="29">
        <f t="shared" si="83"/>
        <v>2740.357676958876</v>
      </c>
      <c r="N941" s="30">
        <f t="shared" si="84"/>
        <v>2740.357676958876</v>
      </c>
      <c r="O941" s="5">
        <v>14.9</v>
      </c>
      <c r="P941" s="5">
        <v>36.9</v>
      </c>
      <c r="Q941" s="5">
        <v>55.4</v>
      </c>
      <c r="S941" s="31">
        <v>3.654</v>
      </c>
      <c r="T941" s="25">
        <v>397.705</v>
      </c>
      <c r="U941" s="25">
        <f t="shared" si="86"/>
        <v>304.50399999999996</v>
      </c>
      <c r="V941" s="31">
        <v>0.132</v>
      </c>
      <c r="W941" s="55">
        <v>-0.29859</v>
      </c>
      <c r="X941" s="55">
        <f t="shared" si="85"/>
        <v>-0.11858500000000005</v>
      </c>
      <c r="Y941" s="52">
        <v>13.35</v>
      </c>
      <c r="Z941" s="30">
        <v>2740.357676958876</v>
      </c>
    </row>
    <row r="942" spans="1:26" ht="12.75">
      <c r="A942" s="2">
        <v>36686</v>
      </c>
      <c r="B942" s="23">
        <v>161</v>
      </c>
      <c r="C942" s="3">
        <v>0.614583313</v>
      </c>
      <c r="D942" s="53">
        <v>0.614583313</v>
      </c>
      <c r="E942" s="4">
        <v>9329</v>
      </c>
      <c r="F942" s="32">
        <v>0</v>
      </c>
      <c r="G942" s="3">
        <v>39.62623002</v>
      </c>
      <c r="H942" s="3">
        <v>-78.79154043</v>
      </c>
      <c r="I942" s="28">
        <v>780.7</v>
      </c>
      <c r="J942" s="5">
        <f t="shared" si="82"/>
        <v>734.1</v>
      </c>
      <c r="K942" s="29">
        <f t="shared" si="81"/>
        <v>2676.139373584775</v>
      </c>
      <c r="L942" s="29">
        <f t="shared" si="83"/>
        <v>2725.639373584775</v>
      </c>
      <c r="N942" s="30">
        <f t="shared" si="84"/>
        <v>2725.639373584775</v>
      </c>
      <c r="O942" s="5">
        <v>15</v>
      </c>
      <c r="P942" s="5">
        <v>36.9</v>
      </c>
      <c r="Q942" s="5">
        <v>56.1</v>
      </c>
      <c r="S942" s="31">
        <v>3.176</v>
      </c>
      <c r="T942" s="25">
        <v>137.231</v>
      </c>
      <c r="U942" s="25">
        <f t="shared" si="86"/>
        <v>262.967</v>
      </c>
      <c r="V942" s="31">
        <v>0.142</v>
      </c>
      <c r="W942" s="55">
        <v>-0.29748</v>
      </c>
      <c r="X942" s="55">
        <f t="shared" si="85"/>
        <v>-0.11673500000000003</v>
      </c>
      <c r="Y942" s="52">
        <v>13.265</v>
      </c>
      <c r="Z942" s="30">
        <v>2725.639373584775</v>
      </c>
    </row>
    <row r="943" spans="1:26" ht="12.75">
      <c r="A943" s="2">
        <v>36686</v>
      </c>
      <c r="B943" s="23">
        <v>161</v>
      </c>
      <c r="C943" s="3">
        <v>0.614699066</v>
      </c>
      <c r="D943" s="53">
        <v>0.614699066</v>
      </c>
      <c r="E943" s="4">
        <v>9339</v>
      </c>
      <c r="F943" s="32">
        <v>0</v>
      </c>
      <c r="G943" s="3">
        <v>39.62108229</v>
      </c>
      <c r="H943" s="3">
        <v>-78.7967522</v>
      </c>
      <c r="I943" s="28">
        <v>782.6</v>
      </c>
      <c r="J943" s="5">
        <f t="shared" si="82"/>
        <v>736</v>
      </c>
      <c r="K943" s="29">
        <f t="shared" si="81"/>
        <v>2654.6748250621117</v>
      </c>
      <c r="L943" s="29">
        <f t="shared" si="83"/>
        <v>2704.1748250621117</v>
      </c>
      <c r="N943" s="30">
        <f t="shared" si="84"/>
        <v>2704.1748250621117</v>
      </c>
      <c r="O943" s="5">
        <v>15.2</v>
      </c>
      <c r="P943" s="5">
        <v>37</v>
      </c>
      <c r="Q943" s="5">
        <v>59.6</v>
      </c>
      <c r="S943" s="31">
        <v>3.321</v>
      </c>
      <c r="T943" s="25">
        <v>191.98</v>
      </c>
      <c r="U943" s="25">
        <f t="shared" si="86"/>
        <v>195.17983333333333</v>
      </c>
      <c r="V943" s="31">
        <v>0.132</v>
      </c>
      <c r="W943" s="55">
        <v>-0.29526</v>
      </c>
      <c r="X943" s="55">
        <f t="shared" si="85"/>
        <v>-0.11488500000000003</v>
      </c>
      <c r="Y943" s="52">
        <v>12.908</v>
      </c>
      <c r="Z943" s="30">
        <v>2704.1748250621117</v>
      </c>
    </row>
    <row r="944" spans="1:26" ht="12.75">
      <c r="A944" s="2">
        <v>36686</v>
      </c>
      <c r="B944" s="23">
        <v>161</v>
      </c>
      <c r="C944" s="3">
        <v>0.614814818</v>
      </c>
      <c r="D944" s="53">
        <v>0.614814818</v>
      </c>
      <c r="E944" s="4">
        <v>9349</v>
      </c>
      <c r="F944" s="32">
        <v>0</v>
      </c>
      <c r="G944" s="3">
        <v>39.61580356</v>
      </c>
      <c r="H944" s="3">
        <v>-78.80179429</v>
      </c>
      <c r="I944" s="28">
        <v>784.3</v>
      </c>
      <c r="J944" s="5">
        <f t="shared" si="82"/>
        <v>737.6999999999999</v>
      </c>
      <c r="K944" s="29">
        <f t="shared" si="81"/>
        <v>2635.5166197366016</v>
      </c>
      <c r="L944" s="29">
        <f t="shared" si="83"/>
        <v>2685.0166197366016</v>
      </c>
      <c r="N944" s="30">
        <f t="shared" si="84"/>
        <v>2685.0166197366016</v>
      </c>
      <c r="O944" s="5">
        <v>15.4</v>
      </c>
      <c r="P944" s="5">
        <v>36.8</v>
      </c>
      <c r="Q944" s="5">
        <v>56</v>
      </c>
      <c r="S944" s="31">
        <v>3.054</v>
      </c>
      <c r="T944" s="25">
        <v>89.456</v>
      </c>
      <c r="U944" s="25">
        <f t="shared" si="86"/>
        <v>162.46766666666667</v>
      </c>
      <c r="V944" s="31">
        <v>0.143</v>
      </c>
      <c r="W944" s="55">
        <v>-0.29304</v>
      </c>
      <c r="X944" s="55">
        <f t="shared" si="85"/>
        <v>-0.29803500000000005</v>
      </c>
      <c r="Y944" s="52">
        <v>13.309</v>
      </c>
      <c r="Z944" s="30">
        <v>2685.0166197366016</v>
      </c>
    </row>
    <row r="945" spans="1:26" ht="12.75">
      <c r="A945" s="2">
        <v>36686</v>
      </c>
      <c r="B945" s="23">
        <v>161</v>
      </c>
      <c r="C945" s="3">
        <v>0.61493057</v>
      </c>
      <c r="D945" s="53">
        <v>0.61493057</v>
      </c>
      <c r="E945" s="4">
        <v>9359</v>
      </c>
      <c r="F945" s="32">
        <v>0</v>
      </c>
      <c r="G945" s="3">
        <v>39.61032356</v>
      </c>
      <c r="H945" s="3">
        <v>-78.80669678</v>
      </c>
      <c r="I945" s="28">
        <v>785</v>
      </c>
      <c r="J945" s="5">
        <f t="shared" si="82"/>
        <v>738.4</v>
      </c>
      <c r="K945" s="29">
        <f t="shared" si="81"/>
        <v>2627.640776099803</v>
      </c>
      <c r="L945" s="29">
        <f t="shared" si="83"/>
        <v>2677.140776099803</v>
      </c>
      <c r="N945" s="30">
        <f t="shared" si="84"/>
        <v>2677.140776099803</v>
      </c>
      <c r="O945" s="5">
        <v>15.5</v>
      </c>
      <c r="P945" s="5">
        <v>37.2</v>
      </c>
      <c r="Q945" s="5">
        <v>55.5</v>
      </c>
      <c r="R945" s="1">
        <v>4.95E-06</v>
      </c>
      <c r="S945" s="31">
        <v>3.96</v>
      </c>
      <c r="T945" s="25">
        <v>564.207</v>
      </c>
      <c r="U945" s="25">
        <f t="shared" si="86"/>
        <v>278.5056666666667</v>
      </c>
      <c r="V945" s="31">
        <v>0.124</v>
      </c>
      <c r="W945" s="55">
        <v>-0.29082</v>
      </c>
      <c r="X945" s="55">
        <f t="shared" si="85"/>
        <v>-0.29600000000000004</v>
      </c>
      <c r="Y945" s="52">
        <v>13.222</v>
      </c>
      <c r="Z945" s="30">
        <v>2677.140776099803</v>
      </c>
    </row>
    <row r="946" spans="1:26" ht="12.75">
      <c r="A946" s="2">
        <v>36686</v>
      </c>
      <c r="B946" s="23">
        <v>161</v>
      </c>
      <c r="C946" s="3">
        <v>0.615046322</v>
      </c>
      <c r="D946" s="53">
        <v>0.615046322</v>
      </c>
      <c r="E946" s="4">
        <v>9369</v>
      </c>
      <c r="F946" s="32">
        <v>0</v>
      </c>
      <c r="G946" s="3">
        <v>39.60480381</v>
      </c>
      <c r="H946" s="3">
        <v>-78.81146845</v>
      </c>
      <c r="I946" s="28">
        <v>785.5</v>
      </c>
      <c r="J946" s="5">
        <f t="shared" si="82"/>
        <v>738.9</v>
      </c>
      <c r="K946" s="29">
        <f t="shared" si="81"/>
        <v>2622.0197433447242</v>
      </c>
      <c r="L946" s="29">
        <f t="shared" si="83"/>
        <v>2671.5197433447242</v>
      </c>
      <c r="N946" s="30">
        <f t="shared" si="84"/>
        <v>2671.5197433447242</v>
      </c>
      <c r="O946" s="5">
        <v>15.5</v>
      </c>
      <c r="P946" s="5">
        <v>37.1</v>
      </c>
      <c r="Q946" s="5">
        <v>56.1</v>
      </c>
      <c r="S946" s="31">
        <v>3.341</v>
      </c>
      <c r="T946" s="25">
        <v>198.733</v>
      </c>
      <c r="U946" s="25">
        <f t="shared" si="86"/>
        <v>263.21866666666665</v>
      </c>
      <c r="V946" s="31">
        <v>0.142</v>
      </c>
      <c r="W946" s="55">
        <v>-0.28971</v>
      </c>
      <c r="X946" s="55">
        <f t="shared" si="85"/>
        <v>-0.2941500000000001</v>
      </c>
      <c r="Y946" s="52">
        <v>12.937</v>
      </c>
      <c r="Z946" s="30">
        <v>2671.5197433447242</v>
      </c>
    </row>
    <row r="947" spans="1:26" ht="12.75">
      <c r="A947" s="2">
        <v>36686</v>
      </c>
      <c r="B947" s="23">
        <v>161</v>
      </c>
      <c r="C947" s="3">
        <v>0.615162015</v>
      </c>
      <c r="D947" s="53">
        <v>0.615162015</v>
      </c>
      <c r="E947" s="4">
        <v>9379</v>
      </c>
      <c r="F947" s="32">
        <v>0</v>
      </c>
      <c r="G947" s="3">
        <v>39.59909499</v>
      </c>
      <c r="H947" s="3">
        <v>-78.81591141</v>
      </c>
      <c r="I947" s="28">
        <v>787.2</v>
      </c>
      <c r="J947" s="5">
        <f t="shared" si="82"/>
        <v>740.6</v>
      </c>
      <c r="K947" s="29">
        <f t="shared" si="81"/>
        <v>2602.9366429120037</v>
      </c>
      <c r="L947" s="29">
        <f t="shared" si="83"/>
        <v>2652.4366429120037</v>
      </c>
      <c r="N947" s="30">
        <f t="shared" si="84"/>
        <v>2652.4366429120037</v>
      </c>
      <c r="O947" s="5">
        <v>15.6</v>
      </c>
      <c r="P947" s="5">
        <v>36.6</v>
      </c>
      <c r="Q947" s="5">
        <v>55.6</v>
      </c>
      <c r="S947" s="31">
        <v>3.401</v>
      </c>
      <c r="T947" s="25">
        <v>253.483</v>
      </c>
      <c r="U947" s="25">
        <f t="shared" si="86"/>
        <v>239.18166666666664</v>
      </c>
      <c r="V947" s="31">
        <v>0.133</v>
      </c>
      <c r="W947" s="55">
        <v>-0.28749</v>
      </c>
      <c r="X947" s="55">
        <f t="shared" si="85"/>
        <v>-0.2923</v>
      </c>
      <c r="Y947" s="52">
        <v>13.241</v>
      </c>
      <c r="Z947" s="30">
        <v>2652.4366429120037</v>
      </c>
    </row>
    <row r="948" spans="1:26" ht="12.75">
      <c r="A948" s="2">
        <v>36686</v>
      </c>
      <c r="B948" s="23">
        <v>161</v>
      </c>
      <c r="C948" s="3">
        <v>0.615277767</v>
      </c>
      <c r="D948" s="53">
        <v>0.615277767</v>
      </c>
      <c r="E948" s="4">
        <v>9389</v>
      </c>
      <c r="F948" s="32">
        <v>0</v>
      </c>
      <c r="G948" s="3">
        <v>39.59243343</v>
      </c>
      <c r="H948" s="3">
        <v>-78.81817505</v>
      </c>
      <c r="I948" s="28">
        <v>788.8</v>
      </c>
      <c r="J948" s="5">
        <f t="shared" si="82"/>
        <v>742.1999999999999</v>
      </c>
      <c r="K948" s="29">
        <f t="shared" si="81"/>
        <v>2585.0160503145635</v>
      </c>
      <c r="L948" s="29">
        <f t="shared" si="83"/>
        <v>2634.5160503145635</v>
      </c>
      <c r="N948" s="30">
        <f t="shared" si="84"/>
        <v>2634.5160503145635</v>
      </c>
      <c r="O948" s="5">
        <v>15.7</v>
      </c>
      <c r="P948" s="5">
        <v>36.9</v>
      </c>
      <c r="Q948" s="5">
        <v>53.4</v>
      </c>
      <c r="S948" s="31">
        <v>3.155</v>
      </c>
      <c r="T948" s="25">
        <v>150.959</v>
      </c>
      <c r="U948" s="25">
        <f t="shared" si="86"/>
        <v>241.46966666666665</v>
      </c>
      <c r="V948" s="31">
        <v>0.121</v>
      </c>
      <c r="W948" s="55">
        <v>-0.28527</v>
      </c>
      <c r="X948" s="55">
        <f t="shared" si="85"/>
        <v>-0.29026500000000005</v>
      </c>
      <c r="Y948" s="52">
        <v>13.333</v>
      </c>
      <c r="Z948" s="30">
        <v>2634.5160503145635</v>
      </c>
    </row>
    <row r="949" spans="1:26" ht="12.75">
      <c r="A949" s="2">
        <v>36686</v>
      </c>
      <c r="B949" s="23">
        <v>161</v>
      </c>
      <c r="C949" s="3">
        <v>0.615393519</v>
      </c>
      <c r="D949" s="53">
        <v>0.615393519</v>
      </c>
      <c r="E949" s="4">
        <v>9399</v>
      </c>
      <c r="F949" s="32">
        <v>0</v>
      </c>
      <c r="G949" s="3">
        <v>39.58529189</v>
      </c>
      <c r="H949" s="3">
        <v>-78.81702383</v>
      </c>
      <c r="I949" s="28">
        <v>790.4</v>
      </c>
      <c r="J949" s="5">
        <f t="shared" si="82"/>
        <v>743.8</v>
      </c>
      <c r="K949" s="29">
        <f t="shared" si="81"/>
        <v>2567.134048525117</v>
      </c>
      <c r="L949" s="29">
        <f t="shared" si="83"/>
        <v>2616.634048525117</v>
      </c>
      <c r="N949" s="30">
        <f t="shared" si="84"/>
        <v>2616.634048525117</v>
      </c>
      <c r="O949" s="5">
        <v>15.7</v>
      </c>
      <c r="P949" s="5">
        <v>35.8</v>
      </c>
      <c r="Q949" s="5">
        <v>55.5</v>
      </c>
      <c r="S949" s="31">
        <v>3.381</v>
      </c>
      <c r="T949" s="25">
        <v>258.209</v>
      </c>
      <c r="U949" s="25">
        <f t="shared" si="86"/>
        <v>252.50783333333334</v>
      </c>
      <c r="V949" s="31">
        <v>0.143</v>
      </c>
      <c r="W949" s="55">
        <v>-0.28416</v>
      </c>
      <c r="X949" s="55">
        <f t="shared" si="85"/>
        <v>-0.28841500000000003</v>
      </c>
      <c r="Y949" s="52">
        <v>12.713</v>
      </c>
      <c r="Z949" s="30">
        <v>2616.634048525117</v>
      </c>
    </row>
    <row r="950" spans="1:26" ht="12.75">
      <c r="A950" s="2">
        <v>36686</v>
      </c>
      <c r="B950" s="23">
        <v>161</v>
      </c>
      <c r="C950" s="3">
        <v>0.615509272</v>
      </c>
      <c r="D950" s="53">
        <v>0.615509272</v>
      </c>
      <c r="E950" s="4">
        <v>9409</v>
      </c>
      <c r="F950" s="32">
        <v>0</v>
      </c>
      <c r="G950" s="3">
        <v>39.57898128</v>
      </c>
      <c r="H950" s="3">
        <v>-78.81196609</v>
      </c>
      <c r="I950" s="28">
        <v>794.1</v>
      </c>
      <c r="J950" s="5">
        <f t="shared" si="82"/>
        <v>747.5</v>
      </c>
      <c r="K950" s="29">
        <f t="shared" si="81"/>
        <v>2525.92881400504</v>
      </c>
      <c r="L950" s="29">
        <f t="shared" si="83"/>
        <v>2575.42881400504</v>
      </c>
      <c r="N950" s="30">
        <f t="shared" si="84"/>
        <v>2575.42881400504</v>
      </c>
      <c r="O950" s="5">
        <v>16.3</v>
      </c>
      <c r="P950" s="5">
        <v>36</v>
      </c>
      <c r="Q950" s="5">
        <v>55</v>
      </c>
      <c r="S950" s="31">
        <v>3.693</v>
      </c>
      <c r="T950" s="25">
        <v>417.735</v>
      </c>
      <c r="U950" s="25">
        <f t="shared" si="86"/>
        <v>307.221</v>
      </c>
      <c r="V950" s="31">
        <v>0.121</v>
      </c>
      <c r="W950" s="55">
        <v>-0.28194</v>
      </c>
      <c r="X950" s="55">
        <f t="shared" si="85"/>
        <v>-0.286565</v>
      </c>
      <c r="Y950" s="52">
        <v>13.105</v>
      </c>
      <c r="Z950" s="30">
        <v>2575.42881400504</v>
      </c>
    </row>
    <row r="951" spans="1:26" ht="12.75">
      <c r="A951" s="2">
        <v>36686</v>
      </c>
      <c r="B951" s="23">
        <v>161</v>
      </c>
      <c r="C951" s="3">
        <v>0.615625024</v>
      </c>
      <c r="D951" s="53">
        <v>0.615625024</v>
      </c>
      <c r="E951" s="4">
        <v>9419</v>
      </c>
      <c r="F951" s="32">
        <v>0</v>
      </c>
      <c r="G951" s="3">
        <v>39.57395117</v>
      </c>
      <c r="H951" s="3">
        <v>-78.80459429</v>
      </c>
      <c r="I951" s="28">
        <v>795.2</v>
      </c>
      <c r="J951" s="5">
        <f t="shared" si="82"/>
        <v>748.6</v>
      </c>
      <c r="K951" s="29">
        <f t="shared" si="81"/>
        <v>2513.717934845673</v>
      </c>
      <c r="L951" s="29">
        <f t="shared" si="83"/>
        <v>2563.217934845673</v>
      </c>
      <c r="N951" s="30">
        <f t="shared" si="84"/>
        <v>2563.217934845673</v>
      </c>
      <c r="O951" s="5">
        <v>16.5</v>
      </c>
      <c r="P951" s="5">
        <v>35.9</v>
      </c>
      <c r="Q951" s="5">
        <v>57.9</v>
      </c>
      <c r="R951" s="1">
        <v>4.92E-06</v>
      </c>
      <c r="S951" s="31">
        <v>2.776</v>
      </c>
      <c r="T951" s="25">
        <v>-52.29</v>
      </c>
      <c r="U951" s="25">
        <f t="shared" si="86"/>
        <v>204.47150000000002</v>
      </c>
      <c r="V951" s="31">
        <v>0.131</v>
      </c>
      <c r="W951" s="55">
        <v>-0.27972</v>
      </c>
      <c r="X951" s="55">
        <f t="shared" si="85"/>
        <v>-0.284715</v>
      </c>
      <c r="Y951" s="52">
        <v>12.423</v>
      </c>
      <c r="Z951" s="30">
        <v>2563.217934845673</v>
      </c>
    </row>
    <row r="952" spans="1:26" ht="12.75">
      <c r="A952" s="2">
        <v>36686</v>
      </c>
      <c r="B952" s="23">
        <v>161</v>
      </c>
      <c r="C952" s="3">
        <v>0.615740716</v>
      </c>
      <c r="D952" s="53">
        <v>0.615740716</v>
      </c>
      <c r="E952" s="4">
        <v>9429</v>
      </c>
      <c r="F952" s="32">
        <v>0</v>
      </c>
      <c r="G952" s="3">
        <v>39.56976195</v>
      </c>
      <c r="H952" s="3">
        <v>-78.79618425</v>
      </c>
      <c r="I952" s="28">
        <v>796.7</v>
      </c>
      <c r="J952" s="5">
        <f t="shared" si="82"/>
        <v>750.1</v>
      </c>
      <c r="K952" s="29">
        <f t="shared" si="81"/>
        <v>2497.095620550371</v>
      </c>
      <c r="L952" s="29">
        <f t="shared" si="83"/>
        <v>2546.595620550371</v>
      </c>
      <c r="N952" s="30">
        <f t="shared" si="84"/>
        <v>2546.595620550371</v>
      </c>
      <c r="O952" s="5">
        <v>16.7</v>
      </c>
      <c r="P952" s="5">
        <v>35.6</v>
      </c>
      <c r="Q952" s="5">
        <v>57.9</v>
      </c>
      <c r="S952" s="31">
        <v>3.794</v>
      </c>
      <c r="T952" s="25">
        <v>474.96</v>
      </c>
      <c r="U952" s="25">
        <f t="shared" si="86"/>
        <v>250.50933333333333</v>
      </c>
      <c r="V952" s="31">
        <v>0.141</v>
      </c>
      <c r="W952" s="55">
        <v>-0.27861</v>
      </c>
      <c r="X952" s="55">
        <f t="shared" si="85"/>
        <v>-0.28286500000000003</v>
      </c>
      <c r="Y952" s="52">
        <v>13.13</v>
      </c>
      <c r="Z952" s="30">
        <v>2546.595620550371</v>
      </c>
    </row>
    <row r="953" spans="1:26" ht="12.75">
      <c r="A953" s="2">
        <v>36686</v>
      </c>
      <c r="B953" s="23">
        <v>161</v>
      </c>
      <c r="C953" s="3">
        <v>0.615856469</v>
      </c>
      <c r="D953" s="53">
        <v>0.615856469</v>
      </c>
      <c r="E953" s="4">
        <v>9439</v>
      </c>
      <c r="F953" s="32">
        <v>0</v>
      </c>
      <c r="G953" s="3">
        <v>39.5659724</v>
      </c>
      <c r="H953" s="3">
        <v>-78.78762964</v>
      </c>
      <c r="I953" s="28">
        <v>797.2</v>
      </c>
      <c r="J953" s="5">
        <f t="shared" si="82"/>
        <v>750.6</v>
      </c>
      <c r="K953" s="29">
        <f t="shared" si="81"/>
        <v>2491.562235010778</v>
      </c>
      <c r="L953" s="29">
        <f t="shared" si="83"/>
        <v>2541.062235010778</v>
      </c>
      <c r="N953" s="30">
        <f t="shared" si="84"/>
        <v>2541.062235010778</v>
      </c>
      <c r="O953" s="5">
        <v>16.5</v>
      </c>
      <c r="P953" s="5">
        <v>35.6</v>
      </c>
      <c r="Q953" s="5">
        <v>57.6</v>
      </c>
      <c r="S953" s="31">
        <v>2.746</v>
      </c>
      <c r="T953" s="25">
        <v>-100.513</v>
      </c>
      <c r="U953" s="25">
        <f t="shared" si="86"/>
        <v>191.51000000000002</v>
      </c>
      <c r="V953" s="31">
        <v>0.153</v>
      </c>
      <c r="W953" s="55">
        <v>0.8336100000000001</v>
      </c>
      <c r="X953" s="55">
        <f t="shared" si="85"/>
        <v>-0.09601500000000002</v>
      </c>
      <c r="Y953" s="52">
        <v>13.37</v>
      </c>
      <c r="Z953" s="30">
        <v>2541.062235010778</v>
      </c>
    </row>
    <row r="954" spans="1:26" ht="12.75">
      <c r="A954" s="2">
        <v>36686</v>
      </c>
      <c r="B954" s="23">
        <v>161</v>
      </c>
      <c r="C954" s="3">
        <v>0.615972221</v>
      </c>
      <c r="D954" s="53">
        <v>0.615972221</v>
      </c>
      <c r="E954" s="4">
        <v>9449</v>
      </c>
      <c r="F954" s="32">
        <v>0</v>
      </c>
      <c r="G954" s="3">
        <v>39.56262312</v>
      </c>
      <c r="H954" s="3">
        <v>-78.77873544</v>
      </c>
      <c r="I954" s="28">
        <v>798</v>
      </c>
      <c r="J954" s="5">
        <f t="shared" si="82"/>
        <v>751.4</v>
      </c>
      <c r="K954" s="29">
        <f t="shared" si="81"/>
        <v>2482.716480382557</v>
      </c>
      <c r="L954" s="29">
        <f t="shared" si="83"/>
        <v>2532.216480382557</v>
      </c>
      <c r="N954" s="30">
        <f t="shared" si="84"/>
        <v>2532.216480382557</v>
      </c>
      <c r="O954" s="5">
        <v>16.5</v>
      </c>
      <c r="P954" s="5">
        <v>35.8</v>
      </c>
      <c r="Q954" s="5">
        <v>53.9</v>
      </c>
      <c r="S954" s="31">
        <v>3.184</v>
      </c>
      <c r="T954" s="25">
        <v>164.237</v>
      </c>
      <c r="U954" s="25">
        <f t="shared" si="86"/>
        <v>193.72299999999998</v>
      </c>
      <c r="V954" s="31">
        <v>0.151</v>
      </c>
      <c r="W954" s="55">
        <v>0.8358300000000001</v>
      </c>
      <c r="X954" s="55">
        <f t="shared" si="85"/>
        <v>0.09083500000000001</v>
      </c>
      <c r="Y954" s="52">
        <v>13.334</v>
      </c>
      <c r="Z954" s="30">
        <v>2532.216480382557</v>
      </c>
    </row>
    <row r="955" spans="1:26" ht="12.75">
      <c r="A955" s="2">
        <v>36686</v>
      </c>
      <c r="B955" s="23">
        <v>161</v>
      </c>
      <c r="C955" s="3">
        <v>0.616087973</v>
      </c>
      <c r="D955" s="53">
        <v>0.616087973</v>
      </c>
      <c r="E955" s="4">
        <v>9459</v>
      </c>
      <c r="F955" s="32">
        <v>0</v>
      </c>
      <c r="G955" s="3">
        <v>39.56024908</v>
      </c>
      <c r="H955" s="3">
        <v>-78.76943503</v>
      </c>
      <c r="I955" s="28">
        <v>798.5</v>
      </c>
      <c r="J955" s="5">
        <f t="shared" si="82"/>
        <v>751.9</v>
      </c>
      <c r="K955" s="29">
        <f t="shared" si="81"/>
        <v>2477.1926649909487</v>
      </c>
      <c r="L955" s="29">
        <f t="shared" si="83"/>
        <v>2526.6926649909487</v>
      </c>
      <c r="N955" s="30">
        <f t="shared" si="84"/>
        <v>2526.6926649909487</v>
      </c>
      <c r="O955" s="5">
        <v>16.5</v>
      </c>
      <c r="P955" s="5">
        <v>36</v>
      </c>
      <c r="Q955" s="5">
        <v>54.6</v>
      </c>
      <c r="S955" s="31">
        <v>3.299</v>
      </c>
      <c r="T955" s="25">
        <v>219.211</v>
      </c>
      <c r="U955" s="25">
        <f t="shared" si="86"/>
        <v>187.22333333333333</v>
      </c>
      <c r="V955" s="31">
        <v>0.139</v>
      </c>
      <c r="W955" s="55">
        <v>-0.27306</v>
      </c>
      <c r="X955" s="55">
        <f t="shared" si="85"/>
        <v>0.09268500000000002</v>
      </c>
      <c r="Y955" s="52">
        <v>12.545</v>
      </c>
      <c r="Z955" s="30">
        <v>2526.6926649909487</v>
      </c>
    </row>
    <row r="956" spans="1:26" ht="12.75">
      <c r="A956" s="2">
        <v>36686</v>
      </c>
      <c r="B956" s="23">
        <v>161</v>
      </c>
      <c r="C956" s="3">
        <v>0.616203725</v>
      </c>
      <c r="D956" s="53">
        <v>0.616203725</v>
      </c>
      <c r="E956" s="4">
        <v>9469</v>
      </c>
      <c r="F956" s="32">
        <v>0</v>
      </c>
      <c r="G956" s="3">
        <v>39.55929036</v>
      </c>
      <c r="H956" s="3">
        <v>-78.75991254</v>
      </c>
      <c r="I956" s="28">
        <v>801.7</v>
      </c>
      <c r="J956" s="5">
        <f t="shared" si="82"/>
        <v>755.1</v>
      </c>
      <c r="K956" s="29">
        <f t="shared" si="81"/>
        <v>2441.9269923584757</v>
      </c>
      <c r="L956" s="29">
        <f t="shared" si="83"/>
        <v>2491.4269923584757</v>
      </c>
      <c r="N956" s="30">
        <f t="shared" si="84"/>
        <v>2491.4269923584757</v>
      </c>
      <c r="O956" s="5">
        <v>16.9</v>
      </c>
      <c r="P956" s="5">
        <v>36.3</v>
      </c>
      <c r="Q956" s="5">
        <v>54.4</v>
      </c>
      <c r="S956" s="31">
        <v>2.926</v>
      </c>
      <c r="T956" s="25">
        <v>11.463</v>
      </c>
      <c r="U956" s="25">
        <f t="shared" si="86"/>
        <v>119.51133333333331</v>
      </c>
      <c r="V956" s="31">
        <v>0.141</v>
      </c>
      <c r="W956" s="55">
        <v>-0.27084</v>
      </c>
      <c r="X956" s="55">
        <f t="shared" si="85"/>
        <v>0.094535</v>
      </c>
      <c r="Y956" s="52">
        <v>13.178</v>
      </c>
      <c r="Z956" s="30">
        <v>2491.4269923584757</v>
      </c>
    </row>
    <row r="957" spans="1:26" ht="12.75">
      <c r="A957" s="2">
        <v>36686</v>
      </c>
      <c r="B957" s="23">
        <v>161</v>
      </c>
      <c r="C957" s="3">
        <v>0.616319418</v>
      </c>
      <c r="D957" s="53">
        <v>0.616319418</v>
      </c>
      <c r="E957" s="4">
        <v>9479</v>
      </c>
      <c r="F957" s="32">
        <v>0</v>
      </c>
      <c r="G957" s="3">
        <v>39.56028848</v>
      </c>
      <c r="H957" s="3">
        <v>-78.75080785</v>
      </c>
      <c r="I957" s="28">
        <v>803.5</v>
      </c>
      <c r="J957" s="5">
        <f t="shared" si="82"/>
        <v>756.9</v>
      </c>
      <c r="K957" s="29">
        <f t="shared" si="81"/>
        <v>2422.1556702278026</v>
      </c>
      <c r="L957" s="29">
        <f t="shared" si="83"/>
        <v>2471.6556702278026</v>
      </c>
      <c r="N957" s="30">
        <f t="shared" si="84"/>
        <v>2471.6556702278026</v>
      </c>
      <c r="O957" s="5">
        <v>17.1</v>
      </c>
      <c r="P957" s="5">
        <v>35.9</v>
      </c>
      <c r="Q957" s="5">
        <v>54.1</v>
      </c>
      <c r="R957" s="1">
        <v>6.31E-06</v>
      </c>
      <c r="S957" s="31">
        <v>3.521</v>
      </c>
      <c r="T957" s="25">
        <v>328.487</v>
      </c>
      <c r="U957" s="25">
        <f t="shared" si="86"/>
        <v>182.97416666666666</v>
      </c>
      <c r="V957" s="31">
        <v>0.143</v>
      </c>
      <c r="W957" s="55">
        <v>-0.26862</v>
      </c>
      <c r="X957" s="55">
        <f t="shared" si="85"/>
        <v>0.09638500000000001</v>
      </c>
      <c r="Y957" s="52">
        <v>12.713</v>
      </c>
      <c r="Z957" s="30">
        <v>2471.6556702278026</v>
      </c>
    </row>
    <row r="958" spans="1:26" ht="12.75">
      <c r="A958" s="2">
        <v>36686</v>
      </c>
      <c r="B958" s="23">
        <v>161</v>
      </c>
      <c r="C958" s="3">
        <v>0.61643517</v>
      </c>
      <c r="D958" s="53">
        <v>0.61643517</v>
      </c>
      <c r="E958" s="4">
        <v>9489</v>
      </c>
      <c r="F958" s="32">
        <v>0</v>
      </c>
      <c r="G958" s="3">
        <v>39.56317484</v>
      </c>
      <c r="H958" s="3">
        <v>-78.7422666</v>
      </c>
      <c r="I958" s="28">
        <v>804.7</v>
      </c>
      <c r="J958" s="5">
        <f t="shared" si="82"/>
        <v>758.1</v>
      </c>
      <c r="K958" s="29">
        <f t="shared" si="81"/>
        <v>2409.000893026052</v>
      </c>
      <c r="L958" s="29">
        <f t="shared" si="83"/>
        <v>2458.500893026052</v>
      </c>
      <c r="N958" s="30">
        <f t="shared" si="84"/>
        <v>2458.500893026052</v>
      </c>
      <c r="O958" s="5">
        <v>17.1</v>
      </c>
      <c r="P958" s="5">
        <v>35.6</v>
      </c>
      <c r="Q958" s="5">
        <v>51</v>
      </c>
      <c r="S958" s="31">
        <v>3.117</v>
      </c>
      <c r="T958" s="25">
        <v>120.739</v>
      </c>
      <c r="U958" s="25">
        <f t="shared" si="86"/>
        <v>123.93733333333334</v>
      </c>
      <c r="V958" s="31">
        <v>0.142</v>
      </c>
      <c r="W958" s="55">
        <v>-0.26751</v>
      </c>
      <c r="X958" s="55">
        <f t="shared" si="85"/>
        <v>0.09823500000000002</v>
      </c>
      <c r="Y958" s="52">
        <v>13.274</v>
      </c>
      <c r="Z958" s="30">
        <v>2458.500893026052</v>
      </c>
    </row>
    <row r="959" spans="1:26" ht="12.75">
      <c r="A959" s="2">
        <v>36686</v>
      </c>
      <c r="B959" s="23">
        <v>161</v>
      </c>
      <c r="C959" s="3">
        <v>0.616550922</v>
      </c>
      <c r="D959" s="53">
        <v>0.616550922</v>
      </c>
      <c r="E959" s="4">
        <v>9499</v>
      </c>
      <c r="F959" s="32">
        <v>0</v>
      </c>
      <c r="G959" s="3">
        <v>39.56662177</v>
      </c>
      <c r="H959" s="3">
        <v>-78.73433398</v>
      </c>
      <c r="I959" s="28">
        <v>808</v>
      </c>
      <c r="J959" s="5">
        <f t="shared" si="82"/>
        <v>761.4</v>
      </c>
      <c r="K959" s="29">
        <f t="shared" si="81"/>
        <v>2372.9323407252627</v>
      </c>
      <c r="L959" s="29">
        <f t="shared" si="83"/>
        <v>2422.4323407252627</v>
      </c>
      <c r="N959" s="30">
        <f t="shared" si="84"/>
        <v>2422.4323407252627</v>
      </c>
      <c r="O959" s="5">
        <v>17.7</v>
      </c>
      <c r="P959" s="5">
        <v>35.1</v>
      </c>
      <c r="Q959" s="5">
        <v>50.5</v>
      </c>
      <c r="S959" s="31">
        <v>3.331</v>
      </c>
      <c r="T959" s="25">
        <v>228.214</v>
      </c>
      <c r="U959" s="25">
        <f t="shared" si="86"/>
        <v>178.7251666666667</v>
      </c>
      <c r="V959" s="31">
        <v>0.132</v>
      </c>
      <c r="W959" s="55">
        <v>-0.26529</v>
      </c>
      <c r="X959" s="55">
        <f t="shared" si="85"/>
        <v>-0.08491500000000002</v>
      </c>
      <c r="Y959" s="52">
        <v>12.618</v>
      </c>
      <c r="Z959" s="30">
        <v>2422.4323407252627</v>
      </c>
    </row>
    <row r="960" spans="1:26" ht="12.75">
      <c r="A960" s="2">
        <v>36686</v>
      </c>
      <c r="B960" s="23">
        <v>161</v>
      </c>
      <c r="C960" s="3">
        <v>0.616666675</v>
      </c>
      <c r="D960" s="53">
        <v>0.616666675</v>
      </c>
      <c r="E960" s="4">
        <v>9509</v>
      </c>
      <c r="F960" s="32">
        <v>0</v>
      </c>
      <c r="G960" s="3">
        <v>39.57013727</v>
      </c>
      <c r="H960" s="3">
        <v>-78.72652817</v>
      </c>
      <c r="I960" s="28">
        <v>809.7</v>
      </c>
      <c r="J960" s="5">
        <f t="shared" si="82"/>
        <v>763.1</v>
      </c>
      <c r="K960" s="29">
        <f t="shared" si="81"/>
        <v>2354.412533334319</v>
      </c>
      <c r="L960" s="29">
        <f t="shared" si="83"/>
        <v>2403.912533334319</v>
      </c>
      <c r="N960" s="30">
        <f t="shared" si="84"/>
        <v>2403.912533334319</v>
      </c>
      <c r="O960" s="5">
        <v>17.8</v>
      </c>
      <c r="P960" s="5">
        <v>35</v>
      </c>
      <c r="Q960" s="5">
        <v>49.4</v>
      </c>
      <c r="S960" s="31">
        <v>3.076</v>
      </c>
      <c r="T960" s="25">
        <v>125.465</v>
      </c>
      <c r="U960" s="25">
        <f t="shared" si="86"/>
        <v>172.26316666666665</v>
      </c>
      <c r="V960" s="31">
        <v>0.121</v>
      </c>
      <c r="W960" s="55">
        <v>-0.26307</v>
      </c>
      <c r="X960" s="55">
        <f t="shared" si="85"/>
        <v>-0.26806500000000005</v>
      </c>
      <c r="Y960" s="52">
        <v>13.306</v>
      </c>
      <c r="Z960" s="30">
        <v>2403.912533334319</v>
      </c>
    </row>
    <row r="961" spans="1:26" ht="12.75">
      <c r="A961" s="2">
        <v>36686</v>
      </c>
      <c r="B961" s="23">
        <v>161</v>
      </c>
      <c r="C961" s="3">
        <v>0.616782427</v>
      </c>
      <c r="D961" s="53">
        <v>0.616782427</v>
      </c>
      <c r="E961" s="4">
        <v>9519</v>
      </c>
      <c r="F961" s="32">
        <v>0</v>
      </c>
      <c r="G961" s="3">
        <v>39.57356709</v>
      </c>
      <c r="H961" s="3">
        <v>-78.71869076</v>
      </c>
      <c r="I961" s="28">
        <v>810.4</v>
      </c>
      <c r="J961" s="5">
        <f t="shared" si="82"/>
        <v>763.8</v>
      </c>
      <c r="K961" s="29">
        <f t="shared" si="81"/>
        <v>2346.7987192435135</v>
      </c>
      <c r="L961" s="29">
        <f t="shared" si="83"/>
        <v>2396.2987192435135</v>
      </c>
      <c r="N961" s="30">
        <f t="shared" si="84"/>
        <v>2396.2987192435135</v>
      </c>
      <c r="O961" s="5">
        <v>17.7</v>
      </c>
      <c r="P961" s="5">
        <v>35.1</v>
      </c>
      <c r="Q961" s="5">
        <v>51.6</v>
      </c>
      <c r="S961" s="31">
        <v>3.321</v>
      </c>
      <c r="T961" s="25">
        <v>232.489</v>
      </c>
      <c r="U961" s="25">
        <f t="shared" si="86"/>
        <v>174.47616666666667</v>
      </c>
      <c r="V961" s="31">
        <v>0.201</v>
      </c>
      <c r="W961" s="55">
        <v>0.8480400000000001</v>
      </c>
      <c r="X961" s="55">
        <f t="shared" si="85"/>
        <v>-0.08121499999999997</v>
      </c>
      <c r="Y961" s="52">
        <v>12.526</v>
      </c>
      <c r="Z961" s="30">
        <v>2396.2987192435135</v>
      </c>
    </row>
    <row r="962" spans="1:26" ht="12.75">
      <c r="A962" s="2">
        <v>36686</v>
      </c>
      <c r="B962" s="23">
        <v>161</v>
      </c>
      <c r="C962" s="3">
        <v>0.616898119</v>
      </c>
      <c r="D962" s="53">
        <v>0.616898119</v>
      </c>
      <c r="E962" s="4">
        <v>9529</v>
      </c>
      <c r="F962" s="32">
        <v>0</v>
      </c>
      <c r="G962" s="3">
        <v>39.57694228</v>
      </c>
      <c r="H962" s="3">
        <v>-78.71071646</v>
      </c>
      <c r="I962" s="28">
        <v>811.3</v>
      </c>
      <c r="J962" s="5">
        <f t="shared" si="82"/>
        <v>764.6999999999999</v>
      </c>
      <c r="K962" s="29">
        <f t="shared" si="81"/>
        <v>2337.0197763603005</v>
      </c>
      <c r="L962" s="29">
        <f t="shared" si="83"/>
        <v>2386.5197763603005</v>
      </c>
      <c r="N962" s="30">
        <f t="shared" si="84"/>
        <v>2386.5197763603005</v>
      </c>
      <c r="O962" s="5">
        <v>17</v>
      </c>
      <c r="P962" s="5">
        <v>34.8</v>
      </c>
      <c r="Q962" s="5">
        <v>51.6</v>
      </c>
      <c r="S962" s="31">
        <v>3.046</v>
      </c>
      <c r="T962" s="25">
        <v>77.241</v>
      </c>
      <c r="U962" s="25">
        <f t="shared" si="86"/>
        <v>185.43916666666667</v>
      </c>
      <c r="V962" s="31">
        <v>0.144</v>
      </c>
      <c r="W962" s="55">
        <v>-0.25974</v>
      </c>
      <c r="X962" s="55">
        <f t="shared" si="85"/>
        <v>-0.079365</v>
      </c>
      <c r="Y962" s="52">
        <v>12.554</v>
      </c>
      <c r="Z962" s="30">
        <v>2386.5197763603005</v>
      </c>
    </row>
    <row r="963" spans="1:26" ht="12.75">
      <c r="A963" s="2">
        <v>36686</v>
      </c>
      <c r="B963" s="23">
        <v>161</v>
      </c>
      <c r="C963" s="3">
        <v>0.617013872</v>
      </c>
      <c r="D963" s="53">
        <v>0.617013872</v>
      </c>
      <c r="E963" s="4">
        <v>9539</v>
      </c>
      <c r="F963" s="32">
        <v>0</v>
      </c>
      <c r="G963" s="3">
        <v>39.58044872</v>
      </c>
      <c r="H963" s="3">
        <v>-78.70297052</v>
      </c>
      <c r="I963" s="28">
        <v>812</v>
      </c>
      <c r="J963" s="5">
        <f t="shared" si="82"/>
        <v>765.4</v>
      </c>
      <c r="K963" s="29">
        <f t="shared" si="81"/>
        <v>2329.421885548033</v>
      </c>
      <c r="L963" s="29">
        <f t="shared" si="83"/>
        <v>2378.921885548033</v>
      </c>
      <c r="N963" s="30">
        <f t="shared" si="84"/>
        <v>2378.921885548033</v>
      </c>
      <c r="O963" s="5">
        <v>17</v>
      </c>
      <c r="P963" s="5">
        <v>35.3</v>
      </c>
      <c r="Q963" s="5">
        <v>53.6</v>
      </c>
      <c r="R963" s="1">
        <v>4.09E-06</v>
      </c>
      <c r="S963" s="31">
        <v>3.116</v>
      </c>
      <c r="T963" s="25">
        <v>132.216</v>
      </c>
      <c r="U963" s="25">
        <f t="shared" si="86"/>
        <v>152.72733333333335</v>
      </c>
      <c r="V963" s="31">
        <v>0.131</v>
      </c>
      <c r="W963" s="55">
        <v>-0.25752</v>
      </c>
      <c r="X963" s="55">
        <f t="shared" si="85"/>
        <v>-0.077515</v>
      </c>
      <c r="Y963" s="52">
        <v>13.229</v>
      </c>
      <c r="Z963" s="30">
        <v>2378.921885548033</v>
      </c>
    </row>
    <row r="964" spans="1:26" ht="12.75">
      <c r="A964" s="2">
        <v>36686</v>
      </c>
      <c r="B964" s="23">
        <v>161</v>
      </c>
      <c r="C964" s="3">
        <v>0.617129624</v>
      </c>
      <c r="D964" s="53">
        <v>0.617129624</v>
      </c>
      <c r="E964" s="4">
        <v>9549</v>
      </c>
      <c r="F964" s="32">
        <v>0</v>
      </c>
      <c r="G964" s="3">
        <v>39.58448335</v>
      </c>
      <c r="H964" s="3">
        <v>-78.69595837</v>
      </c>
      <c r="I964" s="28">
        <v>813.2</v>
      </c>
      <c r="J964" s="5">
        <f t="shared" si="82"/>
        <v>766.6</v>
      </c>
      <c r="K964" s="29">
        <f t="shared" si="81"/>
        <v>2316.4130817825844</v>
      </c>
      <c r="L964" s="29">
        <f t="shared" si="83"/>
        <v>2365.9130817825844</v>
      </c>
      <c r="N964" s="30">
        <f t="shared" si="84"/>
        <v>2365.9130817825844</v>
      </c>
      <c r="O964" s="5">
        <v>16.8</v>
      </c>
      <c r="P964" s="5">
        <v>35.5</v>
      </c>
      <c r="Q964" s="5">
        <v>55</v>
      </c>
      <c r="S964" s="31">
        <v>3.224</v>
      </c>
      <c r="T964" s="25">
        <v>186.967</v>
      </c>
      <c r="U964" s="25">
        <f t="shared" si="86"/>
        <v>163.76533333333333</v>
      </c>
      <c r="V964" s="31">
        <v>0.132</v>
      </c>
      <c r="W964" s="55">
        <v>-0.2553</v>
      </c>
      <c r="X964" s="55">
        <f t="shared" si="85"/>
        <v>-0.07548</v>
      </c>
      <c r="Y964" s="52">
        <v>13.166</v>
      </c>
      <c r="Z964" s="30">
        <v>2365.9130817825844</v>
      </c>
    </row>
    <row r="965" spans="1:26" ht="12.75">
      <c r="A965" s="2">
        <v>36686</v>
      </c>
      <c r="B965" s="23">
        <v>161</v>
      </c>
      <c r="C965" s="3">
        <v>0.617245376</v>
      </c>
      <c r="D965" s="53">
        <v>0.617245376</v>
      </c>
      <c r="E965" s="4">
        <v>9559</v>
      </c>
      <c r="F965" s="32">
        <v>0</v>
      </c>
      <c r="G965" s="3">
        <v>39.58915666</v>
      </c>
      <c r="H965" s="3">
        <v>-78.69012188</v>
      </c>
      <c r="I965" s="28">
        <v>814.2</v>
      </c>
      <c r="J965" s="5">
        <f t="shared" si="82"/>
        <v>767.6</v>
      </c>
      <c r="K965" s="29">
        <f t="shared" si="81"/>
        <v>2305.5879578769923</v>
      </c>
      <c r="L965" s="29">
        <f t="shared" si="83"/>
        <v>2355.0879578769923</v>
      </c>
      <c r="N965" s="30">
        <f t="shared" si="84"/>
        <v>2355.0879578769923</v>
      </c>
      <c r="O965" s="5">
        <v>16.8</v>
      </c>
      <c r="P965" s="5">
        <v>35.4</v>
      </c>
      <c r="Q965" s="5">
        <v>56.4</v>
      </c>
      <c r="S965" s="31">
        <v>3.036</v>
      </c>
      <c r="T965" s="25">
        <v>83.992</v>
      </c>
      <c r="U965" s="25">
        <f t="shared" si="86"/>
        <v>139.72833333333332</v>
      </c>
      <c r="V965" s="31">
        <v>0.131</v>
      </c>
      <c r="W965" s="55">
        <v>-0.25419</v>
      </c>
      <c r="X965" s="55">
        <f t="shared" si="85"/>
        <v>-0.07363</v>
      </c>
      <c r="Y965" s="52">
        <v>13.321</v>
      </c>
      <c r="Z965" s="30">
        <v>2355.0879578769923</v>
      </c>
    </row>
    <row r="966" spans="1:26" ht="12.75">
      <c r="A966" s="2">
        <v>36686</v>
      </c>
      <c r="B966" s="23">
        <v>161</v>
      </c>
      <c r="C966" s="3">
        <v>0.617361128</v>
      </c>
      <c r="D966" s="53">
        <v>0.617361128</v>
      </c>
      <c r="E966" s="4">
        <v>9569</v>
      </c>
      <c r="F966" s="32">
        <v>0</v>
      </c>
      <c r="G966" s="3">
        <v>39.59458197</v>
      </c>
      <c r="H966" s="3">
        <v>-78.68606022</v>
      </c>
      <c r="I966" s="28">
        <v>814.9</v>
      </c>
      <c r="J966" s="5">
        <f t="shared" si="82"/>
        <v>768.3</v>
      </c>
      <c r="K966" s="29">
        <f t="shared" si="81"/>
        <v>2298.018758888949</v>
      </c>
      <c r="L966" s="29">
        <f t="shared" si="83"/>
        <v>2347.518758888949</v>
      </c>
      <c r="N966" s="30">
        <f t="shared" si="84"/>
        <v>2347.518758888949</v>
      </c>
      <c r="O966" s="5">
        <v>16.8</v>
      </c>
      <c r="P966" s="5">
        <v>35.4</v>
      </c>
      <c r="Q966" s="5">
        <v>53.6</v>
      </c>
      <c r="S966" s="31">
        <v>2.966</v>
      </c>
      <c r="T966" s="25">
        <v>86.242</v>
      </c>
      <c r="U966" s="25">
        <f t="shared" si="86"/>
        <v>133.19116666666665</v>
      </c>
      <c r="V966" s="31">
        <v>0.154</v>
      </c>
      <c r="W966" s="55">
        <v>0.8580300000000001</v>
      </c>
      <c r="X966" s="55">
        <f t="shared" si="85"/>
        <v>0.11322</v>
      </c>
      <c r="Y966" s="52">
        <v>12.713</v>
      </c>
      <c r="Z966" s="30">
        <v>2347.518758888949</v>
      </c>
    </row>
    <row r="967" spans="1:26" ht="12.75">
      <c r="A967" s="2">
        <v>36686</v>
      </c>
      <c r="B967" s="23">
        <v>161</v>
      </c>
      <c r="C967" s="3">
        <v>0.617476881</v>
      </c>
      <c r="D967" s="53">
        <v>0.617476881</v>
      </c>
      <c r="E967" s="4">
        <v>9579</v>
      </c>
      <c r="F967" s="32">
        <v>0</v>
      </c>
      <c r="G967" s="3">
        <v>39.6003735</v>
      </c>
      <c r="H967" s="3">
        <v>-78.68463042</v>
      </c>
      <c r="I967" s="28">
        <v>816.2</v>
      </c>
      <c r="J967" s="5">
        <f t="shared" si="82"/>
        <v>769.6</v>
      </c>
      <c r="K967" s="29">
        <f t="shared" si="81"/>
        <v>2283.9799535637517</v>
      </c>
      <c r="L967" s="29">
        <f t="shared" si="83"/>
        <v>2333.4799535637517</v>
      </c>
      <c r="N967" s="30">
        <f t="shared" si="84"/>
        <v>2333.4799535637517</v>
      </c>
      <c r="O967" s="5">
        <v>17.4</v>
      </c>
      <c r="P967" s="5">
        <v>35.4</v>
      </c>
      <c r="Q967" s="5">
        <v>52.1</v>
      </c>
      <c r="S967" s="31">
        <v>2.997</v>
      </c>
      <c r="T967" s="25">
        <v>88.718</v>
      </c>
      <c r="U967" s="25">
        <f t="shared" si="86"/>
        <v>109.22933333333333</v>
      </c>
      <c r="V967" s="31">
        <v>0.113</v>
      </c>
      <c r="W967" s="55">
        <v>-0.24975000000000003</v>
      </c>
      <c r="X967" s="55">
        <f t="shared" si="85"/>
        <v>-0.06974500000000004</v>
      </c>
      <c r="Y967" s="52">
        <v>13.085</v>
      </c>
      <c r="Z967" s="30">
        <v>2333.4799535637517</v>
      </c>
    </row>
    <row r="968" spans="1:26" ht="12.75">
      <c r="A968" s="2">
        <v>36686</v>
      </c>
      <c r="B968" s="23">
        <v>161</v>
      </c>
      <c r="C968" s="3">
        <v>0.617592573</v>
      </c>
      <c r="D968" s="53">
        <v>0.617592573</v>
      </c>
      <c r="E968" s="4">
        <v>9589</v>
      </c>
      <c r="F968" s="32">
        <v>0</v>
      </c>
      <c r="G968" s="3">
        <v>39.60603314</v>
      </c>
      <c r="H968" s="3">
        <v>-78.68536666</v>
      </c>
      <c r="I968" s="28">
        <v>817.9</v>
      </c>
      <c r="J968" s="5">
        <f t="shared" si="82"/>
        <v>771.3</v>
      </c>
      <c r="K968" s="29">
        <f t="shared" si="81"/>
        <v>2265.6572550630635</v>
      </c>
      <c r="L968" s="29">
        <f t="shared" si="83"/>
        <v>2315.1572550630635</v>
      </c>
      <c r="N968" s="30">
        <f t="shared" si="84"/>
        <v>2315.1572550630635</v>
      </c>
      <c r="O968" s="5">
        <v>17.7</v>
      </c>
      <c r="P968" s="5">
        <v>34.7</v>
      </c>
      <c r="Q968" s="5">
        <v>50.6</v>
      </c>
      <c r="S968" s="31">
        <v>3.025</v>
      </c>
      <c r="T968" s="25">
        <v>90.968</v>
      </c>
      <c r="U968" s="25">
        <f t="shared" si="86"/>
        <v>111.51716666666665</v>
      </c>
      <c r="V968" s="31">
        <v>0.124</v>
      </c>
      <c r="W968" s="55">
        <v>-0.24864000000000003</v>
      </c>
      <c r="X968" s="55">
        <f t="shared" si="85"/>
        <v>-0.06789500000000001</v>
      </c>
      <c r="Y968" s="52">
        <v>12.668</v>
      </c>
      <c r="Z968" s="30">
        <v>2315.1572550630635</v>
      </c>
    </row>
    <row r="969" spans="1:26" ht="12.75">
      <c r="A969" s="2">
        <v>36686</v>
      </c>
      <c r="B969" s="23">
        <v>161</v>
      </c>
      <c r="C969" s="3">
        <v>0.617708325</v>
      </c>
      <c r="D969" s="53">
        <v>0.617708325</v>
      </c>
      <c r="E969" s="4">
        <v>9599</v>
      </c>
      <c r="F969" s="32">
        <v>0</v>
      </c>
      <c r="G969" s="3">
        <v>39.61121771</v>
      </c>
      <c r="H969" s="3">
        <v>-78.68804531</v>
      </c>
      <c r="I969" s="28">
        <v>818.8</v>
      </c>
      <c r="J969" s="5">
        <f t="shared" si="82"/>
        <v>772.1999999999999</v>
      </c>
      <c r="K969" s="29">
        <f aca="true" t="shared" si="87" ref="K969:K1032">(8303.951372*(LN(1013.25/J969)))</f>
        <v>2255.9733456600325</v>
      </c>
      <c r="L969" s="29">
        <f t="shared" si="83"/>
        <v>2305.4733456600325</v>
      </c>
      <c r="N969" s="30">
        <f t="shared" si="84"/>
        <v>2305.4733456600325</v>
      </c>
      <c r="O969" s="5">
        <v>17.5</v>
      </c>
      <c r="P969" s="5">
        <v>34.5</v>
      </c>
      <c r="Q969" s="5">
        <v>54.6</v>
      </c>
      <c r="R969" s="1">
        <v>4.97E-06</v>
      </c>
      <c r="S969" s="31">
        <v>3.351</v>
      </c>
      <c r="T969" s="25">
        <v>302.994</v>
      </c>
      <c r="U969" s="25">
        <f t="shared" si="86"/>
        <v>139.9801666666667</v>
      </c>
      <c r="V969" s="31">
        <v>0.141</v>
      </c>
      <c r="W969" s="55">
        <v>-0.24642000000000003</v>
      </c>
      <c r="X969" s="55">
        <f t="shared" si="85"/>
        <v>-0.066045</v>
      </c>
      <c r="Y969" s="52">
        <v>13.312</v>
      </c>
      <c r="Z969" s="30">
        <v>2305.4733456600325</v>
      </c>
    </row>
    <row r="970" spans="1:26" ht="12.75">
      <c r="A970" s="2">
        <v>36686</v>
      </c>
      <c r="B970" s="23">
        <v>161</v>
      </c>
      <c r="C970" s="3">
        <v>0.617824078</v>
      </c>
      <c r="D970" s="53">
        <v>0.617824078</v>
      </c>
      <c r="E970" s="4">
        <v>9609</v>
      </c>
      <c r="F970" s="32">
        <v>0</v>
      </c>
      <c r="G970" s="3">
        <v>39.61578893</v>
      </c>
      <c r="H970" s="3">
        <v>-78.69225117</v>
      </c>
      <c r="I970" s="28">
        <v>820.3</v>
      </c>
      <c r="J970" s="5">
        <f aca="true" t="shared" si="88" ref="J970:J1033">(I970-46.6)</f>
        <v>773.6999999999999</v>
      </c>
      <c r="K970" s="29">
        <f t="shared" si="87"/>
        <v>2239.858550437727</v>
      </c>
      <c r="L970" s="29">
        <f aca="true" t="shared" si="89" ref="L970:L1033">(K970+49.5)</f>
        <v>2289.358550437727</v>
      </c>
      <c r="N970" s="30">
        <f aca="true" t="shared" si="90" ref="N970:N1033">AVERAGE(L970:M970)</f>
        <v>2289.358550437727</v>
      </c>
      <c r="O970" s="5">
        <v>17.5</v>
      </c>
      <c r="P970" s="5">
        <v>34.6</v>
      </c>
      <c r="Q970" s="5">
        <v>53.9</v>
      </c>
      <c r="S970" s="31">
        <v>3.254</v>
      </c>
      <c r="T970" s="25">
        <v>252.744</v>
      </c>
      <c r="U970" s="25">
        <f t="shared" si="86"/>
        <v>150.943</v>
      </c>
      <c r="V970" s="31">
        <v>0.141</v>
      </c>
      <c r="W970" s="55">
        <v>-0.24420000000000003</v>
      </c>
      <c r="X970" s="55">
        <f t="shared" si="85"/>
        <v>-0.06419500000000002</v>
      </c>
      <c r="Y970" s="52">
        <v>13.391</v>
      </c>
      <c r="Z970" s="30">
        <v>2289.358550437727</v>
      </c>
    </row>
    <row r="971" spans="1:26" ht="12.75">
      <c r="A971" s="2">
        <v>36686</v>
      </c>
      <c r="B971" s="23">
        <v>161</v>
      </c>
      <c r="C971" s="3">
        <v>0.61793983</v>
      </c>
      <c r="D971" s="53">
        <v>0.61793983</v>
      </c>
      <c r="E971" s="4">
        <v>9619</v>
      </c>
      <c r="F971" s="32">
        <v>0</v>
      </c>
      <c r="G971" s="3">
        <v>39.61998079</v>
      </c>
      <c r="H971" s="3">
        <v>-78.6969939</v>
      </c>
      <c r="I971" s="28">
        <v>822.1</v>
      </c>
      <c r="J971" s="5">
        <f t="shared" si="88"/>
        <v>775.5</v>
      </c>
      <c r="K971" s="29">
        <f t="shared" si="87"/>
        <v>2220.561985506473</v>
      </c>
      <c r="L971" s="29">
        <f t="shared" si="89"/>
        <v>2270.061985506473</v>
      </c>
      <c r="N971" s="30">
        <f t="shared" si="90"/>
        <v>2270.061985506473</v>
      </c>
      <c r="O971" s="5">
        <v>17</v>
      </c>
      <c r="P971" s="5">
        <v>37.6</v>
      </c>
      <c r="Q971" s="5">
        <v>53.5</v>
      </c>
      <c r="S971" s="31">
        <v>3.362</v>
      </c>
      <c r="T971" s="25">
        <v>307.719</v>
      </c>
      <c r="U971" s="25">
        <f t="shared" si="86"/>
        <v>188.23083333333332</v>
      </c>
      <c r="V971" s="31">
        <v>0.143</v>
      </c>
      <c r="W971" s="55">
        <v>-0.24198000000000003</v>
      </c>
      <c r="X971" s="55">
        <f t="shared" si="85"/>
        <v>-0.062160000000000014</v>
      </c>
      <c r="Y971" s="52">
        <v>12.79</v>
      </c>
      <c r="Z971" s="30">
        <v>2270.061985506473</v>
      </c>
    </row>
    <row r="972" spans="1:26" ht="12.75">
      <c r="A972" s="2">
        <v>36686</v>
      </c>
      <c r="B972" s="23">
        <v>161</v>
      </c>
      <c r="C972" s="3">
        <v>0.618055582</v>
      </c>
      <c r="D972" s="53">
        <v>0.618055582</v>
      </c>
      <c r="E972" s="4">
        <v>9629</v>
      </c>
      <c r="F972" s="32">
        <v>0</v>
      </c>
      <c r="G972" s="3">
        <v>39.62391738</v>
      </c>
      <c r="H972" s="3">
        <v>-78.70195292</v>
      </c>
      <c r="I972" s="28">
        <v>824.4</v>
      </c>
      <c r="J972" s="5">
        <f t="shared" si="88"/>
        <v>777.8</v>
      </c>
      <c r="K972" s="29">
        <f t="shared" si="87"/>
        <v>2195.970339186971</v>
      </c>
      <c r="L972" s="29">
        <f t="shared" si="89"/>
        <v>2245.470339186971</v>
      </c>
      <c r="N972" s="30">
        <f t="shared" si="90"/>
        <v>2245.470339186971</v>
      </c>
      <c r="O972" s="5">
        <v>14.5</v>
      </c>
      <c r="P972" s="5">
        <v>57.7</v>
      </c>
      <c r="Q972" s="5">
        <v>51.6</v>
      </c>
      <c r="S972" s="31">
        <v>2.927</v>
      </c>
      <c r="T972" s="25">
        <v>47.47</v>
      </c>
      <c r="U972" s="25">
        <f t="shared" si="86"/>
        <v>181.76883333333333</v>
      </c>
      <c r="V972" s="31">
        <v>0.143</v>
      </c>
      <c r="W972" s="55">
        <v>-0.24087000000000003</v>
      </c>
      <c r="X972" s="55">
        <f t="shared" si="85"/>
        <v>-0.24531000000000006</v>
      </c>
      <c r="Y972" s="52">
        <v>13.387</v>
      </c>
      <c r="Z972" s="30">
        <v>2245.470339186971</v>
      </c>
    </row>
    <row r="973" spans="1:26" ht="12.75">
      <c r="A973" s="2">
        <v>36686</v>
      </c>
      <c r="B973" s="23">
        <v>161</v>
      </c>
      <c r="C973" s="3">
        <v>0.618171275</v>
      </c>
      <c r="D973" s="53">
        <v>0.618171275</v>
      </c>
      <c r="E973" s="4">
        <v>9639</v>
      </c>
      <c r="F973" s="32">
        <v>0</v>
      </c>
      <c r="G973" s="3">
        <v>39.627524</v>
      </c>
      <c r="H973" s="3">
        <v>-78.70716759</v>
      </c>
      <c r="I973" s="28">
        <v>825.7</v>
      </c>
      <c r="J973" s="5">
        <f t="shared" si="88"/>
        <v>779.1</v>
      </c>
      <c r="K973" s="29">
        <f t="shared" si="87"/>
        <v>2182.1028598466955</v>
      </c>
      <c r="L973" s="29">
        <f t="shared" si="89"/>
        <v>2231.6028598466955</v>
      </c>
      <c r="N973" s="30">
        <f t="shared" si="90"/>
        <v>2231.6028598466955</v>
      </c>
      <c r="O973" s="5">
        <v>13.5</v>
      </c>
      <c r="P973" s="5">
        <v>75.4</v>
      </c>
      <c r="Q973" s="5">
        <v>50.9</v>
      </c>
      <c r="S973" s="31">
        <v>3.084</v>
      </c>
      <c r="T973" s="25">
        <v>154.497</v>
      </c>
      <c r="U973" s="25">
        <f t="shared" si="86"/>
        <v>192.732</v>
      </c>
      <c r="V973" s="31">
        <v>0.131</v>
      </c>
      <c r="W973" s="55">
        <v>-0.23865000000000003</v>
      </c>
      <c r="X973" s="55">
        <f t="shared" si="85"/>
        <v>-0.24346000000000004</v>
      </c>
      <c r="Y973" s="52">
        <v>13.33</v>
      </c>
      <c r="Z973" s="30">
        <v>2231.6028598466955</v>
      </c>
    </row>
    <row r="974" spans="1:26" ht="12.75">
      <c r="A974" s="2">
        <v>36686</v>
      </c>
      <c r="B974" s="23">
        <v>161</v>
      </c>
      <c r="C974" s="3">
        <v>0.618287027</v>
      </c>
      <c r="D974" s="53">
        <v>0.618287027</v>
      </c>
      <c r="E974" s="4">
        <v>9649</v>
      </c>
      <c r="F974" s="32">
        <v>0</v>
      </c>
      <c r="G974" s="3">
        <v>39.63101573</v>
      </c>
      <c r="H974" s="3">
        <v>-78.71252454</v>
      </c>
      <c r="I974" s="28">
        <v>826.6</v>
      </c>
      <c r="J974" s="5">
        <f t="shared" si="88"/>
        <v>780</v>
      </c>
      <c r="K974" s="29">
        <f t="shared" si="87"/>
        <v>2172.515845460289</v>
      </c>
      <c r="L974" s="29">
        <f t="shared" si="89"/>
        <v>2222.015845460289</v>
      </c>
      <c r="N974" s="30">
        <f t="shared" si="90"/>
        <v>2222.015845460289</v>
      </c>
      <c r="O974" s="5">
        <v>13.6</v>
      </c>
      <c r="P974" s="5">
        <v>80</v>
      </c>
      <c r="Q974" s="5">
        <v>57.9</v>
      </c>
      <c r="S974" s="31">
        <v>3.075</v>
      </c>
      <c r="T974" s="25">
        <v>156.747</v>
      </c>
      <c r="U974" s="25">
        <f t="shared" si="86"/>
        <v>203.69516666666672</v>
      </c>
      <c r="V974" s="31">
        <v>0.131</v>
      </c>
      <c r="W974" s="55">
        <v>-0.23754000000000003</v>
      </c>
      <c r="X974" s="55">
        <f t="shared" si="85"/>
        <v>-0.24161000000000002</v>
      </c>
      <c r="Y974" s="52">
        <v>12.386</v>
      </c>
      <c r="Z974" s="30">
        <v>2222.015845460289</v>
      </c>
    </row>
    <row r="975" spans="1:26" ht="12.75">
      <c r="A975" s="2">
        <v>36686</v>
      </c>
      <c r="B975" s="23">
        <v>161</v>
      </c>
      <c r="C975" s="3">
        <v>0.618402779</v>
      </c>
      <c r="D975" s="53">
        <v>0.618402779</v>
      </c>
      <c r="E975" s="4">
        <v>9659</v>
      </c>
      <c r="F975" s="32">
        <v>0</v>
      </c>
      <c r="G975" s="3">
        <v>39.63445426</v>
      </c>
      <c r="H975" s="3">
        <v>-78.71781225</v>
      </c>
      <c r="I975" s="28">
        <v>827.3</v>
      </c>
      <c r="J975" s="5">
        <f t="shared" si="88"/>
        <v>780.6999999999999</v>
      </c>
      <c r="K975" s="29">
        <f t="shared" si="87"/>
        <v>2165.0669233738163</v>
      </c>
      <c r="L975" s="29">
        <f t="shared" si="89"/>
        <v>2214.5669233738163</v>
      </c>
      <c r="N975" s="30">
        <f t="shared" si="90"/>
        <v>2214.5669233738163</v>
      </c>
      <c r="O975" s="5">
        <v>15.3</v>
      </c>
      <c r="P975" s="5">
        <v>68.9</v>
      </c>
      <c r="Q975" s="5">
        <v>62.8</v>
      </c>
      <c r="R975" s="1">
        <v>7.31E-05</v>
      </c>
      <c r="S975" s="31">
        <v>3.144</v>
      </c>
      <c r="T975" s="25">
        <v>159.222</v>
      </c>
      <c r="U975" s="25">
        <f t="shared" si="86"/>
        <v>179.73316666666668</v>
      </c>
      <c r="V975" s="31">
        <v>0.152</v>
      </c>
      <c r="W975" s="55">
        <v>0.8746800000000001</v>
      </c>
      <c r="X975" s="55">
        <f t="shared" si="85"/>
        <v>-0.054759999999999996</v>
      </c>
      <c r="Y975" s="52">
        <v>12.445</v>
      </c>
      <c r="Z975" s="30">
        <v>2214.5669233738163</v>
      </c>
    </row>
    <row r="976" spans="1:26" ht="12.75">
      <c r="A976" s="2">
        <v>36686</v>
      </c>
      <c r="B976" s="23">
        <v>161</v>
      </c>
      <c r="C976" s="3">
        <v>0.618518531</v>
      </c>
      <c r="D976" s="53">
        <v>0.618518531</v>
      </c>
      <c r="E976" s="4">
        <v>9669</v>
      </c>
      <c r="F976" s="32">
        <v>0</v>
      </c>
      <c r="G976" s="3">
        <v>39.63787068</v>
      </c>
      <c r="H976" s="3">
        <v>-78.72317894</v>
      </c>
      <c r="I976" s="28">
        <v>828.7</v>
      </c>
      <c r="J976" s="5">
        <f t="shared" si="88"/>
        <v>782.1</v>
      </c>
      <c r="K976" s="29">
        <f t="shared" si="87"/>
        <v>2150.189095077601</v>
      </c>
      <c r="L976" s="29">
        <f t="shared" si="89"/>
        <v>2199.689095077601</v>
      </c>
      <c r="N976" s="30">
        <f t="shared" si="90"/>
        <v>2199.689095077601</v>
      </c>
      <c r="O976" s="5">
        <v>14.3</v>
      </c>
      <c r="P976" s="5">
        <v>74.9</v>
      </c>
      <c r="Q976" s="5">
        <v>72</v>
      </c>
      <c r="S976" s="31">
        <v>3.025</v>
      </c>
      <c r="T976" s="25">
        <v>108.973</v>
      </c>
      <c r="U976" s="25">
        <f t="shared" si="86"/>
        <v>155.77133333333333</v>
      </c>
      <c r="V976" s="31">
        <v>0.134</v>
      </c>
      <c r="W976" s="55">
        <v>-0.2331</v>
      </c>
      <c r="X976" s="55">
        <f aca="true" t="shared" si="91" ref="X976:X1005">AVERAGE(W971:W976)</f>
        <v>-0.05290999999999999</v>
      </c>
      <c r="Y976" s="52">
        <v>13.034</v>
      </c>
      <c r="Z976" s="30">
        <v>2199.689095077601</v>
      </c>
    </row>
    <row r="977" spans="1:26" ht="12.75">
      <c r="A977" s="2">
        <v>36686</v>
      </c>
      <c r="B977" s="23">
        <v>161</v>
      </c>
      <c r="C977" s="3">
        <v>0.618634284</v>
      </c>
      <c r="D977" s="53">
        <v>0.618634284</v>
      </c>
      <c r="E977" s="4">
        <v>9679</v>
      </c>
      <c r="F977" s="32">
        <v>0</v>
      </c>
      <c r="G977" s="3">
        <v>39.64097556</v>
      </c>
      <c r="H977" s="3">
        <v>-78.728908</v>
      </c>
      <c r="I977" s="28">
        <v>830.2</v>
      </c>
      <c r="J977" s="5">
        <f t="shared" si="88"/>
        <v>783.6</v>
      </c>
      <c r="K977" s="29">
        <f t="shared" si="87"/>
        <v>2134.2780893053105</v>
      </c>
      <c r="L977" s="29">
        <f t="shared" si="89"/>
        <v>2183.7780893053105</v>
      </c>
      <c r="N977" s="30">
        <f t="shared" si="90"/>
        <v>2183.7780893053105</v>
      </c>
      <c r="O977" s="5">
        <v>17.2</v>
      </c>
      <c r="P977" s="5">
        <v>55.3</v>
      </c>
      <c r="Q977" s="5">
        <v>67.6</v>
      </c>
      <c r="S977" s="31">
        <v>2.818</v>
      </c>
      <c r="T977" s="25">
        <v>5.997</v>
      </c>
      <c r="U977" s="25">
        <f t="shared" si="86"/>
        <v>105.48433333333332</v>
      </c>
      <c r="V977" s="31">
        <v>0.163</v>
      </c>
      <c r="W977" s="55">
        <v>0.8780100000000001</v>
      </c>
      <c r="X977" s="55">
        <f t="shared" si="91"/>
        <v>0.13375500000000004</v>
      </c>
      <c r="Y977" s="52">
        <v>12.374</v>
      </c>
      <c r="Z977" s="30">
        <v>2183.7780893053105</v>
      </c>
    </row>
    <row r="978" spans="1:26" ht="12.75">
      <c r="A978" s="2">
        <v>36686</v>
      </c>
      <c r="B978" s="23">
        <v>161</v>
      </c>
      <c r="C978" s="3">
        <v>0.618749976</v>
      </c>
      <c r="D978" s="53">
        <v>0.618749976</v>
      </c>
      <c r="E978" s="4">
        <v>9689</v>
      </c>
      <c r="F978" s="32">
        <v>0</v>
      </c>
      <c r="G978" s="3">
        <v>39.64427882</v>
      </c>
      <c r="H978" s="3">
        <v>-78.73460048</v>
      </c>
      <c r="I978" s="28">
        <v>831.2</v>
      </c>
      <c r="J978" s="5">
        <f t="shared" si="88"/>
        <v>784.6</v>
      </c>
      <c r="K978" s="29">
        <f t="shared" si="87"/>
        <v>2123.687663980046</v>
      </c>
      <c r="L978" s="29">
        <f t="shared" si="89"/>
        <v>2173.187663980046</v>
      </c>
      <c r="N978" s="30">
        <f t="shared" si="90"/>
        <v>2173.187663980046</v>
      </c>
      <c r="O978" s="5">
        <v>16.3</v>
      </c>
      <c r="P978" s="5">
        <v>50.1</v>
      </c>
      <c r="Q978" s="5">
        <v>67.5</v>
      </c>
      <c r="S978" s="31">
        <v>3.684</v>
      </c>
      <c r="T978" s="25">
        <v>480.749</v>
      </c>
      <c r="U978" s="25">
        <f t="shared" si="86"/>
        <v>177.6975</v>
      </c>
      <c r="V978" s="31">
        <v>0.143</v>
      </c>
      <c r="W978" s="55">
        <v>-0.22977</v>
      </c>
      <c r="X978" s="55">
        <f t="shared" si="91"/>
        <v>0.135605</v>
      </c>
      <c r="Y978" s="52">
        <v>13.326</v>
      </c>
      <c r="Z978" s="30">
        <v>2173.187663980046</v>
      </c>
    </row>
    <row r="979" spans="1:26" ht="12.75">
      <c r="A979" s="2">
        <v>36686</v>
      </c>
      <c r="B979" s="23">
        <v>161</v>
      </c>
      <c r="C979" s="3">
        <v>0.618865728</v>
      </c>
      <c r="D979" s="53">
        <v>0.618865728</v>
      </c>
      <c r="E979" s="4">
        <v>9699</v>
      </c>
      <c r="F979" s="32">
        <v>0</v>
      </c>
      <c r="G979" s="3">
        <v>39.64772115</v>
      </c>
      <c r="H979" s="3">
        <v>-78.74019229</v>
      </c>
      <c r="I979" s="28">
        <v>833.3</v>
      </c>
      <c r="J979" s="5">
        <f t="shared" si="88"/>
        <v>786.6999999999999</v>
      </c>
      <c r="K979" s="29">
        <f t="shared" si="87"/>
        <v>2101.4916374240215</v>
      </c>
      <c r="L979" s="29">
        <f t="shared" si="89"/>
        <v>2150.9916374240215</v>
      </c>
      <c r="N979" s="30">
        <f t="shared" si="90"/>
        <v>2150.9916374240215</v>
      </c>
      <c r="O979" s="5">
        <v>14.2</v>
      </c>
      <c r="P979" s="5">
        <v>72</v>
      </c>
      <c r="Q979" s="5">
        <v>60.5</v>
      </c>
      <c r="S979" s="31">
        <v>2.995</v>
      </c>
      <c r="T979" s="25">
        <v>115.724</v>
      </c>
      <c r="U979" s="25">
        <f t="shared" si="86"/>
        <v>171.23533333333333</v>
      </c>
      <c r="V979" s="31">
        <v>0.151</v>
      </c>
      <c r="W979" s="55">
        <v>0.8824500000000001</v>
      </c>
      <c r="X979" s="55">
        <f t="shared" si="91"/>
        <v>0.322455</v>
      </c>
      <c r="Y979" s="52">
        <v>13.237</v>
      </c>
      <c r="Z979" s="30">
        <v>2150.9916374240215</v>
      </c>
    </row>
    <row r="980" spans="1:26" ht="12.75">
      <c r="A980" s="2">
        <v>36686</v>
      </c>
      <c r="B980" s="23">
        <v>161</v>
      </c>
      <c r="C980" s="3">
        <v>0.618981481</v>
      </c>
      <c r="D980" s="53">
        <v>0.618981481</v>
      </c>
      <c r="E980" s="4">
        <v>9709</v>
      </c>
      <c r="F980" s="32">
        <v>0</v>
      </c>
      <c r="G980" s="3">
        <v>39.65129057</v>
      </c>
      <c r="H980" s="3">
        <v>-78.74540382</v>
      </c>
      <c r="I980" s="28">
        <v>835.4</v>
      </c>
      <c r="J980" s="5">
        <f t="shared" si="88"/>
        <v>788.8</v>
      </c>
      <c r="K980" s="29">
        <f t="shared" si="87"/>
        <v>2079.354781557999</v>
      </c>
      <c r="L980" s="29">
        <f t="shared" si="89"/>
        <v>2128.854781557999</v>
      </c>
      <c r="N980" s="30">
        <f t="shared" si="90"/>
        <v>2128.854781557999</v>
      </c>
      <c r="O980" s="5">
        <v>14.1</v>
      </c>
      <c r="P980" s="5">
        <v>78.9</v>
      </c>
      <c r="Q980" s="5">
        <v>61.3</v>
      </c>
      <c r="S980" s="31">
        <v>2.676</v>
      </c>
      <c r="T980" s="25">
        <v>-39.75</v>
      </c>
      <c r="U980" s="25">
        <f aca="true" t="shared" si="92" ref="U980:U1005">AVERAGE(T975:T980)</f>
        <v>138.48583333333335</v>
      </c>
      <c r="V980" s="31">
        <v>0.139</v>
      </c>
      <c r="W980" s="55">
        <v>-0.22533000000000003</v>
      </c>
      <c r="X980" s="55">
        <f t="shared" si="91"/>
        <v>0.32449</v>
      </c>
      <c r="Y980" s="52">
        <v>12.423</v>
      </c>
      <c r="Z980" s="30">
        <v>2128.854781557999</v>
      </c>
    </row>
    <row r="981" spans="1:26" ht="12.75">
      <c r="A981" s="2">
        <v>36686</v>
      </c>
      <c r="B981" s="23">
        <v>161</v>
      </c>
      <c r="C981" s="3">
        <v>0.619097233</v>
      </c>
      <c r="D981" s="53">
        <v>0.619097233</v>
      </c>
      <c r="E981" s="4">
        <v>9719</v>
      </c>
      <c r="F981" s="32">
        <v>0</v>
      </c>
      <c r="G981" s="3">
        <v>39.65491249</v>
      </c>
      <c r="H981" s="3">
        <v>-78.75050724</v>
      </c>
      <c r="I981" s="28">
        <v>837.5</v>
      </c>
      <c r="J981" s="5">
        <f t="shared" si="88"/>
        <v>790.9</v>
      </c>
      <c r="K981" s="29">
        <f t="shared" si="87"/>
        <v>2057.2767817433287</v>
      </c>
      <c r="L981" s="29">
        <f t="shared" si="89"/>
        <v>2106.7767817433287</v>
      </c>
      <c r="N981" s="30">
        <f t="shared" si="90"/>
        <v>2106.7767817433287</v>
      </c>
      <c r="O981" s="5">
        <v>14.2</v>
      </c>
      <c r="P981" s="5">
        <v>81.5</v>
      </c>
      <c r="Q981" s="5">
        <v>68.5</v>
      </c>
      <c r="R981" s="1">
        <v>2.87E-05</v>
      </c>
      <c r="S981" s="31">
        <v>3.695</v>
      </c>
      <c r="T981" s="25">
        <v>487.5</v>
      </c>
      <c r="U981" s="25">
        <f t="shared" si="92"/>
        <v>193.19883333333337</v>
      </c>
      <c r="V981" s="31">
        <v>0.152</v>
      </c>
      <c r="W981" s="55">
        <v>0.8857800000000001</v>
      </c>
      <c r="X981" s="55">
        <f t="shared" si="91"/>
        <v>0.32634</v>
      </c>
      <c r="Y981" s="52">
        <v>13.221</v>
      </c>
      <c r="Z981" s="30">
        <v>2106.7767817433287</v>
      </c>
    </row>
    <row r="982" spans="1:26" ht="12.75">
      <c r="A982" s="2">
        <v>36686</v>
      </c>
      <c r="B982" s="23">
        <v>161</v>
      </c>
      <c r="C982" s="3">
        <v>0.619212985</v>
      </c>
      <c r="D982" s="53">
        <v>0.619212985</v>
      </c>
      <c r="E982" s="4">
        <v>9729</v>
      </c>
      <c r="F982" s="32">
        <v>0</v>
      </c>
      <c r="G982" s="3">
        <v>39.65769917</v>
      </c>
      <c r="H982" s="3">
        <v>-78.75612876</v>
      </c>
      <c r="I982" s="28">
        <v>840.6</v>
      </c>
      <c r="J982" s="5">
        <f t="shared" si="88"/>
        <v>794</v>
      </c>
      <c r="K982" s="29">
        <f t="shared" si="87"/>
        <v>2024.792357386826</v>
      </c>
      <c r="L982" s="29">
        <f t="shared" si="89"/>
        <v>2074.292357386826</v>
      </c>
      <c r="N982" s="30">
        <f t="shared" si="90"/>
        <v>2074.292357386826</v>
      </c>
      <c r="O982" s="5">
        <v>14.2</v>
      </c>
      <c r="P982" s="5">
        <v>83</v>
      </c>
      <c r="Q982" s="5">
        <v>77.5</v>
      </c>
      <c r="S982" s="31">
        <v>2.865</v>
      </c>
      <c r="T982" s="25">
        <v>69.975</v>
      </c>
      <c r="U982" s="25">
        <f t="shared" si="92"/>
        <v>186.69916666666666</v>
      </c>
      <c r="V982" s="31">
        <v>0.142</v>
      </c>
      <c r="W982" s="55">
        <v>-0.22200000000000003</v>
      </c>
      <c r="X982" s="55">
        <f t="shared" si="91"/>
        <v>0.32819000000000004</v>
      </c>
      <c r="Y982" s="52">
        <v>13.257</v>
      </c>
      <c r="Z982" s="30">
        <v>2074.292357386826</v>
      </c>
    </row>
    <row r="983" spans="1:26" ht="12.75">
      <c r="A983" s="2">
        <v>36686</v>
      </c>
      <c r="B983" s="23">
        <v>161</v>
      </c>
      <c r="C983" s="3">
        <v>0.619328678</v>
      </c>
      <c r="D983" s="53">
        <v>0.619328678</v>
      </c>
      <c r="E983" s="4">
        <v>9739</v>
      </c>
      <c r="F983" s="32">
        <v>0</v>
      </c>
      <c r="G983" s="3">
        <v>39.65867656</v>
      </c>
      <c r="H983" s="3">
        <v>-78.76255511</v>
      </c>
      <c r="I983" s="28">
        <v>842.8</v>
      </c>
      <c r="J983" s="5">
        <f t="shared" si="88"/>
        <v>796.1999999999999</v>
      </c>
      <c r="K983" s="29">
        <f t="shared" si="87"/>
        <v>2001.8157447923886</v>
      </c>
      <c r="L983" s="29">
        <f t="shared" si="89"/>
        <v>2051.3157447923886</v>
      </c>
      <c r="N983" s="30">
        <f t="shared" si="90"/>
        <v>2051.3157447923886</v>
      </c>
      <c r="O983" s="5">
        <v>14.5</v>
      </c>
      <c r="P983" s="5">
        <v>84.5</v>
      </c>
      <c r="Q983" s="5">
        <v>78.3</v>
      </c>
      <c r="S983" s="31">
        <v>3.271</v>
      </c>
      <c r="T983" s="25">
        <v>282.226</v>
      </c>
      <c r="U983" s="25">
        <f t="shared" si="92"/>
        <v>232.73733333333334</v>
      </c>
      <c r="V983" s="31">
        <v>0.131</v>
      </c>
      <c r="W983" s="55">
        <v>-0.21978000000000003</v>
      </c>
      <c r="X983" s="55">
        <f t="shared" si="91"/>
        <v>0.14522500000000002</v>
      </c>
      <c r="Y983" s="52">
        <v>13.124</v>
      </c>
      <c r="Z983" s="30">
        <v>2051.3157447923886</v>
      </c>
    </row>
    <row r="984" spans="1:26" ht="12.75">
      <c r="A984" s="2">
        <v>36686</v>
      </c>
      <c r="B984" s="23">
        <v>161</v>
      </c>
      <c r="C984" s="3">
        <v>0.61944443</v>
      </c>
      <c r="D984" s="53">
        <v>0.61944443</v>
      </c>
      <c r="E984" s="4">
        <v>9749</v>
      </c>
      <c r="F984" s="32">
        <v>0</v>
      </c>
      <c r="G984" s="3">
        <v>39.65750984</v>
      </c>
      <c r="H984" s="3">
        <v>-78.76917737</v>
      </c>
      <c r="I984" s="28">
        <v>843.9</v>
      </c>
      <c r="J984" s="5">
        <f t="shared" si="88"/>
        <v>797.3</v>
      </c>
      <c r="K984" s="29">
        <f t="shared" si="87"/>
        <v>1990.351235272338</v>
      </c>
      <c r="L984" s="29">
        <f t="shared" si="89"/>
        <v>2039.851235272338</v>
      </c>
      <c r="N984" s="30">
        <f t="shared" si="90"/>
        <v>2039.851235272338</v>
      </c>
      <c r="O984" s="5">
        <v>14.6</v>
      </c>
      <c r="P984" s="5">
        <v>84.2</v>
      </c>
      <c r="Q984" s="5">
        <v>79.9</v>
      </c>
      <c r="S984" s="31">
        <v>2.697</v>
      </c>
      <c r="T984" s="25">
        <v>-30.749</v>
      </c>
      <c r="U984" s="25">
        <f t="shared" si="92"/>
        <v>147.48766666666668</v>
      </c>
      <c r="V984" s="31">
        <v>0.151</v>
      </c>
      <c r="W984" s="55">
        <v>0.8913300000000002</v>
      </c>
      <c r="X984" s="55">
        <f t="shared" si="91"/>
        <v>0.33207500000000006</v>
      </c>
      <c r="Y984" s="52">
        <v>13.215</v>
      </c>
      <c r="Z984" s="30">
        <v>2039.851235272338</v>
      </c>
    </row>
    <row r="985" spans="1:26" ht="12.75">
      <c r="A985" s="2">
        <v>36686</v>
      </c>
      <c r="B985" s="23">
        <v>161</v>
      </c>
      <c r="C985" s="3">
        <v>0.619560182</v>
      </c>
      <c r="D985" s="53">
        <v>0.619560182</v>
      </c>
      <c r="E985" s="4">
        <v>9759</v>
      </c>
      <c r="F985" s="32">
        <v>0</v>
      </c>
      <c r="G985" s="3">
        <v>39.65436374</v>
      </c>
      <c r="H985" s="3">
        <v>-78.77530942</v>
      </c>
      <c r="I985" s="28">
        <v>845.8</v>
      </c>
      <c r="J985" s="5">
        <f t="shared" si="88"/>
        <v>799.1999999999999</v>
      </c>
      <c r="K985" s="29">
        <f t="shared" si="87"/>
        <v>1970.58610523086</v>
      </c>
      <c r="L985" s="29">
        <f t="shared" si="89"/>
        <v>2020.08610523086</v>
      </c>
      <c r="N985" s="30">
        <f t="shared" si="90"/>
        <v>2020.08610523086</v>
      </c>
      <c r="O985" s="5">
        <v>14.8</v>
      </c>
      <c r="P985" s="5">
        <v>83.5</v>
      </c>
      <c r="Q985" s="5">
        <v>78.4</v>
      </c>
      <c r="S985" s="31">
        <v>3.734</v>
      </c>
      <c r="T985" s="25">
        <v>496.502</v>
      </c>
      <c r="U985" s="25">
        <f t="shared" si="92"/>
        <v>210.95066666666665</v>
      </c>
      <c r="V985" s="31">
        <v>0.133</v>
      </c>
      <c r="W985" s="55">
        <v>-0.21645000000000003</v>
      </c>
      <c r="X985" s="55">
        <f t="shared" si="91"/>
        <v>0.14892500000000006</v>
      </c>
      <c r="Y985" s="52">
        <v>12.636</v>
      </c>
      <c r="Z985" s="30">
        <v>2020.08610523086</v>
      </c>
    </row>
    <row r="986" spans="1:26" ht="12.75">
      <c r="A986" s="2">
        <v>36686</v>
      </c>
      <c r="B986" s="23">
        <v>161</v>
      </c>
      <c r="C986" s="3">
        <v>0.619675934</v>
      </c>
      <c r="D986" s="53">
        <v>0.619675934</v>
      </c>
      <c r="E986" s="4">
        <v>9769</v>
      </c>
      <c r="F986" s="32">
        <v>0</v>
      </c>
      <c r="G986" s="3">
        <v>39.64989681</v>
      </c>
      <c r="H986" s="3">
        <v>-78.78040359</v>
      </c>
      <c r="I986" s="28">
        <v>847</v>
      </c>
      <c r="J986" s="5">
        <f t="shared" si="88"/>
        <v>800.4</v>
      </c>
      <c r="K986" s="29">
        <f t="shared" si="87"/>
        <v>1958.1270610751653</v>
      </c>
      <c r="L986" s="29">
        <f t="shared" si="89"/>
        <v>2007.6270610751653</v>
      </c>
      <c r="N986" s="30">
        <f t="shared" si="90"/>
        <v>2007.6270610751653</v>
      </c>
      <c r="O986" s="5">
        <v>14.9</v>
      </c>
      <c r="P986" s="5">
        <v>83.2</v>
      </c>
      <c r="Q986" s="5">
        <v>84.4</v>
      </c>
      <c r="S986" s="31">
        <v>2.936</v>
      </c>
      <c r="T986" s="25">
        <v>78.977</v>
      </c>
      <c r="U986" s="25">
        <f t="shared" si="92"/>
        <v>230.73850000000002</v>
      </c>
      <c r="V986" s="31">
        <v>0.161</v>
      </c>
      <c r="W986" s="55">
        <v>0.8957700000000002</v>
      </c>
      <c r="X986" s="55">
        <f t="shared" si="91"/>
        <v>0.3357750000000001</v>
      </c>
      <c r="Y986" s="52">
        <v>12.855</v>
      </c>
      <c r="Z986" s="30">
        <v>2007.6270610751653</v>
      </c>
    </row>
    <row r="987" spans="1:26" ht="12.75">
      <c r="A987" s="2">
        <v>36686</v>
      </c>
      <c r="B987" s="23">
        <v>161</v>
      </c>
      <c r="C987" s="3">
        <v>0.619791687</v>
      </c>
      <c r="D987" s="53">
        <v>0.619791687</v>
      </c>
      <c r="E987" s="4">
        <v>9779</v>
      </c>
      <c r="F987" s="32">
        <v>0</v>
      </c>
      <c r="G987" s="3">
        <v>39.64427032</v>
      </c>
      <c r="H987" s="3">
        <v>-78.78427874</v>
      </c>
      <c r="I987" s="28">
        <v>847.9</v>
      </c>
      <c r="J987" s="5">
        <f t="shared" si="88"/>
        <v>801.3</v>
      </c>
      <c r="K987" s="29">
        <f t="shared" si="87"/>
        <v>1948.7950300814039</v>
      </c>
      <c r="L987" s="29">
        <f t="shared" si="89"/>
        <v>1998.2950300814039</v>
      </c>
      <c r="N987" s="30">
        <f t="shared" si="90"/>
        <v>1998.2950300814039</v>
      </c>
      <c r="O987" s="5">
        <v>14.9</v>
      </c>
      <c r="P987" s="5">
        <v>83.4</v>
      </c>
      <c r="Q987" s="5">
        <v>85.4</v>
      </c>
      <c r="R987" s="1">
        <v>2.42E-05</v>
      </c>
      <c r="S987" s="31">
        <v>3.066</v>
      </c>
      <c r="T987" s="25">
        <v>186.228</v>
      </c>
      <c r="U987" s="25">
        <f t="shared" si="92"/>
        <v>180.52649999999997</v>
      </c>
      <c r="V987" s="31">
        <v>0.162</v>
      </c>
      <c r="W987" s="55">
        <v>0.8979900000000002</v>
      </c>
      <c r="X987" s="55">
        <f t="shared" si="91"/>
        <v>0.3378100000000001</v>
      </c>
      <c r="Y987" s="52">
        <v>13.228</v>
      </c>
      <c r="Z987" s="30">
        <v>1998.2950300814039</v>
      </c>
    </row>
    <row r="988" spans="1:26" ht="12.75">
      <c r="A988" s="2">
        <v>36686</v>
      </c>
      <c r="B988" s="23">
        <v>161</v>
      </c>
      <c r="C988" s="3">
        <v>0.619907379</v>
      </c>
      <c r="D988" s="53">
        <v>0.619907379</v>
      </c>
      <c r="E988" s="4">
        <v>9789</v>
      </c>
      <c r="F988" s="32">
        <v>0</v>
      </c>
      <c r="G988" s="3">
        <v>39.6387368</v>
      </c>
      <c r="H988" s="3">
        <v>-78.78799875</v>
      </c>
      <c r="I988" s="28">
        <v>848.9</v>
      </c>
      <c r="J988" s="5">
        <f t="shared" si="88"/>
        <v>802.3</v>
      </c>
      <c r="K988" s="29">
        <f t="shared" si="87"/>
        <v>1938.43839195669</v>
      </c>
      <c r="L988" s="29">
        <f t="shared" si="89"/>
        <v>1987.93839195669</v>
      </c>
      <c r="N988" s="30">
        <f t="shared" si="90"/>
        <v>1987.93839195669</v>
      </c>
      <c r="O988" s="5">
        <v>14.8</v>
      </c>
      <c r="P988" s="5">
        <v>82.3</v>
      </c>
      <c r="Q988" s="5">
        <v>84.4</v>
      </c>
      <c r="S988" s="31">
        <v>3.244</v>
      </c>
      <c r="T988" s="25">
        <v>240.754</v>
      </c>
      <c r="U988" s="25">
        <f t="shared" si="92"/>
        <v>208.98966666666664</v>
      </c>
      <c r="V988" s="31">
        <v>0.184</v>
      </c>
      <c r="W988" s="55">
        <v>0.8991000000000001</v>
      </c>
      <c r="X988" s="55">
        <f t="shared" si="91"/>
        <v>0.5246600000000001</v>
      </c>
      <c r="Y988" s="52">
        <v>13.276</v>
      </c>
      <c r="Z988" s="30">
        <v>1987.93839195669</v>
      </c>
    </row>
    <row r="989" spans="1:26" ht="12.75">
      <c r="A989" s="2">
        <v>36686</v>
      </c>
      <c r="B989" s="23">
        <v>161</v>
      </c>
      <c r="C989" s="3">
        <v>0.620023131</v>
      </c>
      <c r="D989" s="53">
        <v>0.620023131</v>
      </c>
      <c r="E989" s="4">
        <v>9799</v>
      </c>
      <c r="F989" s="32">
        <v>0</v>
      </c>
      <c r="G989" s="3">
        <v>39.63327297</v>
      </c>
      <c r="H989" s="3">
        <v>-78.79168725</v>
      </c>
      <c r="I989" s="28">
        <v>850.6</v>
      </c>
      <c r="J989" s="5">
        <f t="shared" si="88"/>
        <v>804</v>
      </c>
      <c r="K989" s="29">
        <f t="shared" si="87"/>
        <v>1920.8616969396119</v>
      </c>
      <c r="L989" s="29">
        <f t="shared" si="89"/>
        <v>1970.3616969396119</v>
      </c>
      <c r="N989" s="30">
        <f t="shared" si="90"/>
        <v>1970.3616969396119</v>
      </c>
      <c r="O989" s="5">
        <v>14.9</v>
      </c>
      <c r="P989" s="5">
        <v>81.8</v>
      </c>
      <c r="Q989" s="5">
        <v>82.9</v>
      </c>
      <c r="S989" s="31">
        <v>2.826</v>
      </c>
      <c r="T989" s="25">
        <v>33.004</v>
      </c>
      <c r="U989" s="25">
        <f t="shared" si="92"/>
        <v>167.4526666666667</v>
      </c>
      <c r="V989" s="31">
        <v>0.154</v>
      </c>
      <c r="W989" s="55">
        <v>0.9013200000000001</v>
      </c>
      <c r="X989" s="55">
        <f t="shared" si="91"/>
        <v>0.7115100000000002</v>
      </c>
      <c r="Y989" s="52">
        <v>13.033</v>
      </c>
      <c r="Z989" s="30">
        <v>1970.3616969396119</v>
      </c>
    </row>
    <row r="990" spans="1:26" ht="12.75">
      <c r="A990" s="2">
        <v>36686</v>
      </c>
      <c r="B990" s="23">
        <v>161</v>
      </c>
      <c r="C990" s="3">
        <v>0.620138884</v>
      </c>
      <c r="D990" s="53">
        <v>0.620138884</v>
      </c>
      <c r="E990" s="4">
        <v>9809</v>
      </c>
      <c r="F990" s="32">
        <v>0</v>
      </c>
      <c r="G990" s="3">
        <v>39.62774565</v>
      </c>
      <c r="H990" s="3">
        <v>-78.79523629</v>
      </c>
      <c r="I990" s="28">
        <v>851.1</v>
      </c>
      <c r="J990" s="5">
        <f t="shared" si="88"/>
        <v>804.5</v>
      </c>
      <c r="K990" s="29">
        <f t="shared" si="87"/>
        <v>1915.6991531786791</v>
      </c>
      <c r="L990" s="29">
        <f t="shared" si="89"/>
        <v>1965.1991531786791</v>
      </c>
      <c r="N990" s="30">
        <f t="shared" si="90"/>
        <v>1965.1991531786791</v>
      </c>
      <c r="O990" s="5">
        <v>14.8</v>
      </c>
      <c r="P990" s="5">
        <v>79.1</v>
      </c>
      <c r="Q990" s="5">
        <v>86.1</v>
      </c>
      <c r="S990" s="31">
        <v>4.811</v>
      </c>
      <c r="T990" s="25">
        <v>1085.48</v>
      </c>
      <c r="U990" s="25">
        <f t="shared" si="92"/>
        <v>353.49083333333334</v>
      </c>
      <c r="V990" s="31">
        <v>0.161</v>
      </c>
      <c r="W990" s="55">
        <v>0.90354</v>
      </c>
      <c r="X990" s="55">
        <f t="shared" si="91"/>
        <v>0.7135450000000002</v>
      </c>
      <c r="Y990" s="52">
        <v>13.053</v>
      </c>
      <c r="Z990" s="30">
        <v>1965.1991531786791</v>
      </c>
    </row>
    <row r="991" spans="1:26" ht="12.75">
      <c r="A991" s="2">
        <v>36686</v>
      </c>
      <c r="B991" s="23">
        <v>161</v>
      </c>
      <c r="C991" s="3">
        <v>0.620254636</v>
      </c>
      <c r="D991" s="53">
        <v>0.620254636</v>
      </c>
      <c r="E991" s="4">
        <v>9819</v>
      </c>
      <c r="F991" s="32">
        <v>0</v>
      </c>
      <c r="G991" s="3">
        <v>39.62215509</v>
      </c>
      <c r="H991" s="3">
        <v>-78.79883099</v>
      </c>
      <c r="I991" s="28">
        <v>852</v>
      </c>
      <c r="J991" s="5">
        <f t="shared" si="88"/>
        <v>805.4</v>
      </c>
      <c r="K991" s="29">
        <f t="shared" si="87"/>
        <v>1906.4146547460282</v>
      </c>
      <c r="L991" s="29">
        <f t="shared" si="89"/>
        <v>1955.9146547460282</v>
      </c>
      <c r="N991" s="30">
        <f t="shared" si="90"/>
        <v>1955.9146547460282</v>
      </c>
      <c r="O991" s="5">
        <v>15.6</v>
      </c>
      <c r="P991" s="5">
        <v>82.1</v>
      </c>
      <c r="Q991" s="5">
        <v>87.6</v>
      </c>
      <c r="S991" s="31">
        <v>1.822</v>
      </c>
      <c r="T991" s="25">
        <v>-487.271</v>
      </c>
      <c r="U991" s="25">
        <f t="shared" si="92"/>
        <v>189.5286666666667</v>
      </c>
      <c r="V991" s="31">
        <v>0.164</v>
      </c>
      <c r="W991" s="55">
        <v>0.9046500000000001</v>
      </c>
      <c r="X991" s="55">
        <f t="shared" si="91"/>
        <v>0.9003950000000002</v>
      </c>
      <c r="Y991" s="52">
        <v>12.336</v>
      </c>
      <c r="Z991" s="30">
        <v>1955.9146547460282</v>
      </c>
    </row>
    <row r="992" spans="1:26" ht="12.75">
      <c r="A992" s="2">
        <v>36686</v>
      </c>
      <c r="B992" s="23">
        <v>161</v>
      </c>
      <c r="C992" s="3">
        <v>0.620370388</v>
      </c>
      <c r="D992" s="53">
        <v>0.620370388</v>
      </c>
      <c r="E992" s="4">
        <v>9829</v>
      </c>
      <c r="F992" s="32">
        <v>0</v>
      </c>
      <c r="G992" s="3">
        <v>39.61666049</v>
      </c>
      <c r="H992" s="3">
        <v>-78.80265506</v>
      </c>
      <c r="I992" s="28">
        <v>852.3</v>
      </c>
      <c r="J992" s="5">
        <f t="shared" si="88"/>
        <v>805.6999999999999</v>
      </c>
      <c r="K992" s="29">
        <f t="shared" si="87"/>
        <v>1903.3221273543184</v>
      </c>
      <c r="L992" s="29">
        <f t="shared" si="89"/>
        <v>1952.8221273543184</v>
      </c>
      <c r="N992" s="30">
        <f t="shared" si="90"/>
        <v>1952.8221273543184</v>
      </c>
      <c r="O992" s="5">
        <v>15.3</v>
      </c>
      <c r="P992" s="5">
        <v>82</v>
      </c>
      <c r="Q992" s="5">
        <v>86.8</v>
      </c>
      <c r="S992" s="31">
        <v>3.371</v>
      </c>
      <c r="T992" s="25">
        <v>354.755</v>
      </c>
      <c r="U992" s="25">
        <f t="shared" si="92"/>
        <v>235.49166666666665</v>
      </c>
      <c r="V992" s="31">
        <v>0.183</v>
      </c>
      <c r="W992" s="55">
        <v>0.9068700000000001</v>
      </c>
      <c r="X992" s="55">
        <f t="shared" si="91"/>
        <v>0.9022450000000001</v>
      </c>
      <c r="Y992" s="52">
        <v>12.324</v>
      </c>
      <c r="Z992" s="30">
        <v>1952.8221273543184</v>
      </c>
    </row>
    <row r="993" spans="1:26" ht="12.75">
      <c r="A993" s="2">
        <v>36686</v>
      </c>
      <c r="B993" s="23">
        <v>161</v>
      </c>
      <c r="C993" s="3">
        <v>0.62048614</v>
      </c>
      <c r="D993" s="53">
        <v>0.62048614</v>
      </c>
      <c r="E993" s="4">
        <v>9839</v>
      </c>
      <c r="F993" s="32">
        <v>0</v>
      </c>
      <c r="G993" s="3">
        <v>39.61072409</v>
      </c>
      <c r="H993" s="3">
        <v>-78.80591513</v>
      </c>
      <c r="I993" s="28">
        <v>853.8</v>
      </c>
      <c r="J993" s="5">
        <f t="shared" si="88"/>
        <v>807.1999999999999</v>
      </c>
      <c r="K993" s="29">
        <f t="shared" si="87"/>
        <v>1887.876742458714</v>
      </c>
      <c r="L993" s="29">
        <f t="shared" si="89"/>
        <v>1937.376742458714</v>
      </c>
      <c r="N993" s="30">
        <f t="shared" si="90"/>
        <v>1937.376742458714</v>
      </c>
      <c r="O993" s="5">
        <v>15.3</v>
      </c>
      <c r="P993" s="5">
        <v>81.6</v>
      </c>
      <c r="Q993" s="5">
        <v>87.2</v>
      </c>
      <c r="R993" s="1">
        <v>1.13E-05</v>
      </c>
      <c r="S993" s="31">
        <v>2.62</v>
      </c>
      <c r="T993" s="25">
        <v>-62.994</v>
      </c>
      <c r="U993" s="25">
        <f t="shared" si="92"/>
        <v>193.95466666666672</v>
      </c>
      <c r="V993" s="31">
        <v>0.181</v>
      </c>
      <c r="W993" s="55">
        <v>0.9090900000000001</v>
      </c>
      <c r="X993" s="55">
        <f t="shared" si="91"/>
        <v>0.904095</v>
      </c>
      <c r="Y993" s="52">
        <v>13.126</v>
      </c>
      <c r="Z993" s="30">
        <v>1937.376742458714</v>
      </c>
    </row>
    <row r="994" spans="1:26" ht="12.75">
      <c r="A994" s="2">
        <v>36686</v>
      </c>
      <c r="B994" s="23">
        <v>161</v>
      </c>
      <c r="C994" s="3">
        <v>0.620601833</v>
      </c>
      <c r="D994" s="53">
        <v>0.620601833</v>
      </c>
      <c r="E994" s="4">
        <v>9849</v>
      </c>
      <c r="F994" s="32">
        <v>0</v>
      </c>
      <c r="G994" s="3">
        <v>39.6040869</v>
      </c>
      <c r="H994" s="3">
        <v>-78.80731223</v>
      </c>
      <c r="I994" s="28">
        <v>856.8</v>
      </c>
      <c r="J994" s="5">
        <f t="shared" si="88"/>
        <v>810.1999999999999</v>
      </c>
      <c r="K994" s="29">
        <f t="shared" si="87"/>
        <v>1857.0718918529412</v>
      </c>
      <c r="L994" s="29">
        <f t="shared" si="89"/>
        <v>1906.5718918529412</v>
      </c>
      <c r="N994" s="30">
        <f t="shared" si="90"/>
        <v>1906.5718918529412</v>
      </c>
      <c r="O994" s="5">
        <v>15.7</v>
      </c>
      <c r="P994" s="5">
        <v>80.4</v>
      </c>
      <c r="Q994" s="5">
        <v>86.3</v>
      </c>
      <c r="S994" s="31">
        <v>3.579</v>
      </c>
      <c r="T994" s="25">
        <v>464.482</v>
      </c>
      <c r="U994" s="25">
        <f t="shared" si="92"/>
        <v>231.24266666666665</v>
      </c>
      <c r="V994" s="31">
        <v>0.169</v>
      </c>
      <c r="W994" s="55">
        <v>0.9102</v>
      </c>
      <c r="X994" s="55">
        <f t="shared" si="91"/>
        <v>0.905945</v>
      </c>
      <c r="Y994" s="52">
        <v>12.791</v>
      </c>
      <c r="Z994" s="30">
        <v>1906.5718918529412</v>
      </c>
    </row>
    <row r="995" spans="1:26" ht="12.75">
      <c r="A995" s="2">
        <v>36686</v>
      </c>
      <c r="B995" s="23">
        <v>161</v>
      </c>
      <c r="C995" s="3">
        <v>0.620717585</v>
      </c>
      <c r="D995" s="53">
        <v>0.620717585</v>
      </c>
      <c r="E995" s="4">
        <v>9859</v>
      </c>
      <c r="F995" s="32">
        <v>0</v>
      </c>
      <c r="G995" s="3">
        <v>39.59700399</v>
      </c>
      <c r="H995" s="3">
        <v>-78.80513416</v>
      </c>
      <c r="I995" s="28">
        <v>859.5</v>
      </c>
      <c r="J995" s="5">
        <f t="shared" si="88"/>
        <v>812.9</v>
      </c>
      <c r="K995" s="29">
        <f t="shared" si="87"/>
        <v>1829.4448948902295</v>
      </c>
      <c r="L995" s="29">
        <f t="shared" si="89"/>
        <v>1878.9448948902295</v>
      </c>
      <c r="N995" s="30">
        <f t="shared" si="90"/>
        <v>1878.9448948902295</v>
      </c>
      <c r="O995" s="5">
        <v>15.4</v>
      </c>
      <c r="P995" s="5">
        <v>72.7</v>
      </c>
      <c r="Q995" s="5">
        <v>87.8</v>
      </c>
      <c r="S995" s="31">
        <v>2.857</v>
      </c>
      <c r="T995" s="25">
        <v>99.232</v>
      </c>
      <c r="U995" s="25">
        <f t="shared" si="92"/>
        <v>242.28066666666666</v>
      </c>
      <c r="V995" s="31">
        <v>0.171</v>
      </c>
      <c r="W995" s="55">
        <v>0.91242</v>
      </c>
      <c r="X995" s="55">
        <f t="shared" si="91"/>
        <v>0.907795</v>
      </c>
      <c r="Y995" s="52">
        <v>13.246</v>
      </c>
      <c r="Z995" s="30">
        <v>1878.9448948902295</v>
      </c>
    </row>
    <row r="996" spans="1:26" ht="12.75">
      <c r="A996" s="2">
        <v>36686</v>
      </c>
      <c r="B996" s="23">
        <v>161</v>
      </c>
      <c r="C996" s="3">
        <v>0.620833337</v>
      </c>
      <c r="D996" s="53">
        <v>0.620833337</v>
      </c>
      <c r="E996" s="4">
        <v>9869</v>
      </c>
      <c r="F996" s="32">
        <v>0</v>
      </c>
      <c r="G996" s="3">
        <v>39.59046928</v>
      </c>
      <c r="H996" s="3">
        <v>-78.79993152</v>
      </c>
      <c r="I996" s="28">
        <v>863.4</v>
      </c>
      <c r="J996" s="5">
        <f t="shared" si="88"/>
        <v>816.8</v>
      </c>
      <c r="K996" s="29">
        <f t="shared" si="87"/>
        <v>1789.7008043547107</v>
      </c>
      <c r="L996" s="29">
        <f t="shared" si="89"/>
        <v>1839.2008043547107</v>
      </c>
      <c r="N996" s="30">
        <f t="shared" si="90"/>
        <v>1839.2008043547107</v>
      </c>
      <c r="O996" s="5">
        <v>16.2</v>
      </c>
      <c r="P996" s="5">
        <v>78.1</v>
      </c>
      <c r="Q996" s="5">
        <v>90.5</v>
      </c>
      <c r="S996" s="31">
        <v>3.065</v>
      </c>
      <c r="T996" s="25">
        <v>206.258</v>
      </c>
      <c r="U996" s="25">
        <f t="shared" si="92"/>
        <v>95.74366666666667</v>
      </c>
      <c r="V996" s="31">
        <v>0.173</v>
      </c>
      <c r="W996" s="55">
        <v>0.91464</v>
      </c>
      <c r="X996" s="55">
        <f t="shared" si="91"/>
        <v>0.9096450000000001</v>
      </c>
      <c r="Y996" s="52">
        <v>12.27</v>
      </c>
      <c r="Z996" s="30">
        <v>1839.2008043547107</v>
      </c>
    </row>
    <row r="997" spans="1:26" ht="12.75">
      <c r="A997" s="2">
        <v>36686</v>
      </c>
      <c r="B997" s="23">
        <v>161</v>
      </c>
      <c r="C997" s="3">
        <v>0.62094909</v>
      </c>
      <c r="D997" s="53">
        <v>0.62094909</v>
      </c>
      <c r="E997" s="4">
        <v>9879</v>
      </c>
      <c r="F997" s="32">
        <v>0</v>
      </c>
      <c r="G997" s="3">
        <v>39.58490165</v>
      </c>
      <c r="H997" s="3">
        <v>-78.79245157</v>
      </c>
      <c r="I997" s="28">
        <v>866.5</v>
      </c>
      <c r="J997" s="5">
        <f t="shared" si="88"/>
        <v>819.9</v>
      </c>
      <c r="K997" s="29">
        <f t="shared" si="87"/>
        <v>1758.2444836652357</v>
      </c>
      <c r="L997" s="29">
        <f t="shared" si="89"/>
        <v>1807.7444836652357</v>
      </c>
      <c r="N997" s="30">
        <f t="shared" si="90"/>
        <v>1807.7444836652357</v>
      </c>
      <c r="O997" s="5">
        <v>16.4</v>
      </c>
      <c r="P997" s="5">
        <v>77.6</v>
      </c>
      <c r="Q997" s="5">
        <v>93.9</v>
      </c>
      <c r="S997" s="31">
        <v>2.719</v>
      </c>
      <c r="T997" s="25">
        <v>-1.492</v>
      </c>
      <c r="U997" s="25">
        <f t="shared" si="92"/>
        <v>176.70683333333332</v>
      </c>
      <c r="V997" s="31">
        <v>0.184</v>
      </c>
      <c r="W997" s="55">
        <v>0.9157500000000001</v>
      </c>
      <c r="X997" s="55">
        <f t="shared" si="91"/>
        <v>0.911495</v>
      </c>
      <c r="Y997" s="52">
        <v>13.216</v>
      </c>
      <c r="Z997" s="30">
        <v>1807.7444836652357</v>
      </c>
    </row>
    <row r="998" spans="1:26" ht="12.75">
      <c r="A998" s="2">
        <v>36686</v>
      </c>
      <c r="B998" s="23">
        <v>161</v>
      </c>
      <c r="C998" s="3">
        <v>0.621064842</v>
      </c>
      <c r="D998" s="53">
        <v>0.621064842</v>
      </c>
      <c r="E998" s="4">
        <v>9889</v>
      </c>
      <c r="F998" s="32">
        <v>0</v>
      </c>
      <c r="G998" s="3">
        <v>39.57995043</v>
      </c>
      <c r="H998" s="3">
        <v>-78.78420116</v>
      </c>
      <c r="I998" s="28">
        <v>869.3</v>
      </c>
      <c r="J998" s="5">
        <f t="shared" si="88"/>
        <v>822.6999999999999</v>
      </c>
      <c r="K998" s="29">
        <f t="shared" si="87"/>
        <v>1729.9343821652603</v>
      </c>
      <c r="L998" s="29">
        <f t="shared" si="89"/>
        <v>1779.4343821652603</v>
      </c>
      <c r="N998" s="30">
        <f t="shared" si="90"/>
        <v>1779.4343821652603</v>
      </c>
      <c r="O998" s="5">
        <v>15.9</v>
      </c>
      <c r="P998" s="5">
        <v>70.1</v>
      </c>
      <c r="Q998" s="5">
        <v>90.7</v>
      </c>
      <c r="S998" s="31">
        <v>2.936</v>
      </c>
      <c r="T998" s="25">
        <v>105.983</v>
      </c>
      <c r="U998" s="25">
        <f t="shared" si="92"/>
        <v>135.24483333333333</v>
      </c>
      <c r="V998" s="31">
        <v>0.181</v>
      </c>
      <c r="W998" s="55">
        <v>0.9179700000000001</v>
      </c>
      <c r="X998" s="55">
        <f t="shared" si="91"/>
        <v>0.9133450000000001</v>
      </c>
      <c r="Y998" s="52">
        <v>12.9</v>
      </c>
      <c r="Z998" s="30">
        <v>1779.4343821652603</v>
      </c>
    </row>
    <row r="999" spans="1:26" ht="12.75">
      <c r="A999" s="2">
        <v>36686</v>
      </c>
      <c r="B999" s="23">
        <v>161</v>
      </c>
      <c r="C999" s="3">
        <v>0.621180534</v>
      </c>
      <c r="D999" s="53">
        <v>0.621180534</v>
      </c>
      <c r="E999" s="4">
        <v>9899</v>
      </c>
      <c r="F999" s="32">
        <v>0</v>
      </c>
      <c r="G999" s="3">
        <v>39.5767322</v>
      </c>
      <c r="H999" s="3">
        <v>-78.77462416</v>
      </c>
      <c r="I999" s="28">
        <v>872.5</v>
      </c>
      <c r="J999" s="5">
        <f t="shared" si="88"/>
        <v>825.9</v>
      </c>
      <c r="K999" s="29">
        <f t="shared" si="87"/>
        <v>1697.6977234699716</v>
      </c>
      <c r="L999" s="29">
        <f t="shared" si="89"/>
        <v>1747.1977234699716</v>
      </c>
      <c r="N999" s="30">
        <f t="shared" si="90"/>
        <v>1747.1977234699716</v>
      </c>
      <c r="O999" s="5">
        <v>16.2</v>
      </c>
      <c r="P999" s="5">
        <v>68.6</v>
      </c>
      <c r="Q999" s="5">
        <v>89.9</v>
      </c>
      <c r="R999" s="1">
        <v>6.45E-06</v>
      </c>
      <c r="S999" s="31">
        <v>3.166</v>
      </c>
      <c r="T999" s="25">
        <v>265.734</v>
      </c>
      <c r="U999" s="25">
        <f t="shared" si="92"/>
        <v>190.03283333333334</v>
      </c>
      <c r="V999" s="31">
        <v>0.183</v>
      </c>
      <c r="W999" s="55">
        <v>0.9201900000000001</v>
      </c>
      <c r="X999" s="55">
        <f t="shared" si="91"/>
        <v>0.9151950000000001</v>
      </c>
      <c r="Y999" s="52">
        <v>12.514</v>
      </c>
      <c r="Z999" s="30">
        <v>1747.1977234699716</v>
      </c>
    </row>
    <row r="1000" spans="1:26" ht="12.75">
      <c r="A1000" s="2">
        <v>36686</v>
      </c>
      <c r="B1000" s="23">
        <v>161</v>
      </c>
      <c r="C1000" s="3">
        <v>0.621296287</v>
      </c>
      <c r="D1000" s="53">
        <v>0.621296287</v>
      </c>
      <c r="E1000" s="4">
        <v>9909</v>
      </c>
      <c r="F1000" s="32">
        <v>0</v>
      </c>
      <c r="G1000" s="3">
        <v>39.57573712</v>
      </c>
      <c r="H1000" s="3">
        <v>-78.76438197</v>
      </c>
      <c r="I1000" s="28">
        <v>873.6</v>
      </c>
      <c r="J1000" s="5">
        <f t="shared" si="88"/>
        <v>827</v>
      </c>
      <c r="K1000" s="29">
        <f t="shared" si="87"/>
        <v>1686.6452122984638</v>
      </c>
      <c r="L1000" s="29">
        <f t="shared" si="89"/>
        <v>1736.1452122984638</v>
      </c>
      <c r="N1000" s="30">
        <f t="shared" si="90"/>
        <v>1736.1452122984638</v>
      </c>
      <c r="O1000" s="5">
        <v>15.5</v>
      </c>
      <c r="P1000" s="5">
        <v>66.1</v>
      </c>
      <c r="Q1000" s="5">
        <v>91.4</v>
      </c>
      <c r="S1000" s="31">
        <v>2.105</v>
      </c>
      <c r="T1000" s="25">
        <v>-309.741</v>
      </c>
      <c r="U1000" s="25">
        <f t="shared" si="92"/>
        <v>60.99566666666666</v>
      </c>
      <c r="V1000" s="31">
        <v>0.191</v>
      </c>
      <c r="W1000" s="55">
        <v>0.9213</v>
      </c>
      <c r="X1000" s="55">
        <f t="shared" si="91"/>
        <v>0.9170449999999999</v>
      </c>
      <c r="Y1000" s="52">
        <v>13.228</v>
      </c>
      <c r="Z1000" s="30">
        <v>1736.1452122984638</v>
      </c>
    </row>
    <row r="1001" spans="1:26" ht="12.75">
      <c r="A1001" s="2">
        <v>36686</v>
      </c>
      <c r="B1001" s="23">
        <v>161</v>
      </c>
      <c r="C1001" s="3">
        <v>0.621412039</v>
      </c>
      <c r="D1001" s="53">
        <v>0.621412039</v>
      </c>
      <c r="E1001" s="4">
        <v>9919</v>
      </c>
      <c r="F1001" s="32">
        <v>0</v>
      </c>
      <c r="G1001" s="3">
        <v>39.57655345</v>
      </c>
      <c r="H1001" s="3">
        <v>-78.75426074</v>
      </c>
      <c r="I1001" s="28">
        <v>875.7</v>
      </c>
      <c r="J1001" s="5">
        <f t="shared" si="88"/>
        <v>829.1</v>
      </c>
      <c r="K1001" s="29">
        <f t="shared" si="87"/>
        <v>1665.585726485175</v>
      </c>
      <c r="L1001" s="29">
        <f t="shared" si="89"/>
        <v>1715.085726485175</v>
      </c>
      <c r="N1001" s="30">
        <f t="shared" si="90"/>
        <v>1715.085726485175</v>
      </c>
      <c r="O1001" s="5">
        <v>14.8</v>
      </c>
      <c r="P1001" s="5">
        <v>69.7</v>
      </c>
      <c r="Q1001" s="5">
        <v>98.9</v>
      </c>
      <c r="S1001" s="31">
        <v>3.97</v>
      </c>
      <c r="T1001" s="25">
        <v>690.01</v>
      </c>
      <c r="U1001" s="25">
        <f t="shared" si="92"/>
        <v>159.45866666666666</v>
      </c>
      <c r="V1001" s="31">
        <v>0.213</v>
      </c>
      <c r="W1001" s="55">
        <v>0.92352</v>
      </c>
      <c r="X1001" s="55">
        <f t="shared" si="91"/>
        <v>0.918895</v>
      </c>
      <c r="Y1001" s="52">
        <v>13.071</v>
      </c>
      <c r="Z1001" s="30">
        <v>1715.085726485175</v>
      </c>
    </row>
    <row r="1002" spans="1:26" ht="12.75">
      <c r="A1002" s="2">
        <v>36686</v>
      </c>
      <c r="B1002" s="23">
        <v>161</v>
      </c>
      <c r="C1002" s="3">
        <v>0.621527791</v>
      </c>
      <c r="D1002" s="53">
        <v>0.621527791</v>
      </c>
      <c r="E1002" s="4">
        <v>9929</v>
      </c>
      <c r="F1002" s="32">
        <v>0</v>
      </c>
      <c r="G1002" s="3">
        <v>39.57897983</v>
      </c>
      <c r="H1002" s="3">
        <v>-78.74505362</v>
      </c>
      <c r="I1002" s="28">
        <v>877.7</v>
      </c>
      <c r="J1002" s="5">
        <f t="shared" si="88"/>
        <v>831.1</v>
      </c>
      <c r="K1002" s="29">
        <f t="shared" si="87"/>
        <v>1645.5786059237685</v>
      </c>
      <c r="L1002" s="29">
        <f t="shared" si="89"/>
        <v>1695.0786059237685</v>
      </c>
      <c r="N1002" s="30">
        <f t="shared" si="90"/>
        <v>1695.0786059237685</v>
      </c>
      <c r="O1002" s="5">
        <v>15.4</v>
      </c>
      <c r="P1002" s="5">
        <v>68.9</v>
      </c>
      <c r="Q1002" s="5">
        <v>101.3</v>
      </c>
      <c r="S1002" s="31">
        <v>4.079</v>
      </c>
      <c r="T1002" s="25">
        <v>744.985</v>
      </c>
      <c r="U1002" s="25">
        <f t="shared" si="92"/>
        <v>249.24649999999997</v>
      </c>
      <c r="V1002" s="31">
        <v>0.281</v>
      </c>
      <c r="W1002" s="55">
        <v>2.03574</v>
      </c>
      <c r="X1002" s="55">
        <f t="shared" si="91"/>
        <v>1.105745</v>
      </c>
      <c r="Y1002" s="52">
        <v>12.518</v>
      </c>
      <c r="Z1002" s="30">
        <v>1695.0786059237685</v>
      </c>
    </row>
    <row r="1003" spans="1:26" ht="12.75">
      <c r="A1003" s="2">
        <v>36686</v>
      </c>
      <c r="B1003" s="23">
        <v>161</v>
      </c>
      <c r="C1003" s="3">
        <v>0.621643543</v>
      </c>
      <c r="D1003" s="53">
        <v>0.621643543</v>
      </c>
      <c r="E1003" s="4">
        <v>9939</v>
      </c>
      <c r="F1003" s="32">
        <v>0</v>
      </c>
      <c r="G1003" s="3">
        <v>39.58240393</v>
      </c>
      <c r="H1003" s="3">
        <v>-78.73681948</v>
      </c>
      <c r="I1003" s="28">
        <v>878.2</v>
      </c>
      <c r="J1003" s="5">
        <f t="shared" si="88"/>
        <v>831.6</v>
      </c>
      <c r="K1003" s="29">
        <f t="shared" si="87"/>
        <v>1640.584348617996</v>
      </c>
      <c r="L1003" s="29">
        <f t="shared" si="89"/>
        <v>1690.084348617996</v>
      </c>
      <c r="N1003" s="30">
        <f t="shared" si="90"/>
        <v>1690.084348617996</v>
      </c>
      <c r="O1003" s="5">
        <v>15.4</v>
      </c>
      <c r="P1003" s="5">
        <v>67</v>
      </c>
      <c r="Q1003" s="5">
        <v>103.7</v>
      </c>
      <c r="S1003" s="31">
        <v>2.785</v>
      </c>
      <c r="U1003" s="25">
        <f t="shared" si="92"/>
        <v>299.3942</v>
      </c>
      <c r="V1003" s="31">
        <v>0.34</v>
      </c>
      <c r="X1003" s="55">
        <f t="shared" si="91"/>
        <v>1.143744</v>
      </c>
      <c r="Y1003" s="52">
        <v>0.019</v>
      </c>
      <c r="Z1003" s="30">
        <v>1690.084348617996</v>
      </c>
    </row>
    <row r="1004" spans="1:26" ht="12.75">
      <c r="A1004" s="2">
        <v>36686</v>
      </c>
      <c r="B1004" s="23">
        <v>161</v>
      </c>
      <c r="C1004" s="3">
        <v>0.621759236</v>
      </c>
      <c r="D1004" s="53">
        <v>0.621759236</v>
      </c>
      <c r="E1004" s="4">
        <v>9949</v>
      </c>
      <c r="F1004" s="32">
        <v>0</v>
      </c>
      <c r="G1004" s="3">
        <v>39.58627815</v>
      </c>
      <c r="H1004" s="3">
        <v>-78.72931751</v>
      </c>
      <c r="I1004" s="28">
        <v>877.8</v>
      </c>
      <c r="J1004" s="5">
        <f t="shared" si="88"/>
        <v>831.1999999999999</v>
      </c>
      <c r="K1004" s="29">
        <f t="shared" si="87"/>
        <v>1644.579514137447</v>
      </c>
      <c r="L1004" s="29">
        <f t="shared" si="89"/>
        <v>1694.079514137447</v>
      </c>
      <c r="N1004" s="30">
        <f t="shared" si="90"/>
        <v>1694.079514137447</v>
      </c>
      <c r="O1004" s="5">
        <v>15.1</v>
      </c>
      <c r="P1004" s="5">
        <v>67.2</v>
      </c>
      <c r="Q1004" s="5">
        <v>101.6</v>
      </c>
      <c r="S1004" s="31">
        <v>3.215</v>
      </c>
      <c r="U1004" s="25">
        <f t="shared" si="92"/>
        <v>347.74699999999996</v>
      </c>
      <c r="V1004" s="31">
        <v>0.331</v>
      </c>
      <c r="X1004" s="55">
        <f t="shared" si="91"/>
        <v>1.2001875000000002</v>
      </c>
      <c r="Y1004" s="52">
        <v>0.013</v>
      </c>
      <c r="Z1004" s="30">
        <v>1694.079514137447</v>
      </c>
    </row>
    <row r="1005" spans="1:26" ht="12.75">
      <c r="A1005" s="2">
        <v>36686</v>
      </c>
      <c r="B1005" s="23">
        <v>161</v>
      </c>
      <c r="C1005" s="3">
        <v>0.621874988</v>
      </c>
      <c r="D1005" s="53">
        <v>0.621874988</v>
      </c>
      <c r="E1005" s="4">
        <v>9959</v>
      </c>
      <c r="F1005" s="32">
        <v>0</v>
      </c>
      <c r="G1005" s="3">
        <v>39.59004195</v>
      </c>
      <c r="H1005" s="3">
        <v>-78.72179398</v>
      </c>
      <c r="I1005" s="28">
        <v>878.1</v>
      </c>
      <c r="J1005" s="5">
        <f t="shared" si="88"/>
        <v>831.5</v>
      </c>
      <c r="K1005" s="29">
        <f t="shared" si="87"/>
        <v>1641.582959811791</v>
      </c>
      <c r="L1005" s="29">
        <f t="shared" si="89"/>
        <v>1691.082959811791</v>
      </c>
      <c r="N1005" s="30">
        <f t="shared" si="90"/>
        <v>1691.082959811791</v>
      </c>
      <c r="O1005" s="5">
        <v>15.6</v>
      </c>
      <c r="P1005" s="5">
        <v>67</v>
      </c>
      <c r="Q1005" s="5">
        <v>104.2</v>
      </c>
      <c r="R1005" s="1">
        <v>1.19E-05</v>
      </c>
      <c r="S1005" s="31">
        <v>3.552</v>
      </c>
      <c r="U1005" s="25">
        <f t="shared" si="92"/>
        <v>375.08466666666664</v>
      </c>
      <c r="V1005" s="31">
        <v>0.241</v>
      </c>
      <c r="X1005" s="55">
        <f t="shared" si="91"/>
        <v>1.29352</v>
      </c>
      <c r="Y1005" s="52">
        <v>0.011</v>
      </c>
      <c r="Z1005" s="30">
        <v>1691.082959811791</v>
      </c>
    </row>
    <row r="1006" spans="1:26" ht="12.75">
      <c r="A1006" s="2">
        <v>36686</v>
      </c>
      <c r="B1006" s="23">
        <v>161</v>
      </c>
      <c r="C1006" s="3">
        <v>0.62199074</v>
      </c>
      <c r="D1006" s="53">
        <v>0.62199074</v>
      </c>
      <c r="E1006" s="4">
        <v>9969</v>
      </c>
      <c r="F1006" s="32">
        <v>0</v>
      </c>
      <c r="G1006" s="3">
        <v>39.59372843</v>
      </c>
      <c r="H1006" s="3">
        <v>-78.71444473</v>
      </c>
      <c r="I1006" s="28">
        <v>878.7</v>
      </c>
      <c r="J1006" s="5">
        <f t="shared" si="88"/>
        <v>832.1</v>
      </c>
      <c r="K1006" s="29">
        <f t="shared" si="87"/>
        <v>1635.5930932101658</v>
      </c>
      <c r="L1006" s="29">
        <f t="shared" si="89"/>
        <v>1685.0930932101658</v>
      </c>
      <c r="N1006" s="30">
        <f t="shared" si="90"/>
        <v>1685.0930932101658</v>
      </c>
      <c r="O1006" s="5">
        <v>15.5</v>
      </c>
      <c r="P1006" s="5">
        <v>66.2</v>
      </c>
      <c r="Q1006" s="5">
        <v>103.9</v>
      </c>
      <c r="S1006" s="31">
        <v>2.759</v>
      </c>
      <c r="V1006" s="31">
        <v>0.183</v>
      </c>
      <c r="Y1006" s="52">
        <v>0.013</v>
      </c>
      <c r="Z1006" s="30">
        <v>1685.0930932101658</v>
      </c>
    </row>
    <row r="1007" spans="1:26" ht="12.75">
      <c r="A1007" s="2">
        <v>36686</v>
      </c>
      <c r="B1007" s="23">
        <v>161</v>
      </c>
      <c r="C1007" s="3">
        <v>0.622106493</v>
      </c>
      <c r="D1007" s="53">
        <v>0.622106493</v>
      </c>
      <c r="E1007" s="4">
        <v>9979</v>
      </c>
      <c r="F1007" s="32">
        <v>0</v>
      </c>
      <c r="G1007" s="3">
        <v>39.59747896</v>
      </c>
      <c r="H1007" s="3">
        <v>-78.7073024</v>
      </c>
      <c r="I1007" s="28">
        <v>879.6</v>
      </c>
      <c r="J1007" s="5">
        <f t="shared" si="88"/>
        <v>833</v>
      </c>
      <c r="K1007" s="29">
        <f t="shared" si="87"/>
        <v>1626.6163867509763</v>
      </c>
      <c r="L1007" s="29">
        <f t="shared" si="89"/>
        <v>1676.1163867509763</v>
      </c>
      <c r="N1007" s="30">
        <f t="shared" si="90"/>
        <v>1676.1163867509763</v>
      </c>
      <c r="O1007" s="5">
        <v>15.5</v>
      </c>
      <c r="P1007" s="5">
        <v>67.9</v>
      </c>
      <c r="Q1007" s="5">
        <v>105.6</v>
      </c>
      <c r="S1007" s="31">
        <v>2.644</v>
      </c>
      <c r="V1007" s="31">
        <v>0.161</v>
      </c>
      <c r="Y1007" s="52">
        <v>0.01</v>
      </c>
      <c r="Z1007" s="30">
        <v>1676.1163867509763</v>
      </c>
    </row>
    <row r="1008" spans="1:26" ht="12.75">
      <c r="A1008" s="2">
        <v>36686</v>
      </c>
      <c r="B1008" s="23">
        <v>161</v>
      </c>
      <c r="C1008" s="3">
        <v>0.622222245</v>
      </c>
      <c r="D1008" s="53">
        <v>0.622222245</v>
      </c>
      <c r="E1008" s="4">
        <v>9989</v>
      </c>
      <c r="F1008" s="32">
        <v>0</v>
      </c>
      <c r="G1008" s="3">
        <v>39.60281474</v>
      </c>
      <c r="H1008" s="3">
        <v>-78.70254145</v>
      </c>
      <c r="I1008" s="28">
        <v>880</v>
      </c>
      <c r="J1008" s="5">
        <f t="shared" si="88"/>
        <v>833.4</v>
      </c>
      <c r="K1008" s="29">
        <f t="shared" si="87"/>
        <v>1622.629852170331</v>
      </c>
      <c r="L1008" s="29">
        <f t="shared" si="89"/>
        <v>1672.129852170331</v>
      </c>
      <c r="N1008" s="30">
        <f t="shared" si="90"/>
        <v>1672.129852170331</v>
      </c>
      <c r="O1008" s="5">
        <v>15.3</v>
      </c>
      <c r="P1008" s="5">
        <v>67.9</v>
      </c>
      <c r="Q1008" s="5">
        <v>102.8</v>
      </c>
      <c r="S1008" s="31">
        <v>3.005</v>
      </c>
      <c r="V1008" s="31">
        <v>0.161</v>
      </c>
      <c r="Y1008" s="52">
        <v>0.011</v>
      </c>
      <c r="Z1008" s="30">
        <v>1672.129852170331</v>
      </c>
    </row>
    <row r="1009" spans="1:26" ht="12.75">
      <c r="A1009" s="2">
        <v>36686</v>
      </c>
      <c r="B1009" s="23">
        <v>161</v>
      </c>
      <c r="C1009" s="3">
        <v>0.622337937</v>
      </c>
      <c r="D1009" s="53">
        <v>0.622337937</v>
      </c>
      <c r="E1009" s="4">
        <v>9999</v>
      </c>
      <c r="F1009" s="32">
        <v>0</v>
      </c>
      <c r="G1009" s="3">
        <v>39.60873336</v>
      </c>
      <c r="H1009" s="3">
        <v>-78.70107788</v>
      </c>
      <c r="I1009" s="28">
        <v>881.8</v>
      </c>
      <c r="J1009" s="5">
        <f t="shared" si="88"/>
        <v>835.1999999999999</v>
      </c>
      <c r="K1009" s="29">
        <f t="shared" si="87"/>
        <v>1604.7140925304147</v>
      </c>
      <c r="L1009" s="29">
        <f t="shared" si="89"/>
        <v>1654.2140925304147</v>
      </c>
      <c r="N1009" s="30">
        <f t="shared" si="90"/>
        <v>1654.2140925304147</v>
      </c>
      <c r="O1009" s="5">
        <v>15.4</v>
      </c>
      <c r="P1009" s="5">
        <v>68.2</v>
      </c>
      <c r="Q1009" s="5">
        <v>103.9</v>
      </c>
      <c r="S1009" s="31">
        <v>2.097</v>
      </c>
      <c r="V1009" s="31">
        <v>0.153</v>
      </c>
      <c r="Y1009" s="52">
        <v>0.014</v>
      </c>
      <c r="Z1009" s="30">
        <v>1654.2140925304147</v>
      </c>
    </row>
    <row r="1010" spans="1:26" ht="12.75">
      <c r="A1010" s="2">
        <v>36686</v>
      </c>
      <c r="B1010" s="23">
        <v>161</v>
      </c>
      <c r="C1010" s="3">
        <v>0.62245369</v>
      </c>
      <c r="D1010" s="53">
        <v>0.62245369</v>
      </c>
      <c r="E1010" s="4">
        <v>10009</v>
      </c>
      <c r="F1010" s="32">
        <v>0</v>
      </c>
      <c r="G1010" s="3">
        <v>39.61413067</v>
      </c>
      <c r="H1010" s="3">
        <v>-78.70273001</v>
      </c>
      <c r="I1010" s="28">
        <v>883.5</v>
      </c>
      <c r="J1010" s="5">
        <f t="shared" si="88"/>
        <v>836.9</v>
      </c>
      <c r="K1010" s="29">
        <f t="shared" si="87"/>
        <v>1587.8290710648128</v>
      </c>
      <c r="L1010" s="29">
        <f t="shared" si="89"/>
        <v>1637.3290710648128</v>
      </c>
      <c r="N1010" s="30">
        <f t="shared" si="90"/>
        <v>1637.3290710648128</v>
      </c>
      <c r="O1010" s="5">
        <v>15.7</v>
      </c>
      <c r="P1010" s="5">
        <v>66.9</v>
      </c>
      <c r="Q1010" s="5">
        <v>106.8</v>
      </c>
      <c r="S1010" s="31">
        <v>3.461</v>
      </c>
      <c r="V1010" s="31">
        <v>0.143</v>
      </c>
      <c r="Y1010" s="52">
        <v>0.013</v>
      </c>
      <c r="Z1010" s="30">
        <v>1637.3290710648128</v>
      </c>
    </row>
    <row r="1011" spans="1:26" ht="12.75">
      <c r="A1011" s="2">
        <v>36686</v>
      </c>
      <c r="B1011" s="23">
        <v>161</v>
      </c>
      <c r="C1011" s="3">
        <v>0.622569442</v>
      </c>
      <c r="D1011" s="53">
        <v>0.622569442</v>
      </c>
      <c r="E1011" s="4">
        <v>10019</v>
      </c>
      <c r="F1011" s="32">
        <v>0</v>
      </c>
      <c r="G1011" s="3">
        <v>39.61878578</v>
      </c>
      <c r="H1011" s="3">
        <v>-78.70604928</v>
      </c>
      <c r="I1011" s="28">
        <v>883.7</v>
      </c>
      <c r="J1011" s="5">
        <f t="shared" si="88"/>
        <v>837.1</v>
      </c>
      <c r="K1011" s="29">
        <f t="shared" si="87"/>
        <v>1585.8448532842842</v>
      </c>
      <c r="L1011" s="29">
        <f t="shared" si="89"/>
        <v>1635.3448532842842</v>
      </c>
      <c r="N1011" s="30">
        <f t="shared" si="90"/>
        <v>1635.3448532842842</v>
      </c>
      <c r="O1011" s="5">
        <v>15.5</v>
      </c>
      <c r="P1011" s="5">
        <v>69.7</v>
      </c>
      <c r="Q1011" s="5">
        <v>108</v>
      </c>
      <c r="R1011" s="1">
        <v>2.5E-05</v>
      </c>
      <c r="S1011" s="31">
        <v>1.961</v>
      </c>
      <c r="V1011" s="31">
        <v>0.132</v>
      </c>
      <c r="Y1011" s="52">
        <v>0.011</v>
      </c>
      <c r="Z1011" s="30">
        <v>1635.3448532842842</v>
      </c>
    </row>
    <row r="1012" spans="1:26" ht="12.75">
      <c r="A1012" s="2">
        <v>36686</v>
      </c>
      <c r="B1012" s="23">
        <v>161</v>
      </c>
      <c r="C1012" s="3">
        <v>0.622685194</v>
      </c>
      <c r="D1012" s="53">
        <v>0.622685194</v>
      </c>
      <c r="E1012" s="4">
        <v>10029</v>
      </c>
      <c r="F1012" s="32">
        <v>0</v>
      </c>
      <c r="G1012" s="3">
        <v>39.6229138</v>
      </c>
      <c r="H1012" s="3">
        <v>-78.71040528</v>
      </c>
      <c r="I1012" s="28">
        <v>882.6</v>
      </c>
      <c r="J1012" s="5">
        <f t="shared" si="88"/>
        <v>836</v>
      </c>
      <c r="K1012" s="29">
        <f t="shared" si="87"/>
        <v>1596.7639230653224</v>
      </c>
      <c r="L1012" s="29">
        <f t="shared" si="89"/>
        <v>1646.2639230653224</v>
      </c>
      <c r="N1012" s="30">
        <f t="shared" si="90"/>
        <v>1646.2639230653224</v>
      </c>
      <c r="O1012" s="5">
        <v>16.1</v>
      </c>
      <c r="P1012" s="5">
        <v>65.9</v>
      </c>
      <c r="Q1012" s="5">
        <v>105.6</v>
      </c>
      <c r="S1012" s="31">
        <v>2.036</v>
      </c>
      <c r="V1012" s="31">
        <v>0.14</v>
      </c>
      <c r="Y1012" s="52">
        <v>0.01</v>
      </c>
      <c r="Z1012" s="30">
        <v>1646.2639230653224</v>
      </c>
    </row>
    <row r="1013" spans="1:26" ht="12.75">
      <c r="A1013" s="2">
        <v>36686</v>
      </c>
      <c r="B1013" s="23">
        <v>161</v>
      </c>
      <c r="C1013" s="3">
        <v>0.622800946</v>
      </c>
      <c r="D1013" s="53">
        <v>0.622800946</v>
      </c>
      <c r="E1013" s="4">
        <v>10039</v>
      </c>
      <c r="F1013" s="32">
        <v>0</v>
      </c>
      <c r="G1013" s="3">
        <v>39.62686049</v>
      </c>
      <c r="H1013" s="3">
        <v>-78.71484302</v>
      </c>
      <c r="I1013" s="28">
        <v>882.2</v>
      </c>
      <c r="J1013" s="5">
        <f t="shared" si="88"/>
        <v>835.6</v>
      </c>
      <c r="K1013" s="29">
        <f t="shared" si="87"/>
        <v>1600.7380563653912</v>
      </c>
      <c r="L1013" s="29">
        <f t="shared" si="89"/>
        <v>1650.2380563653912</v>
      </c>
      <c r="N1013" s="30">
        <f t="shared" si="90"/>
        <v>1650.2380563653912</v>
      </c>
      <c r="O1013" s="5">
        <v>15.1</v>
      </c>
      <c r="P1013" s="5">
        <v>67.5</v>
      </c>
      <c r="Q1013" s="5">
        <v>103.6</v>
      </c>
      <c r="S1013" s="31">
        <v>2.685</v>
      </c>
      <c r="V1013" s="31">
        <v>0.15</v>
      </c>
      <c r="Y1013" s="52">
        <v>0.011</v>
      </c>
      <c r="Z1013" s="30">
        <v>1650.2380563653912</v>
      </c>
    </row>
    <row r="1014" spans="1:26" ht="12.75">
      <c r="A1014" s="2">
        <v>36686</v>
      </c>
      <c r="B1014" s="23">
        <v>161</v>
      </c>
      <c r="C1014" s="3">
        <v>0.622916639</v>
      </c>
      <c r="D1014" s="53">
        <v>0.622916639</v>
      </c>
      <c r="E1014" s="4">
        <v>10049</v>
      </c>
      <c r="F1014" s="32">
        <v>0</v>
      </c>
      <c r="G1014" s="3">
        <v>39.63061612</v>
      </c>
      <c r="H1014" s="3">
        <v>-78.71921017</v>
      </c>
      <c r="I1014" s="28">
        <v>881.8</v>
      </c>
      <c r="J1014" s="5">
        <f t="shared" si="88"/>
        <v>835.1999999999999</v>
      </c>
      <c r="K1014" s="29">
        <f t="shared" si="87"/>
        <v>1604.7140925304147</v>
      </c>
      <c r="L1014" s="29">
        <f t="shared" si="89"/>
        <v>1654.2140925304147</v>
      </c>
      <c r="N1014" s="30">
        <f t="shared" si="90"/>
        <v>1654.2140925304147</v>
      </c>
      <c r="O1014" s="5">
        <v>15.3</v>
      </c>
      <c r="P1014" s="5">
        <v>68.6</v>
      </c>
      <c r="Q1014" s="5">
        <v>105.9</v>
      </c>
      <c r="S1014" s="31">
        <v>2.571</v>
      </c>
      <c r="V1014" s="31">
        <v>0.133</v>
      </c>
      <c r="Y1014" s="52">
        <v>0.013</v>
      </c>
      <c r="Z1014" s="30">
        <v>1654.2140925304147</v>
      </c>
    </row>
    <row r="1015" spans="1:26" ht="12.75">
      <c r="A1015" s="2">
        <v>36686</v>
      </c>
      <c r="B1015" s="23">
        <v>161</v>
      </c>
      <c r="C1015" s="3">
        <v>0.623032391</v>
      </c>
      <c r="D1015" s="53">
        <v>0.623032391</v>
      </c>
      <c r="E1015" s="4">
        <v>10059</v>
      </c>
      <c r="F1015" s="32">
        <v>0</v>
      </c>
      <c r="G1015" s="3">
        <v>39.63417903</v>
      </c>
      <c r="H1015" s="3">
        <v>-78.72355311</v>
      </c>
      <c r="I1015" s="28">
        <v>882</v>
      </c>
      <c r="J1015" s="5">
        <f t="shared" si="88"/>
        <v>835.4</v>
      </c>
      <c r="K1015" s="29">
        <f t="shared" si="87"/>
        <v>1602.725836475902</v>
      </c>
      <c r="L1015" s="29">
        <f t="shared" si="89"/>
        <v>1652.225836475902</v>
      </c>
      <c r="N1015" s="30">
        <f t="shared" si="90"/>
        <v>1652.225836475902</v>
      </c>
      <c r="O1015" s="5">
        <v>15.4</v>
      </c>
      <c r="P1015" s="5">
        <v>68</v>
      </c>
      <c r="Q1015" s="5">
        <v>104.9</v>
      </c>
      <c r="S1015" s="31">
        <v>2.926</v>
      </c>
      <c r="V1015" s="31">
        <v>0.122</v>
      </c>
      <c r="Y1015" s="52">
        <v>0.011</v>
      </c>
      <c r="Z1015" s="30">
        <v>1652.225836475902</v>
      </c>
    </row>
    <row r="1016" spans="1:26" ht="12.75">
      <c r="A1016" s="2">
        <v>36686</v>
      </c>
      <c r="B1016" s="23">
        <v>161</v>
      </c>
      <c r="C1016" s="3">
        <v>0.623148143</v>
      </c>
      <c r="D1016" s="53">
        <v>0.623148143</v>
      </c>
      <c r="E1016" s="4">
        <v>10069</v>
      </c>
      <c r="F1016" s="32">
        <v>0</v>
      </c>
      <c r="G1016" s="3">
        <v>39.63758815</v>
      </c>
      <c r="H1016" s="3">
        <v>-78.72814323</v>
      </c>
      <c r="I1016" s="28">
        <v>881.6</v>
      </c>
      <c r="J1016" s="5">
        <f t="shared" si="88"/>
        <v>835</v>
      </c>
      <c r="K1016" s="29">
        <f t="shared" si="87"/>
        <v>1606.7028247568996</v>
      </c>
      <c r="L1016" s="29">
        <f t="shared" si="89"/>
        <v>1656.2028247568996</v>
      </c>
      <c r="N1016" s="30">
        <f t="shared" si="90"/>
        <v>1656.2028247568996</v>
      </c>
      <c r="O1016" s="5">
        <v>15.8</v>
      </c>
      <c r="P1016" s="5">
        <v>64.9</v>
      </c>
      <c r="Q1016" s="5">
        <v>104.8</v>
      </c>
      <c r="S1016" s="31">
        <v>3.402</v>
      </c>
      <c r="V1016" s="31">
        <v>0.122</v>
      </c>
      <c r="Y1016" s="52">
        <v>0.01</v>
      </c>
      <c r="Z1016" s="30">
        <v>1656.2028247568996</v>
      </c>
    </row>
    <row r="1017" spans="1:26" ht="12.75">
      <c r="A1017" s="2">
        <v>36686</v>
      </c>
      <c r="B1017" s="23">
        <v>161</v>
      </c>
      <c r="C1017" s="3">
        <v>0.623263896</v>
      </c>
      <c r="D1017" s="53">
        <v>0.623263896</v>
      </c>
      <c r="E1017" s="4">
        <v>10079</v>
      </c>
      <c r="F1017" s="32">
        <v>0</v>
      </c>
      <c r="G1017" s="3">
        <v>39.6406819</v>
      </c>
      <c r="H1017" s="3">
        <v>-78.73314592</v>
      </c>
      <c r="I1017" s="28">
        <v>880.3</v>
      </c>
      <c r="J1017" s="5">
        <f t="shared" si="88"/>
        <v>833.6999999999999</v>
      </c>
      <c r="K1017" s="29">
        <f t="shared" si="87"/>
        <v>1619.6412066919668</v>
      </c>
      <c r="L1017" s="29">
        <f t="shared" si="89"/>
        <v>1669.1412066919668</v>
      </c>
      <c r="N1017" s="30">
        <f t="shared" si="90"/>
        <v>1669.1412066919668</v>
      </c>
      <c r="O1017" s="5">
        <v>15.8</v>
      </c>
      <c r="P1017" s="5">
        <v>65.1</v>
      </c>
      <c r="Q1017" s="5">
        <v>106.7</v>
      </c>
      <c r="R1017" s="1">
        <v>2.17E-05</v>
      </c>
      <c r="S1017" s="31">
        <v>2.276</v>
      </c>
      <c r="V1017" s="31">
        <v>0.121</v>
      </c>
      <c r="Y1017" s="52">
        <v>0.009</v>
      </c>
      <c r="Z1017" s="30">
        <v>1669.1412066919668</v>
      </c>
    </row>
    <row r="1018" spans="1:26" ht="12.75">
      <c r="A1018" s="2">
        <v>36686</v>
      </c>
      <c r="B1018" s="23">
        <v>161</v>
      </c>
      <c r="C1018" s="3">
        <v>0.623379648</v>
      </c>
      <c r="D1018" s="53">
        <v>0.623379648</v>
      </c>
      <c r="E1018" s="4">
        <v>10089</v>
      </c>
      <c r="F1018" s="32">
        <v>0</v>
      </c>
      <c r="G1018" s="3">
        <v>39.64346447</v>
      </c>
      <c r="H1018" s="3">
        <v>-78.7385416</v>
      </c>
      <c r="I1018" s="28">
        <v>880.1</v>
      </c>
      <c r="J1018" s="5">
        <f t="shared" si="88"/>
        <v>833.5</v>
      </c>
      <c r="K1018" s="29">
        <f t="shared" si="87"/>
        <v>1621.63351749135</v>
      </c>
      <c r="L1018" s="29">
        <f t="shared" si="89"/>
        <v>1671.13351749135</v>
      </c>
      <c r="N1018" s="30">
        <f t="shared" si="90"/>
        <v>1671.13351749135</v>
      </c>
      <c r="O1018" s="5">
        <v>15.6</v>
      </c>
      <c r="P1018" s="5">
        <v>64.8</v>
      </c>
      <c r="Q1018" s="5">
        <v>107.4</v>
      </c>
      <c r="S1018" s="31">
        <v>2.54</v>
      </c>
      <c r="V1018" s="31">
        <v>0.121</v>
      </c>
      <c r="Y1018" s="52">
        <v>0.009</v>
      </c>
      <c r="Z1018" s="30">
        <v>1671.13351749135</v>
      </c>
    </row>
    <row r="1019" spans="1:26" ht="12.75">
      <c r="A1019" s="2">
        <v>36686</v>
      </c>
      <c r="B1019" s="23">
        <v>161</v>
      </c>
      <c r="C1019" s="3">
        <v>0.6234954</v>
      </c>
      <c r="D1019" s="53">
        <v>0.6234954</v>
      </c>
      <c r="E1019" s="4">
        <v>10099</v>
      </c>
      <c r="F1019" s="32">
        <v>0</v>
      </c>
      <c r="G1019" s="3">
        <v>39.64580978</v>
      </c>
      <c r="H1019" s="3">
        <v>-78.74402268</v>
      </c>
      <c r="I1019" s="28">
        <v>880.3</v>
      </c>
      <c r="J1019" s="5">
        <f t="shared" si="88"/>
        <v>833.6999999999999</v>
      </c>
      <c r="K1019" s="29">
        <f t="shared" si="87"/>
        <v>1619.6412066919668</v>
      </c>
      <c r="L1019" s="29">
        <f t="shared" si="89"/>
        <v>1669.1412066919668</v>
      </c>
      <c r="N1019" s="30">
        <f t="shared" si="90"/>
        <v>1669.1412066919668</v>
      </c>
      <c r="O1019" s="5">
        <v>15.5</v>
      </c>
      <c r="P1019" s="5">
        <v>65.1</v>
      </c>
      <c r="Q1019" s="5">
        <v>107.9</v>
      </c>
      <c r="S1019" s="31">
        <v>2.757</v>
      </c>
      <c r="V1019" s="31">
        <v>0.141</v>
      </c>
      <c r="Y1019" s="52">
        <v>0.011</v>
      </c>
      <c r="Z1019" s="30">
        <v>1669.1412066919668</v>
      </c>
    </row>
    <row r="1020" spans="1:26" ht="12.75">
      <c r="A1020" s="2">
        <v>36686</v>
      </c>
      <c r="B1020" s="23">
        <v>161</v>
      </c>
      <c r="C1020" s="3">
        <v>0.623611093</v>
      </c>
      <c r="D1020" s="53">
        <v>0.623611093</v>
      </c>
      <c r="E1020" s="4">
        <v>10109</v>
      </c>
      <c r="F1020" s="32">
        <v>0</v>
      </c>
      <c r="G1020" s="3">
        <v>39.6480243</v>
      </c>
      <c r="H1020" s="3">
        <v>-78.74970656</v>
      </c>
      <c r="I1020" s="28">
        <v>881.2</v>
      </c>
      <c r="J1020" s="5">
        <f t="shared" si="88"/>
        <v>834.6</v>
      </c>
      <c r="K1020" s="29">
        <f t="shared" si="87"/>
        <v>1610.6817186384885</v>
      </c>
      <c r="L1020" s="29">
        <f t="shared" si="89"/>
        <v>1660.1817186384885</v>
      </c>
      <c r="N1020" s="30">
        <f t="shared" si="90"/>
        <v>1660.1817186384885</v>
      </c>
      <c r="O1020" s="5">
        <v>15.5</v>
      </c>
      <c r="P1020" s="5">
        <v>66.1</v>
      </c>
      <c r="Q1020" s="5">
        <v>103.5</v>
      </c>
      <c r="S1020" s="31">
        <v>2.225</v>
      </c>
      <c r="V1020" s="31">
        <v>0.122</v>
      </c>
      <c r="Y1020" s="52">
        <v>0.012</v>
      </c>
      <c r="Z1020" s="30">
        <v>1660.1817186384885</v>
      </c>
    </row>
    <row r="1021" spans="1:26" ht="12.75">
      <c r="A1021" s="2">
        <v>36686</v>
      </c>
      <c r="B1021" s="23">
        <v>161</v>
      </c>
      <c r="C1021" s="3">
        <v>0.623726845</v>
      </c>
      <c r="D1021" s="53">
        <v>0.623726845</v>
      </c>
      <c r="E1021" s="4">
        <v>10119</v>
      </c>
      <c r="F1021" s="32">
        <v>0</v>
      </c>
      <c r="G1021" s="3">
        <v>39.64789133</v>
      </c>
      <c r="H1021" s="3">
        <v>-78.75608095</v>
      </c>
      <c r="I1021" s="28">
        <v>882.1</v>
      </c>
      <c r="J1021" s="5">
        <f t="shared" si="88"/>
        <v>835.5</v>
      </c>
      <c r="K1021" s="29">
        <f t="shared" si="87"/>
        <v>1601.7318869418884</v>
      </c>
      <c r="L1021" s="29">
        <f t="shared" si="89"/>
        <v>1651.2318869418884</v>
      </c>
      <c r="N1021" s="30">
        <f t="shared" si="90"/>
        <v>1651.2318869418884</v>
      </c>
      <c r="O1021" s="5">
        <v>15.7</v>
      </c>
      <c r="P1021" s="5">
        <v>66.6</v>
      </c>
      <c r="Q1021" s="5">
        <v>104.8</v>
      </c>
      <c r="S1021" s="31">
        <v>1.381</v>
      </c>
      <c r="V1021" s="31">
        <v>0.141</v>
      </c>
      <c r="Y1021" s="52">
        <v>0.01</v>
      </c>
      <c r="Z1021" s="30">
        <v>1651.2318869418884</v>
      </c>
    </row>
    <row r="1022" spans="1:26" ht="12.75">
      <c r="A1022" s="2">
        <v>36686</v>
      </c>
      <c r="B1022" s="23">
        <v>161</v>
      </c>
      <c r="C1022" s="3">
        <v>0.623842597</v>
      </c>
      <c r="D1022" s="53">
        <v>0.623842597</v>
      </c>
      <c r="E1022" s="4">
        <v>10129</v>
      </c>
      <c r="F1022" s="32">
        <v>0</v>
      </c>
      <c r="G1022" s="3">
        <v>39.6447916</v>
      </c>
      <c r="H1022" s="3">
        <v>-78.76172937</v>
      </c>
      <c r="I1022" s="28">
        <v>880.3</v>
      </c>
      <c r="J1022" s="5">
        <f t="shared" si="88"/>
        <v>833.6999999999999</v>
      </c>
      <c r="K1022" s="29">
        <f t="shared" si="87"/>
        <v>1619.6412066919668</v>
      </c>
      <c r="L1022" s="29">
        <f t="shared" si="89"/>
        <v>1669.1412066919668</v>
      </c>
      <c r="N1022" s="30">
        <f t="shared" si="90"/>
        <v>1669.1412066919668</v>
      </c>
      <c r="O1022" s="5">
        <v>16</v>
      </c>
      <c r="P1022" s="5">
        <v>65.4</v>
      </c>
      <c r="Q1022" s="5">
        <v>105.6</v>
      </c>
      <c r="S1022" s="31">
        <v>3.715</v>
      </c>
      <c r="V1022" s="31">
        <v>0.141</v>
      </c>
      <c r="Y1022" s="52">
        <v>0.009</v>
      </c>
      <c r="Z1022" s="30">
        <v>1669.1412066919668</v>
      </c>
    </row>
    <row r="1023" spans="1:26" ht="12.75">
      <c r="A1023" s="2">
        <v>36686</v>
      </c>
      <c r="B1023" s="23">
        <v>161</v>
      </c>
      <c r="C1023" s="3">
        <v>0.623958349</v>
      </c>
      <c r="D1023" s="53">
        <v>0.623958349</v>
      </c>
      <c r="E1023" s="4">
        <v>10139</v>
      </c>
      <c r="F1023" s="32">
        <v>0</v>
      </c>
      <c r="G1023" s="3">
        <v>39.64024574</v>
      </c>
      <c r="H1023" s="3">
        <v>-78.76590313</v>
      </c>
      <c r="I1023" s="28">
        <v>878.9</v>
      </c>
      <c r="J1023" s="5">
        <f t="shared" si="88"/>
        <v>832.3</v>
      </c>
      <c r="K1023" s="29">
        <f t="shared" si="87"/>
        <v>1633.597430770375</v>
      </c>
      <c r="L1023" s="29">
        <f t="shared" si="89"/>
        <v>1683.097430770375</v>
      </c>
      <c r="N1023" s="30">
        <f t="shared" si="90"/>
        <v>1683.097430770375</v>
      </c>
      <c r="O1023" s="5">
        <v>15.7</v>
      </c>
      <c r="P1023" s="5">
        <v>64.9</v>
      </c>
      <c r="Q1023" s="5">
        <v>105.2</v>
      </c>
      <c r="R1023" s="1">
        <v>2.6E-05</v>
      </c>
      <c r="S1023" s="31">
        <v>3.205</v>
      </c>
      <c r="V1023" s="31">
        <v>0.13</v>
      </c>
      <c r="Y1023" s="52">
        <v>0.009</v>
      </c>
      <c r="Z1023" s="30">
        <v>1683.097430770375</v>
      </c>
    </row>
    <row r="1024" spans="1:26" ht="12.75">
      <c r="A1024" s="2">
        <v>36686</v>
      </c>
      <c r="B1024" s="23">
        <v>161</v>
      </c>
      <c r="C1024" s="3">
        <v>0.624074101</v>
      </c>
      <c r="D1024" s="53">
        <v>0.624074101</v>
      </c>
      <c r="E1024" s="4">
        <v>10149</v>
      </c>
      <c r="F1024" s="32">
        <v>0</v>
      </c>
      <c r="G1024" s="3">
        <v>39.63541335</v>
      </c>
      <c r="H1024" s="3">
        <v>-78.76950292</v>
      </c>
      <c r="I1024" s="28">
        <v>880.1</v>
      </c>
      <c r="J1024" s="5">
        <f t="shared" si="88"/>
        <v>833.5</v>
      </c>
      <c r="K1024" s="29">
        <f t="shared" si="87"/>
        <v>1621.63351749135</v>
      </c>
      <c r="L1024" s="29">
        <f t="shared" si="89"/>
        <v>1671.13351749135</v>
      </c>
      <c r="N1024" s="30">
        <f t="shared" si="90"/>
        <v>1671.13351749135</v>
      </c>
      <c r="O1024" s="5">
        <v>15.6</v>
      </c>
      <c r="P1024" s="5">
        <v>65.3</v>
      </c>
      <c r="Q1024" s="5">
        <v>106.2</v>
      </c>
      <c r="S1024" s="31">
        <v>2.054</v>
      </c>
      <c r="V1024" s="31">
        <v>0.141</v>
      </c>
      <c r="Y1024" s="52">
        <v>0.009</v>
      </c>
      <c r="Z1024" s="30">
        <v>1671.13351749135</v>
      </c>
    </row>
    <row r="1025" spans="1:26" ht="12.75">
      <c r="A1025" s="2">
        <v>36686</v>
      </c>
      <c r="B1025" s="23">
        <v>161</v>
      </c>
      <c r="C1025" s="3">
        <v>0.624189794</v>
      </c>
      <c r="D1025" s="53">
        <v>0.624189794</v>
      </c>
      <c r="E1025" s="4">
        <v>10159</v>
      </c>
      <c r="F1025" s="32">
        <v>0</v>
      </c>
      <c r="G1025" s="3">
        <v>39.63092914</v>
      </c>
      <c r="H1025" s="3">
        <v>-78.77351471</v>
      </c>
      <c r="I1025" s="28">
        <v>878.6</v>
      </c>
      <c r="J1025" s="5">
        <f t="shared" si="88"/>
        <v>832</v>
      </c>
      <c r="K1025" s="29">
        <f t="shared" si="87"/>
        <v>1636.5911043131034</v>
      </c>
      <c r="L1025" s="29">
        <f t="shared" si="89"/>
        <v>1686.0911043131034</v>
      </c>
      <c r="N1025" s="30">
        <f t="shared" si="90"/>
        <v>1686.0911043131034</v>
      </c>
      <c r="O1025" s="5">
        <v>14.6</v>
      </c>
      <c r="P1025" s="5">
        <v>71.9</v>
      </c>
      <c r="Q1025" s="5">
        <v>107.4</v>
      </c>
      <c r="S1025" s="31">
        <v>2.381</v>
      </c>
      <c r="V1025" s="31">
        <v>0.151</v>
      </c>
      <c r="Y1025" s="52">
        <v>0.01</v>
      </c>
      <c r="Z1025" s="30">
        <v>1686.0911043131034</v>
      </c>
    </row>
    <row r="1026" spans="1:26" ht="12.75">
      <c r="A1026" s="2">
        <v>36686</v>
      </c>
      <c r="B1026" s="23">
        <v>161</v>
      </c>
      <c r="C1026" s="3">
        <v>0.624305546</v>
      </c>
      <c r="D1026" s="53">
        <v>0.624305546</v>
      </c>
      <c r="E1026" s="4">
        <v>10169</v>
      </c>
      <c r="F1026" s="32">
        <v>0</v>
      </c>
      <c r="G1026" s="3">
        <v>39.62682116</v>
      </c>
      <c r="H1026" s="3">
        <v>-78.77815689</v>
      </c>
      <c r="I1026" s="28">
        <v>879.1</v>
      </c>
      <c r="J1026" s="5">
        <f t="shared" si="88"/>
        <v>832.5</v>
      </c>
      <c r="K1026" s="29">
        <f t="shared" si="87"/>
        <v>1631.6022478266104</v>
      </c>
      <c r="L1026" s="29">
        <f t="shared" si="89"/>
        <v>1681.1022478266104</v>
      </c>
      <c r="N1026" s="30">
        <f t="shared" si="90"/>
        <v>1681.1022478266104</v>
      </c>
      <c r="O1026" s="5">
        <v>15.6</v>
      </c>
      <c r="P1026" s="5">
        <v>68.1</v>
      </c>
      <c r="Q1026" s="5">
        <v>106.7</v>
      </c>
      <c r="S1026" s="31">
        <v>2.421</v>
      </c>
      <c r="V1026" s="31">
        <v>0.143</v>
      </c>
      <c r="Y1026" s="52">
        <v>0.01</v>
      </c>
      <c r="Z1026" s="30">
        <v>1681.1022478266104</v>
      </c>
    </row>
    <row r="1027" spans="1:26" ht="12.75">
      <c r="A1027" s="2">
        <v>36686</v>
      </c>
      <c r="B1027" s="23">
        <v>161</v>
      </c>
      <c r="C1027" s="3">
        <v>0.624421299</v>
      </c>
      <c r="D1027" s="53">
        <v>0.624421299</v>
      </c>
      <c r="E1027" s="4">
        <v>10179</v>
      </c>
      <c r="F1027" s="32">
        <v>0</v>
      </c>
      <c r="G1027" s="3">
        <v>39.62282274</v>
      </c>
      <c r="H1027" s="3">
        <v>-78.78288342</v>
      </c>
      <c r="I1027" s="28">
        <v>878.1</v>
      </c>
      <c r="J1027" s="5">
        <f t="shared" si="88"/>
        <v>831.5</v>
      </c>
      <c r="K1027" s="29">
        <f t="shared" si="87"/>
        <v>1641.582959811791</v>
      </c>
      <c r="L1027" s="29">
        <f t="shared" si="89"/>
        <v>1691.082959811791</v>
      </c>
      <c r="N1027" s="30">
        <f t="shared" si="90"/>
        <v>1691.082959811791</v>
      </c>
      <c r="O1027" s="5">
        <v>15.6</v>
      </c>
      <c r="P1027" s="5">
        <v>67.4</v>
      </c>
      <c r="Q1027" s="5">
        <v>103.8</v>
      </c>
      <c r="S1027" s="31">
        <v>3.016</v>
      </c>
      <c r="V1027" s="31">
        <v>0.131</v>
      </c>
      <c r="Y1027" s="52">
        <v>0.009</v>
      </c>
      <c r="Z1027" s="30">
        <v>1691.082959811791</v>
      </c>
    </row>
    <row r="1028" spans="1:26" ht="12.75">
      <c r="A1028" s="2">
        <v>36686</v>
      </c>
      <c r="B1028" s="23">
        <v>161</v>
      </c>
      <c r="C1028" s="3">
        <v>0.624537051</v>
      </c>
      <c r="D1028" s="53">
        <v>0.624537051</v>
      </c>
      <c r="E1028" s="4">
        <v>10189</v>
      </c>
      <c r="F1028" s="32">
        <v>0</v>
      </c>
      <c r="G1028" s="3">
        <v>39.61829248</v>
      </c>
      <c r="H1028" s="3">
        <v>-78.78728894</v>
      </c>
      <c r="I1028" s="28">
        <v>877</v>
      </c>
      <c r="J1028" s="5">
        <f t="shared" si="88"/>
        <v>830.4</v>
      </c>
      <c r="K1028" s="29">
        <f t="shared" si="87"/>
        <v>1652.5756162208731</v>
      </c>
      <c r="L1028" s="29">
        <f t="shared" si="89"/>
        <v>1702.0756162208731</v>
      </c>
      <c r="N1028" s="30">
        <f t="shared" si="90"/>
        <v>1702.0756162208731</v>
      </c>
      <c r="O1028" s="5">
        <v>15.3</v>
      </c>
      <c r="P1028" s="5">
        <v>65.7</v>
      </c>
      <c r="Q1028" s="5">
        <v>96.8</v>
      </c>
      <c r="S1028" s="31">
        <v>2.717</v>
      </c>
      <c r="V1028" s="31">
        <v>0.132</v>
      </c>
      <c r="Y1028" s="52">
        <v>0.01</v>
      </c>
      <c r="Z1028" s="30">
        <v>1702.0756162208731</v>
      </c>
    </row>
    <row r="1029" spans="1:26" ht="12.75">
      <c r="A1029" s="2">
        <v>36686</v>
      </c>
      <c r="B1029" s="23">
        <v>161</v>
      </c>
      <c r="C1029" s="3">
        <v>0.624652803</v>
      </c>
      <c r="D1029" s="53">
        <v>0.624652803</v>
      </c>
      <c r="E1029" s="4">
        <v>10199</v>
      </c>
      <c r="F1029" s="32">
        <v>0</v>
      </c>
      <c r="G1029" s="3">
        <v>39.61354657</v>
      </c>
      <c r="H1029" s="3">
        <v>-78.79117945</v>
      </c>
      <c r="I1029" s="28">
        <v>875.9</v>
      </c>
      <c r="J1029" s="5">
        <f t="shared" si="88"/>
        <v>829.3</v>
      </c>
      <c r="K1029" s="29">
        <f t="shared" si="87"/>
        <v>1663.5828438483559</v>
      </c>
      <c r="L1029" s="29">
        <f t="shared" si="89"/>
        <v>1713.0828438483559</v>
      </c>
      <c r="N1029" s="30">
        <f t="shared" si="90"/>
        <v>1713.0828438483559</v>
      </c>
      <c r="O1029" s="5">
        <v>15.3</v>
      </c>
      <c r="P1029" s="5">
        <v>65.9</v>
      </c>
      <c r="Q1029" s="5">
        <v>97.1</v>
      </c>
      <c r="R1029" s="1">
        <v>2.43E-05</v>
      </c>
      <c r="S1029" s="31">
        <v>2.796</v>
      </c>
      <c r="V1029" s="31">
        <v>0.141</v>
      </c>
      <c r="Y1029" s="52">
        <v>0.01</v>
      </c>
      <c r="Z1029" s="30">
        <v>1713.0828438483559</v>
      </c>
    </row>
    <row r="1030" spans="1:26" ht="12.75">
      <c r="A1030" s="2">
        <v>36686</v>
      </c>
      <c r="B1030" s="23">
        <v>161</v>
      </c>
      <c r="C1030" s="3">
        <v>0.624768496</v>
      </c>
      <c r="D1030" s="53">
        <v>0.624768496</v>
      </c>
      <c r="E1030" s="4">
        <v>10209</v>
      </c>
      <c r="F1030" s="32">
        <v>0</v>
      </c>
      <c r="G1030" s="3">
        <v>39.608963</v>
      </c>
      <c r="H1030" s="3">
        <v>-78.79524683</v>
      </c>
      <c r="I1030" s="28">
        <v>874.9</v>
      </c>
      <c r="J1030" s="5">
        <f t="shared" si="88"/>
        <v>828.3</v>
      </c>
      <c r="K1030" s="29">
        <f t="shared" si="87"/>
        <v>1673.6020914103785</v>
      </c>
      <c r="L1030" s="29">
        <f t="shared" si="89"/>
        <v>1723.1020914103785</v>
      </c>
      <c r="N1030" s="30">
        <f t="shared" si="90"/>
        <v>1723.1020914103785</v>
      </c>
      <c r="O1030" s="5">
        <v>14.7</v>
      </c>
      <c r="P1030" s="5">
        <v>70.1</v>
      </c>
      <c r="Q1030" s="5">
        <v>102.6</v>
      </c>
      <c r="S1030" s="31">
        <v>2.164</v>
      </c>
      <c r="V1030" s="31">
        <v>0.122</v>
      </c>
      <c r="Y1030" s="52">
        <v>0.011</v>
      </c>
      <c r="Z1030" s="30">
        <v>1723.1020914103785</v>
      </c>
    </row>
    <row r="1031" spans="1:26" ht="12.75">
      <c r="A1031" s="2">
        <v>36686</v>
      </c>
      <c r="B1031" s="23">
        <v>161</v>
      </c>
      <c r="C1031" s="3">
        <v>0.624884248</v>
      </c>
      <c r="D1031" s="53">
        <v>0.624884248</v>
      </c>
      <c r="E1031" s="4">
        <v>10219</v>
      </c>
      <c r="F1031" s="32">
        <v>0</v>
      </c>
      <c r="G1031" s="3">
        <v>39.60498156</v>
      </c>
      <c r="H1031" s="3">
        <v>-78.80024815</v>
      </c>
      <c r="I1031" s="28">
        <v>875.2</v>
      </c>
      <c r="J1031" s="5">
        <f t="shared" si="88"/>
        <v>828.6</v>
      </c>
      <c r="K1031" s="29">
        <f t="shared" si="87"/>
        <v>1670.5950476071039</v>
      </c>
      <c r="L1031" s="29">
        <f t="shared" si="89"/>
        <v>1720.0950476071039</v>
      </c>
      <c r="N1031" s="30">
        <f t="shared" si="90"/>
        <v>1720.0950476071039</v>
      </c>
      <c r="O1031" s="5">
        <v>15.5</v>
      </c>
      <c r="P1031" s="5">
        <v>68.8</v>
      </c>
      <c r="Q1031" s="5">
        <v>104.9</v>
      </c>
      <c r="S1031" s="31">
        <v>3.836</v>
      </c>
      <c r="V1031" s="31">
        <v>0.132</v>
      </c>
      <c r="Y1031" s="52">
        <v>0.012</v>
      </c>
      <c r="Z1031" s="30">
        <v>1720.0950476071039</v>
      </c>
    </row>
    <row r="1032" spans="1:26" ht="12.75">
      <c r="A1032" s="2">
        <v>36686</v>
      </c>
      <c r="B1032" s="23">
        <v>161</v>
      </c>
      <c r="C1032" s="3">
        <v>0.625</v>
      </c>
      <c r="D1032" s="53">
        <v>0.625</v>
      </c>
      <c r="E1032" s="4">
        <v>10229</v>
      </c>
      <c r="F1032" s="32">
        <v>0</v>
      </c>
      <c r="G1032" s="3">
        <v>39.601906</v>
      </c>
      <c r="H1032" s="3">
        <v>-78.80575794</v>
      </c>
      <c r="I1032" s="28">
        <v>875.6</v>
      </c>
      <c r="J1032" s="5">
        <f t="shared" si="88"/>
        <v>829</v>
      </c>
      <c r="K1032" s="29">
        <f t="shared" si="87"/>
        <v>1666.587348990702</v>
      </c>
      <c r="L1032" s="29">
        <f t="shared" si="89"/>
        <v>1716.087348990702</v>
      </c>
      <c r="N1032" s="30">
        <f t="shared" si="90"/>
        <v>1716.087348990702</v>
      </c>
      <c r="O1032" s="5">
        <v>15</v>
      </c>
      <c r="P1032" s="5">
        <v>68.3</v>
      </c>
      <c r="Q1032" s="5">
        <v>97.8</v>
      </c>
      <c r="S1032" s="31">
        <v>1.194</v>
      </c>
      <c r="V1032" s="31">
        <v>0.121</v>
      </c>
      <c r="Y1032" s="52">
        <v>0.009</v>
      </c>
      <c r="Z1032" s="30">
        <v>1716.087348990702</v>
      </c>
    </row>
    <row r="1033" spans="1:26" ht="12.75">
      <c r="A1033" s="2">
        <v>36686</v>
      </c>
      <c r="B1033" s="23">
        <v>161</v>
      </c>
      <c r="C1033" s="3">
        <v>0.625115752</v>
      </c>
      <c r="D1033" s="53">
        <v>0.625115752</v>
      </c>
      <c r="E1033" s="4">
        <v>10239</v>
      </c>
      <c r="F1033" s="32">
        <v>0</v>
      </c>
      <c r="G1033" s="3">
        <v>39.5970634</v>
      </c>
      <c r="H1033" s="3">
        <v>-78.80944368</v>
      </c>
      <c r="I1033" s="28">
        <v>877.4</v>
      </c>
      <c r="J1033" s="5">
        <f t="shared" si="88"/>
        <v>830.8</v>
      </c>
      <c r="K1033" s="29">
        <f aca="true" t="shared" si="93" ref="K1033:K1096">(8303.951372*(LN(1013.25/J1033)))</f>
        <v>1648.5766027210007</v>
      </c>
      <c r="L1033" s="29">
        <f t="shared" si="89"/>
        <v>1698.0766027210007</v>
      </c>
      <c r="N1033" s="30">
        <f t="shared" si="90"/>
        <v>1698.0766027210007</v>
      </c>
      <c r="O1033" s="5">
        <v>15.2</v>
      </c>
      <c r="P1033" s="5">
        <v>71.4</v>
      </c>
      <c r="Q1033" s="5">
        <v>102.6</v>
      </c>
      <c r="S1033" s="31">
        <v>3.481</v>
      </c>
      <c r="V1033" s="31">
        <v>0.111</v>
      </c>
      <c r="Y1033" s="52">
        <v>0.01</v>
      </c>
      <c r="Z1033" s="30">
        <v>1698.0766027210007</v>
      </c>
    </row>
    <row r="1034" spans="1:26" ht="12.75">
      <c r="A1034" s="2">
        <v>36686</v>
      </c>
      <c r="B1034" s="23">
        <v>161</v>
      </c>
      <c r="C1034" s="3">
        <v>0.625231504</v>
      </c>
      <c r="D1034" s="53">
        <v>0.625231504</v>
      </c>
      <c r="E1034" s="4">
        <v>10249</v>
      </c>
      <c r="F1034" s="32">
        <v>0</v>
      </c>
      <c r="G1034" s="3">
        <v>39.59083503</v>
      </c>
      <c r="H1034" s="3">
        <v>-78.8088403</v>
      </c>
      <c r="I1034" s="28">
        <v>878.4</v>
      </c>
      <c r="J1034" s="5">
        <f aca="true" t="shared" si="94" ref="J1034:J1097">(I1034-46.6)</f>
        <v>831.8</v>
      </c>
      <c r="K1034" s="29">
        <f t="shared" si="93"/>
        <v>1638.587486429223</v>
      </c>
      <c r="L1034" s="29">
        <f aca="true" t="shared" si="95" ref="L1034:L1097">(K1034+49.5)</f>
        <v>1688.087486429223</v>
      </c>
      <c r="N1034" s="30">
        <f aca="true" t="shared" si="96" ref="N1034:N1097">AVERAGE(L1034:M1034)</f>
        <v>1688.087486429223</v>
      </c>
      <c r="O1034" s="5">
        <v>15.4</v>
      </c>
      <c r="P1034" s="5">
        <v>70.3</v>
      </c>
      <c r="Q1034" s="5">
        <v>100.8</v>
      </c>
      <c r="S1034" s="31">
        <v>2.43</v>
      </c>
      <c r="V1034" s="31">
        <v>0.132</v>
      </c>
      <c r="Y1034" s="52">
        <v>0.01</v>
      </c>
      <c r="Z1034" s="30">
        <v>1688.087486429223</v>
      </c>
    </row>
    <row r="1035" spans="1:26" ht="12.75">
      <c r="A1035" s="2">
        <v>36686</v>
      </c>
      <c r="B1035" s="23">
        <v>161</v>
      </c>
      <c r="C1035" s="3">
        <v>0.625347197</v>
      </c>
      <c r="D1035" s="53">
        <v>0.625347197</v>
      </c>
      <c r="E1035" s="4">
        <v>10259</v>
      </c>
      <c r="F1035" s="32">
        <v>0</v>
      </c>
      <c r="G1035" s="3">
        <v>39.58521823</v>
      </c>
      <c r="H1035" s="3">
        <v>-78.80414764</v>
      </c>
      <c r="I1035" s="28">
        <v>880</v>
      </c>
      <c r="J1035" s="5">
        <f t="shared" si="94"/>
        <v>833.4</v>
      </c>
      <c r="K1035" s="29">
        <f t="shared" si="93"/>
        <v>1622.629852170331</v>
      </c>
      <c r="L1035" s="29">
        <f t="shared" si="95"/>
        <v>1672.129852170331</v>
      </c>
      <c r="N1035" s="30">
        <f t="shared" si="96"/>
        <v>1672.129852170331</v>
      </c>
      <c r="O1035" s="5">
        <v>15.8</v>
      </c>
      <c r="P1035" s="5">
        <v>67.4</v>
      </c>
      <c r="Q1035" s="5">
        <v>100.4</v>
      </c>
      <c r="R1035" s="1">
        <v>2.39E-05</v>
      </c>
      <c r="S1035" s="31">
        <v>2.856</v>
      </c>
      <c r="V1035" s="31">
        <v>0.131</v>
      </c>
      <c r="Y1035" s="52">
        <v>0.01</v>
      </c>
      <c r="Z1035" s="30">
        <v>1672.129852170331</v>
      </c>
    </row>
    <row r="1036" spans="1:26" ht="12.75">
      <c r="A1036" s="2">
        <v>36686</v>
      </c>
      <c r="B1036" s="23">
        <v>161</v>
      </c>
      <c r="C1036" s="3">
        <v>0.625462949</v>
      </c>
      <c r="D1036" s="53">
        <v>0.625462949</v>
      </c>
      <c r="E1036" s="4">
        <v>10269</v>
      </c>
      <c r="F1036" s="32">
        <v>0</v>
      </c>
      <c r="G1036" s="3">
        <v>39.58107798</v>
      </c>
      <c r="H1036" s="3">
        <v>-78.79660697</v>
      </c>
      <c r="I1036" s="28">
        <v>881.5</v>
      </c>
      <c r="J1036" s="5">
        <f t="shared" si="94"/>
        <v>834.9</v>
      </c>
      <c r="K1036" s="29">
        <f t="shared" si="93"/>
        <v>1607.6973695059175</v>
      </c>
      <c r="L1036" s="29">
        <f t="shared" si="95"/>
        <v>1657.1973695059175</v>
      </c>
      <c r="N1036" s="30">
        <f t="shared" si="96"/>
        <v>1657.1973695059175</v>
      </c>
      <c r="O1036" s="5">
        <v>16.3</v>
      </c>
      <c r="P1036" s="5">
        <v>66.8</v>
      </c>
      <c r="Q1036" s="5">
        <v>101.5</v>
      </c>
      <c r="S1036" s="31">
        <v>1.74</v>
      </c>
      <c r="V1036" s="31">
        <v>0.122</v>
      </c>
      <c r="Y1036" s="52">
        <v>0.011</v>
      </c>
      <c r="Z1036" s="30">
        <v>1657.1973695059175</v>
      </c>
    </row>
    <row r="1037" spans="1:26" ht="12.75">
      <c r="A1037" s="2">
        <v>36686</v>
      </c>
      <c r="B1037" s="23">
        <v>161</v>
      </c>
      <c r="C1037" s="3">
        <v>0.625578701</v>
      </c>
      <c r="D1037" s="53">
        <v>0.625578701</v>
      </c>
      <c r="E1037" s="4">
        <v>10279</v>
      </c>
      <c r="F1037" s="32">
        <v>0</v>
      </c>
      <c r="G1037" s="3">
        <v>39.5778879</v>
      </c>
      <c r="H1037" s="3">
        <v>-78.78782852</v>
      </c>
      <c r="I1037" s="28">
        <v>881.7</v>
      </c>
      <c r="J1037" s="5">
        <f t="shared" si="94"/>
        <v>835.1</v>
      </c>
      <c r="K1037" s="29">
        <f t="shared" si="93"/>
        <v>1605.7083991079044</v>
      </c>
      <c r="L1037" s="29">
        <f t="shared" si="95"/>
        <v>1655.2083991079044</v>
      </c>
      <c r="N1037" s="30">
        <f t="shared" si="96"/>
        <v>1655.2083991079044</v>
      </c>
      <c r="O1037" s="5">
        <v>16.6</v>
      </c>
      <c r="P1037" s="5">
        <v>67.9</v>
      </c>
      <c r="Q1037" s="5">
        <v>98.2</v>
      </c>
      <c r="S1037" s="31">
        <v>2.856</v>
      </c>
      <c r="V1037" s="31">
        <v>0.121</v>
      </c>
      <c r="Y1037" s="52">
        <v>0.01</v>
      </c>
      <c r="Z1037" s="30">
        <v>1655.2083991079044</v>
      </c>
    </row>
    <row r="1038" spans="1:26" ht="12.75">
      <c r="A1038" s="2">
        <v>36686</v>
      </c>
      <c r="B1038" s="23">
        <v>161</v>
      </c>
      <c r="C1038" s="3">
        <v>0.625694454</v>
      </c>
      <c r="D1038" s="53">
        <v>0.625694454</v>
      </c>
      <c r="E1038" s="4">
        <v>10289</v>
      </c>
      <c r="F1038" s="32">
        <v>0</v>
      </c>
      <c r="G1038" s="3">
        <v>39.57487792</v>
      </c>
      <c r="H1038" s="3">
        <v>-78.77892479</v>
      </c>
      <c r="I1038" s="28">
        <v>880.5</v>
      </c>
      <c r="J1038" s="5">
        <f t="shared" si="94"/>
        <v>833.9</v>
      </c>
      <c r="K1038" s="29">
        <f t="shared" si="93"/>
        <v>1617.6493737795606</v>
      </c>
      <c r="L1038" s="29">
        <f t="shared" si="95"/>
        <v>1667.1493737795606</v>
      </c>
      <c r="N1038" s="30">
        <f t="shared" si="96"/>
        <v>1667.1493737795606</v>
      </c>
      <c r="O1038" s="5">
        <v>16</v>
      </c>
      <c r="P1038" s="5">
        <v>65.7</v>
      </c>
      <c r="Q1038" s="5">
        <v>99.2</v>
      </c>
      <c r="S1038" s="31">
        <v>3.015</v>
      </c>
      <c r="V1038" s="31">
        <v>0.139</v>
      </c>
      <c r="Y1038" s="52">
        <v>0.008</v>
      </c>
      <c r="Z1038" s="30">
        <v>1667.1493737795606</v>
      </c>
    </row>
    <row r="1039" spans="1:26" ht="12.75">
      <c r="A1039" s="2">
        <v>36686</v>
      </c>
      <c r="B1039" s="23">
        <v>161</v>
      </c>
      <c r="C1039" s="3">
        <v>0.625810206</v>
      </c>
      <c r="D1039" s="53">
        <v>0.625810206</v>
      </c>
      <c r="E1039" s="4">
        <v>10299</v>
      </c>
      <c r="F1039" s="32">
        <v>0</v>
      </c>
      <c r="G1039" s="3">
        <v>39.57214594</v>
      </c>
      <c r="H1039" s="3">
        <v>-78.76987575</v>
      </c>
      <c r="I1039" s="28">
        <v>878.4</v>
      </c>
      <c r="J1039" s="5">
        <f t="shared" si="94"/>
        <v>831.8</v>
      </c>
      <c r="K1039" s="29">
        <f t="shared" si="93"/>
        <v>1638.587486429223</v>
      </c>
      <c r="L1039" s="29">
        <f t="shared" si="95"/>
        <v>1688.087486429223</v>
      </c>
      <c r="N1039" s="30">
        <f t="shared" si="96"/>
        <v>1688.087486429223</v>
      </c>
      <c r="O1039" s="5">
        <v>15.5</v>
      </c>
      <c r="P1039" s="5">
        <v>65.8</v>
      </c>
      <c r="Q1039" s="5">
        <v>105.9</v>
      </c>
      <c r="S1039" s="31">
        <v>1.921</v>
      </c>
      <c r="V1039" s="31">
        <v>0.151</v>
      </c>
      <c r="Y1039" s="52">
        <v>0.011</v>
      </c>
      <c r="Z1039" s="30">
        <v>1688.087486429223</v>
      </c>
    </row>
    <row r="1040" spans="1:26" ht="12.75">
      <c r="A1040" s="2">
        <v>36686</v>
      </c>
      <c r="B1040" s="23">
        <v>161</v>
      </c>
      <c r="C1040" s="3">
        <v>0.625925899</v>
      </c>
      <c r="D1040" s="53">
        <v>0.625925899</v>
      </c>
      <c r="E1040" s="4">
        <v>10309</v>
      </c>
      <c r="F1040" s="32">
        <v>0</v>
      </c>
      <c r="G1040" s="3">
        <v>39.57054281</v>
      </c>
      <c r="H1040" s="3">
        <v>-78.76042797</v>
      </c>
      <c r="I1040" s="28">
        <v>876.3</v>
      </c>
      <c r="J1040" s="5">
        <f t="shared" si="94"/>
        <v>829.6999999999999</v>
      </c>
      <c r="K1040" s="29">
        <f t="shared" si="93"/>
        <v>1659.5785272562337</v>
      </c>
      <c r="L1040" s="29">
        <f t="shared" si="95"/>
        <v>1709.0785272562337</v>
      </c>
      <c r="N1040" s="30">
        <f t="shared" si="96"/>
        <v>1709.0785272562337</v>
      </c>
      <c r="O1040" s="5">
        <v>15</v>
      </c>
      <c r="P1040" s="5">
        <v>67.1</v>
      </c>
      <c r="Q1040" s="5">
        <v>107.4</v>
      </c>
      <c r="S1040" s="31">
        <v>2.965</v>
      </c>
      <c r="V1040" s="31">
        <v>0.163</v>
      </c>
      <c r="Y1040" s="52">
        <v>12.226</v>
      </c>
      <c r="Z1040" s="30">
        <v>1709.0785272562337</v>
      </c>
    </row>
    <row r="1041" spans="1:26" ht="12.75">
      <c r="A1041" s="2">
        <v>36686</v>
      </c>
      <c r="B1041" s="23">
        <v>161</v>
      </c>
      <c r="C1041" s="3">
        <v>0.626041651</v>
      </c>
      <c r="D1041" s="53">
        <v>0.626041651</v>
      </c>
      <c r="E1041" s="4">
        <v>10319</v>
      </c>
      <c r="F1041" s="32">
        <v>0</v>
      </c>
      <c r="G1041" s="3">
        <v>39.57095627</v>
      </c>
      <c r="H1041" s="3">
        <v>-78.75118954</v>
      </c>
      <c r="I1041" s="28">
        <v>876.7</v>
      </c>
      <c r="J1041" s="5">
        <f t="shared" si="94"/>
        <v>830.1</v>
      </c>
      <c r="K1041" s="29">
        <f t="shared" si="93"/>
        <v>1655.5761406878473</v>
      </c>
      <c r="L1041" s="29">
        <f t="shared" si="95"/>
        <v>1705.0761406878473</v>
      </c>
      <c r="N1041" s="30">
        <f t="shared" si="96"/>
        <v>1705.0761406878473</v>
      </c>
      <c r="O1041" s="5">
        <v>15.3</v>
      </c>
      <c r="P1041" s="5">
        <v>67.4</v>
      </c>
      <c r="Q1041" s="5">
        <v>101.9</v>
      </c>
      <c r="R1041" s="1">
        <v>2.03E-05</v>
      </c>
      <c r="S1041" s="31">
        <v>2.877</v>
      </c>
      <c r="V1041" s="31">
        <v>0.222</v>
      </c>
      <c r="Y1041" s="52">
        <v>13.165</v>
      </c>
      <c r="Z1041" s="30">
        <v>1705.0761406878473</v>
      </c>
    </row>
    <row r="1042" spans="1:26" ht="12.75">
      <c r="A1042" s="2">
        <v>36686</v>
      </c>
      <c r="B1042" s="23">
        <v>161</v>
      </c>
      <c r="C1042" s="3">
        <v>0.626157403</v>
      </c>
      <c r="D1042" s="53">
        <v>0.626157403</v>
      </c>
      <c r="E1042" s="4">
        <v>10329</v>
      </c>
      <c r="F1042" s="32">
        <v>0</v>
      </c>
      <c r="G1042" s="3">
        <v>39.57271923</v>
      </c>
      <c r="H1042" s="3">
        <v>-78.7426916</v>
      </c>
      <c r="I1042" s="28">
        <v>877.2</v>
      </c>
      <c r="J1042" s="5">
        <f t="shared" si="94"/>
        <v>830.6</v>
      </c>
      <c r="K1042" s="29">
        <f t="shared" si="93"/>
        <v>1650.575868740528</v>
      </c>
      <c r="L1042" s="29">
        <f t="shared" si="95"/>
        <v>1700.075868740528</v>
      </c>
      <c r="N1042" s="30">
        <f t="shared" si="96"/>
        <v>1700.075868740528</v>
      </c>
      <c r="O1042" s="5">
        <v>16</v>
      </c>
      <c r="P1042" s="5">
        <v>69.2</v>
      </c>
      <c r="Q1042" s="5">
        <v>103.1</v>
      </c>
      <c r="S1042" s="31">
        <v>2.409</v>
      </c>
      <c r="V1042" s="31">
        <v>0.281</v>
      </c>
      <c r="Y1042" s="52">
        <v>13.143</v>
      </c>
      <c r="Z1042" s="30">
        <v>1700.075868740528</v>
      </c>
    </row>
    <row r="1043" spans="1:26" ht="12.75">
      <c r="A1043" s="2">
        <v>36686</v>
      </c>
      <c r="B1043" s="23">
        <v>161</v>
      </c>
      <c r="C1043" s="3">
        <v>0.626273155</v>
      </c>
      <c r="D1043" s="53">
        <v>0.626273155</v>
      </c>
      <c r="E1043" s="4">
        <v>10339</v>
      </c>
      <c r="F1043" s="32">
        <v>0</v>
      </c>
      <c r="G1043" s="3">
        <v>39.57554091</v>
      </c>
      <c r="H1043" s="3">
        <v>-78.73478574</v>
      </c>
      <c r="I1043" s="28">
        <v>878.1</v>
      </c>
      <c r="J1043" s="5">
        <f t="shared" si="94"/>
        <v>831.5</v>
      </c>
      <c r="K1043" s="29">
        <f t="shared" si="93"/>
        <v>1641.582959811791</v>
      </c>
      <c r="L1043" s="29">
        <f t="shared" si="95"/>
        <v>1691.082959811791</v>
      </c>
      <c r="N1043" s="30">
        <f t="shared" si="96"/>
        <v>1691.082959811791</v>
      </c>
      <c r="O1043" s="5">
        <v>15.9</v>
      </c>
      <c r="P1043" s="5">
        <v>66.4</v>
      </c>
      <c r="Q1043" s="5">
        <v>103.3</v>
      </c>
      <c r="S1043" s="31">
        <v>3.076</v>
      </c>
      <c r="V1043" s="31">
        <v>0.351</v>
      </c>
      <c r="Y1043" s="52">
        <v>13.038</v>
      </c>
      <c r="Z1043" s="30">
        <v>1691.082959811791</v>
      </c>
    </row>
    <row r="1044" spans="1:26" ht="12.75">
      <c r="A1044" s="2">
        <v>36686</v>
      </c>
      <c r="B1044" s="23">
        <v>161</v>
      </c>
      <c r="C1044" s="3">
        <v>0.626388907</v>
      </c>
      <c r="D1044" s="53">
        <v>0.626388907</v>
      </c>
      <c r="E1044" s="4">
        <v>10349</v>
      </c>
      <c r="F1044" s="32">
        <v>0</v>
      </c>
      <c r="G1044" s="3">
        <v>39.57909301</v>
      </c>
      <c r="H1044" s="3">
        <v>-78.7274118</v>
      </c>
      <c r="I1044" s="28">
        <v>877.9</v>
      </c>
      <c r="J1044" s="5">
        <f t="shared" si="94"/>
        <v>831.3</v>
      </c>
      <c r="K1044" s="29">
        <f t="shared" si="93"/>
        <v>1643.5805425426186</v>
      </c>
      <c r="L1044" s="29">
        <f t="shared" si="95"/>
        <v>1693.0805425426186</v>
      </c>
      <c r="N1044" s="30">
        <f t="shared" si="96"/>
        <v>1693.0805425426186</v>
      </c>
      <c r="O1044" s="5">
        <v>15.3</v>
      </c>
      <c r="P1044" s="5">
        <v>67</v>
      </c>
      <c r="Q1044" s="5">
        <v>100.4</v>
      </c>
      <c r="S1044" s="31">
        <v>2.964</v>
      </c>
      <c r="V1044" s="31">
        <v>0.341</v>
      </c>
      <c r="Y1044" s="52">
        <v>13.171</v>
      </c>
      <c r="Z1044" s="30">
        <v>1693.0805425426186</v>
      </c>
    </row>
    <row r="1045" spans="1:26" ht="12.75">
      <c r="A1045" s="2">
        <v>36686</v>
      </c>
      <c r="B1045" s="23">
        <v>161</v>
      </c>
      <c r="C1045" s="3">
        <v>0.6265046</v>
      </c>
      <c r="D1045" s="53">
        <v>0.6265046</v>
      </c>
      <c r="E1045" s="4">
        <v>10359</v>
      </c>
      <c r="F1045" s="32">
        <v>0</v>
      </c>
      <c r="G1045" s="3">
        <v>39.58302911</v>
      </c>
      <c r="H1045" s="3">
        <v>-78.72036341</v>
      </c>
      <c r="I1045" s="28">
        <v>878.2</v>
      </c>
      <c r="J1045" s="5">
        <f t="shared" si="94"/>
        <v>831.6</v>
      </c>
      <c r="K1045" s="29">
        <f t="shared" si="93"/>
        <v>1640.584348617996</v>
      </c>
      <c r="L1045" s="29">
        <f t="shared" si="95"/>
        <v>1690.084348617996</v>
      </c>
      <c r="N1045" s="30">
        <f t="shared" si="96"/>
        <v>1690.084348617996</v>
      </c>
      <c r="O1045" s="5">
        <v>16.2</v>
      </c>
      <c r="P1045" s="5">
        <v>69</v>
      </c>
      <c r="Q1045" s="5">
        <v>101.8</v>
      </c>
      <c r="S1045" s="31">
        <v>3.056</v>
      </c>
      <c r="V1045" s="31">
        <v>0.362</v>
      </c>
      <c r="Y1045" s="52">
        <v>13.11</v>
      </c>
      <c r="Z1045" s="30">
        <v>1690.084348617996</v>
      </c>
    </row>
    <row r="1046" spans="1:26" ht="12.75">
      <c r="A1046" s="2">
        <v>36686</v>
      </c>
      <c r="B1046" s="23">
        <v>161</v>
      </c>
      <c r="C1046" s="3">
        <v>0.626620352</v>
      </c>
      <c r="D1046" s="53">
        <v>0.626620352</v>
      </c>
      <c r="E1046" s="4">
        <v>10369</v>
      </c>
      <c r="F1046" s="32">
        <v>0</v>
      </c>
      <c r="G1046" s="3">
        <v>39.58715441</v>
      </c>
      <c r="H1046" s="3">
        <v>-78.71367712</v>
      </c>
      <c r="I1046" s="28">
        <v>878.4</v>
      </c>
      <c r="J1046" s="5">
        <f t="shared" si="94"/>
        <v>831.8</v>
      </c>
      <c r="K1046" s="29">
        <f t="shared" si="93"/>
        <v>1638.587486429223</v>
      </c>
      <c r="L1046" s="29">
        <f t="shared" si="95"/>
        <v>1688.087486429223</v>
      </c>
      <c r="N1046" s="30">
        <f t="shared" si="96"/>
        <v>1688.087486429223</v>
      </c>
      <c r="O1046" s="5">
        <v>16.1</v>
      </c>
      <c r="P1046" s="5">
        <v>67.6</v>
      </c>
      <c r="Q1046" s="5">
        <v>99.8</v>
      </c>
      <c r="S1046" s="31">
        <v>2.785</v>
      </c>
      <c r="T1046" s="25">
        <v>103.189</v>
      </c>
      <c r="U1046" s="25">
        <f aca="true" t="shared" si="97" ref="U1046:U1107">AVERAGE(T1041:T1046)</f>
        <v>103.189</v>
      </c>
      <c r="V1046" s="31">
        <v>0.361</v>
      </c>
      <c r="W1046" s="55">
        <v>2.8638000000000003</v>
      </c>
      <c r="X1046" s="55">
        <f aca="true" t="shared" si="98" ref="X1046:X1109">AVERAGE(W1041:W1046)</f>
        <v>2.8638000000000003</v>
      </c>
      <c r="Y1046" s="52">
        <v>12.897</v>
      </c>
      <c r="Z1046" s="30">
        <v>1688.087486429223</v>
      </c>
    </row>
    <row r="1047" spans="1:26" ht="12.75">
      <c r="A1047" s="2">
        <v>36686</v>
      </c>
      <c r="B1047" s="23">
        <v>161</v>
      </c>
      <c r="C1047" s="3">
        <v>0.626736104</v>
      </c>
      <c r="D1047" s="53">
        <v>0.626736104</v>
      </c>
      <c r="E1047" s="4">
        <v>10379</v>
      </c>
      <c r="F1047" s="32">
        <v>0</v>
      </c>
      <c r="G1047" s="3">
        <v>39.591465</v>
      </c>
      <c r="H1047" s="3">
        <v>-78.70715751</v>
      </c>
      <c r="I1047" s="28">
        <v>878</v>
      </c>
      <c r="J1047" s="5">
        <f t="shared" si="94"/>
        <v>831.4</v>
      </c>
      <c r="K1047" s="29">
        <f t="shared" si="93"/>
        <v>1642.5816911103686</v>
      </c>
      <c r="L1047" s="29">
        <f t="shared" si="95"/>
        <v>1692.0816911103686</v>
      </c>
      <c r="N1047" s="30">
        <f t="shared" si="96"/>
        <v>1692.0816911103686</v>
      </c>
      <c r="O1047" s="5">
        <v>15.8</v>
      </c>
      <c r="P1047" s="5">
        <v>66</v>
      </c>
      <c r="Q1047" s="5">
        <v>101.2</v>
      </c>
      <c r="R1047" s="1">
        <v>2.02E-05</v>
      </c>
      <c r="S1047" s="31">
        <v>2.441</v>
      </c>
      <c r="T1047" s="25">
        <v>-107.201</v>
      </c>
      <c r="U1047" s="25">
        <f t="shared" si="97"/>
        <v>-2.0060000000000002</v>
      </c>
      <c r="V1047" s="31">
        <v>0.331</v>
      </c>
      <c r="W1047" s="55">
        <v>1.73937</v>
      </c>
      <c r="X1047" s="55">
        <f t="shared" si="98"/>
        <v>2.301585</v>
      </c>
      <c r="Y1047" s="52">
        <v>13.146</v>
      </c>
      <c r="Z1047" s="30">
        <v>1692.0816911103686</v>
      </c>
    </row>
    <row r="1048" spans="1:26" ht="12.75">
      <c r="A1048" s="2">
        <v>36686</v>
      </c>
      <c r="B1048" s="23">
        <v>161</v>
      </c>
      <c r="C1048" s="3">
        <v>0.626851857</v>
      </c>
      <c r="D1048" s="53">
        <v>0.626851857</v>
      </c>
      <c r="E1048" s="4">
        <v>10389</v>
      </c>
      <c r="F1048" s="32">
        <v>0</v>
      </c>
      <c r="G1048" s="3">
        <v>39.59609415</v>
      </c>
      <c r="H1048" s="3">
        <v>-78.70121629</v>
      </c>
      <c r="I1048" s="28">
        <v>877.2</v>
      </c>
      <c r="J1048" s="5">
        <f t="shared" si="94"/>
        <v>830.6</v>
      </c>
      <c r="K1048" s="29">
        <f t="shared" si="93"/>
        <v>1650.575868740528</v>
      </c>
      <c r="L1048" s="29">
        <f t="shared" si="95"/>
        <v>1700.075868740528</v>
      </c>
      <c r="N1048" s="30">
        <f t="shared" si="96"/>
        <v>1700.075868740528</v>
      </c>
      <c r="O1048" s="5">
        <v>16.2</v>
      </c>
      <c r="P1048" s="5">
        <v>68</v>
      </c>
      <c r="Q1048" s="5">
        <v>99.8</v>
      </c>
      <c r="S1048" s="31">
        <v>3.531</v>
      </c>
      <c r="T1048" s="25">
        <v>469.87</v>
      </c>
      <c r="U1048" s="25">
        <f t="shared" si="97"/>
        <v>155.286</v>
      </c>
      <c r="V1048" s="31">
        <v>0.36</v>
      </c>
      <c r="W1048" s="55">
        <v>2.83272</v>
      </c>
      <c r="X1048" s="55">
        <f t="shared" si="98"/>
        <v>2.4786300000000003</v>
      </c>
      <c r="Y1048" s="52">
        <v>13.091</v>
      </c>
      <c r="Z1048" s="30">
        <v>1700.075868740528</v>
      </c>
    </row>
    <row r="1049" spans="1:26" ht="12.75">
      <c r="A1049" s="2">
        <v>36686</v>
      </c>
      <c r="B1049" s="23">
        <v>161</v>
      </c>
      <c r="C1049" s="3">
        <v>0.626967609</v>
      </c>
      <c r="D1049" s="53">
        <v>0.626967609</v>
      </c>
      <c r="E1049" s="4">
        <v>10399</v>
      </c>
      <c r="F1049" s="32">
        <v>0</v>
      </c>
      <c r="G1049" s="3">
        <v>39.60140783</v>
      </c>
      <c r="H1049" s="3">
        <v>-78.69715708</v>
      </c>
      <c r="I1049" s="28">
        <v>879.5</v>
      </c>
      <c r="J1049" s="5">
        <f t="shared" si="94"/>
        <v>832.9</v>
      </c>
      <c r="K1049" s="29">
        <f t="shared" si="93"/>
        <v>1627.6133195058806</v>
      </c>
      <c r="L1049" s="29">
        <f t="shared" si="95"/>
        <v>1677.1133195058806</v>
      </c>
      <c r="N1049" s="30">
        <f t="shared" si="96"/>
        <v>1677.1133195058806</v>
      </c>
      <c r="O1049" s="5">
        <v>16.1</v>
      </c>
      <c r="P1049" s="5">
        <v>65.5</v>
      </c>
      <c r="Q1049" s="5">
        <v>99.4</v>
      </c>
      <c r="S1049" s="31">
        <v>3.206</v>
      </c>
      <c r="T1049" s="25">
        <v>311.98</v>
      </c>
      <c r="U1049" s="25">
        <f t="shared" si="97"/>
        <v>194.4595</v>
      </c>
      <c r="V1049" s="31">
        <v>0.361</v>
      </c>
      <c r="W1049" s="55">
        <v>2.8182900000000006</v>
      </c>
      <c r="X1049" s="55">
        <f t="shared" si="98"/>
        <v>2.5635450000000004</v>
      </c>
      <c r="Y1049" s="52">
        <v>12.747</v>
      </c>
      <c r="Z1049" s="30">
        <v>1677.1133195058806</v>
      </c>
    </row>
    <row r="1050" spans="1:26" ht="12.75">
      <c r="A1050" s="2">
        <v>36686</v>
      </c>
      <c r="B1050" s="23">
        <v>161</v>
      </c>
      <c r="C1050" s="3">
        <v>0.627083361</v>
      </c>
      <c r="D1050" s="53">
        <v>0.627083361</v>
      </c>
      <c r="E1050" s="4">
        <v>10409</v>
      </c>
      <c r="F1050" s="32">
        <v>0</v>
      </c>
      <c r="G1050" s="3">
        <v>39.60698135</v>
      </c>
      <c r="H1050" s="3">
        <v>-78.69684077</v>
      </c>
      <c r="I1050" s="28">
        <v>881.1</v>
      </c>
      <c r="J1050" s="5">
        <f t="shared" si="94"/>
        <v>834.5</v>
      </c>
      <c r="K1050" s="29">
        <f t="shared" si="93"/>
        <v>1611.6767400730268</v>
      </c>
      <c r="L1050" s="29">
        <f t="shared" si="95"/>
        <v>1661.1767400730268</v>
      </c>
      <c r="N1050" s="30">
        <f t="shared" si="96"/>
        <v>1661.1767400730268</v>
      </c>
      <c r="O1050" s="5">
        <v>15.9</v>
      </c>
      <c r="P1050" s="5">
        <v>63.5</v>
      </c>
      <c r="Q1050" s="5">
        <v>99.5</v>
      </c>
      <c r="S1050" s="31">
        <v>2.776</v>
      </c>
      <c r="T1050" s="25">
        <v>101.629</v>
      </c>
      <c r="U1050" s="25">
        <f t="shared" si="97"/>
        <v>175.89339999999999</v>
      </c>
      <c r="V1050" s="31">
        <v>0.341</v>
      </c>
      <c r="W1050" s="55">
        <v>1.69497</v>
      </c>
      <c r="X1050" s="55">
        <f t="shared" si="98"/>
        <v>2.3898300000000003</v>
      </c>
      <c r="Y1050" s="52">
        <v>12.938</v>
      </c>
      <c r="Z1050" s="30">
        <v>1661.1767400730268</v>
      </c>
    </row>
    <row r="1051" spans="1:26" ht="12.75">
      <c r="A1051" s="2">
        <v>36686</v>
      </c>
      <c r="B1051" s="23">
        <v>161</v>
      </c>
      <c r="C1051" s="3">
        <v>0.627199054</v>
      </c>
      <c r="D1051" s="53">
        <v>0.627199054</v>
      </c>
      <c r="E1051" s="4">
        <v>10419</v>
      </c>
      <c r="F1051" s="32">
        <v>0</v>
      </c>
      <c r="G1051" s="3">
        <v>39.61229946</v>
      </c>
      <c r="H1051" s="3">
        <v>-78.69836801</v>
      </c>
      <c r="I1051" s="28">
        <v>884.7</v>
      </c>
      <c r="J1051" s="5">
        <f t="shared" si="94"/>
        <v>838.1</v>
      </c>
      <c r="K1051" s="29">
        <f t="shared" si="93"/>
        <v>1575.930870048433</v>
      </c>
      <c r="L1051" s="29">
        <f t="shared" si="95"/>
        <v>1625.430870048433</v>
      </c>
      <c r="N1051" s="30">
        <f t="shared" si="96"/>
        <v>1625.430870048433</v>
      </c>
      <c r="O1051" s="5">
        <v>15.3</v>
      </c>
      <c r="P1051" s="5">
        <v>69.1</v>
      </c>
      <c r="Q1051" s="5">
        <v>101.3</v>
      </c>
      <c r="S1051" s="31">
        <v>3.024</v>
      </c>
      <c r="T1051" s="25">
        <v>206.239</v>
      </c>
      <c r="U1051" s="25">
        <f t="shared" si="97"/>
        <v>180.951</v>
      </c>
      <c r="V1051" s="31">
        <v>0.311</v>
      </c>
      <c r="W1051" s="55">
        <v>1.6805400000000001</v>
      </c>
      <c r="X1051" s="55">
        <f t="shared" si="98"/>
        <v>2.271615</v>
      </c>
      <c r="Y1051" s="52">
        <v>13.118</v>
      </c>
      <c r="Z1051" s="30">
        <v>1625.430870048433</v>
      </c>
    </row>
    <row r="1052" spans="1:26" ht="12.75">
      <c r="A1052" s="2">
        <v>36686</v>
      </c>
      <c r="B1052" s="23">
        <v>161</v>
      </c>
      <c r="C1052" s="3">
        <v>0.627314806</v>
      </c>
      <c r="D1052" s="53">
        <v>0.627314806</v>
      </c>
      <c r="E1052" s="4">
        <v>10429</v>
      </c>
      <c r="F1052" s="32">
        <v>0</v>
      </c>
      <c r="G1052" s="3">
        <v>39.61702011</v>
      </c>
      <c r="H1052" s="3">
        <v>-78.70144493</v>
      </c>
      <c r="I1052" s="28">
        <v>887.2</v>
      </c>
      <c r="J1052" s="5">
        <f t="shared" si="94"/>
        <v>840.6</v>
      </c>
      <c r="K1052" s="29">
        <f t="shared" si="93"/>
        <v>1551.1975719278503</v>
      </c>
      <c r="L1052" s="29">
        <f t="shared" si="95"/>
        <v>1600.6975719278503</v>
      </c>
      <c r="N1052" s="30">
        <f t="shared" si="96"/>
        <v>1600.6975719278503</v>
      </c>
      <c r="O1052" s="5">
        <v>15.9</v>
      </c>
      <c r="P1052" s="5">
        <v>70.4</v>
      </c>
      <c r="Q1052" s="5">
        <v>103.3</v>
      </c>
      <c r="S1052" s="31">
        <v>2.676</v>
      </c>
      <c r="T1052" s="25">
        <v>48.31</v>
      </c>
      <c r="U1052" s="25">
        <f t="shared" si="97"/>
        <v>171.8045</v>
      </c>
      <c r="V1052" s="31">
        <v>0.351</v>
      </c>
      <c r="W1052" s="55">
        <v>2.77389</v>
      </c>
      <c r="X1052" s="55">
        <f t="shared" si="98"/>
        <v>2.25663</v>
      </c>
      <c r="Y1052" s="52">
        <v>12.62</v>
      </c>
      <c r="Z1052" s="30">
        <v>1600.6975719278503</v>
      </c>
    </row>
    <row r="1053" spans="1:26" ht="12.75">
      <c r="A1053" s="2">
        <v>36686</v>
      </c>
      <c r="B1053" s="23">
        <v>161</v>
      </c>
      <c r="C1053" s="3">
        <v>0.627430558</v>
      </c>
      <c r="D1053" s="53">
        <v>0.627430558</v>
      </c>
      <c r="E1053" s="4">
        <v>10439</v>
      </c>
      <c r="F1053" s="32">
        <v>0</v>
      </c>
      <c r="G1053" s="3">
        <v>39.62121858</v>
      </c>
      <c r="H1053" s="3">
        <v>-78.70570781</v>
      </c>
      <c r="I1053" s="28">
        <v>888.9</v>
      </c>
      <c r="J1053" s="5">
        <f t="shared" si="94"/>
        <v>842.3</v>
      </c>
      <c r="K1053" s="29">
        <f t="shared" si="93"/>
        <v>1534.4209100535998</v>
      </c>
      <c r="L1053" s="29">
        <f t="shared" si="95"/>
        <v>1583.9209100535998</v>
      </c>
      <c r="N1053" s="30">
        <f t="shared" si="96"/>
        <v>1583.9209100535998</v>
      </c>
      <c r="O1053" s="5">
        <v>16.1</v>
      </c>
      <c r="P1053" s="5">
        <v>67.2</v>
      </c>
      <c r="Q1053" s="5">
        <v>103.9</v>
      </c>
      <c r="R1053" s="1">
        <v>3.32E-05</v>
      </c>
      <c r="S1053" s="31">
        <v>3.715</v>
      </c>
      <c r="T1053" s="25">
        <v>572.92</v>
      </c>
      <c r="U1053" s="25">
        <f t="shared" si="97"/>
        <v>285.15799999999996</v>
      </c>
      <c r="V1053" s="31">
        <v>0.421</v>
      </c>
      <c r="W1053" s="55">
        <v>2.7594600000000007</v>
      </c>
      <c r="X1053" s="55">
        <f t="shared" si="98"/>
        <v>2.426645</v>
      </c>
      <c r="Y1053" s="52">
        <v>13.073</v>
      </c>
      <c r="Z1053" s="30">
        <v>1583.9209100535998</v>
      </c>
    </row>
    <row r="1054" spans="1:26" ht="12.75">
      <c r="A1054" s="2">
        <v>36686</v>
      </c>
      <c r="B1054" s="23">
        <v>161</v>
      </c>
      <c r="C1054" s="3">
        <v>0.62754631</v>
      </c>
      <c r="D1054" s="53">
        <v>0.62754631</v>
      </c>
      <c r="E1054" s="4">
        <v>10449</v>
      </c>
      <c r="F1054" s="32">
        <v>0</v>
      </c>
      <c r="G1054" s="3">
        <v>39.62504125</v>
      </c>
      <c r="H1054" s="3">
        <v>-78.71044213</v>
      </c>
      <c r="I1054" s="28">
        <v>891.2</v>
      </c>
      <c r="J1054" s="5">
        <f t="shared" si="94"/>
        <v>844.6</v>
      </c>
      <c r="K1054" s="29">
        <f t="shared" si="93"/>
        <v>1511.7768884866825</v>
      </c>
      <c r="L1054" s="29">
        <f t="shared" si="95"/>
        <v>1561.2768884866825</v>
      </c>
      <c r="N1054" s="30">
        <f t="shared" si="96"/>
        <v>1561.2768884866825</v>
      </c>
      <c r="O1054" s="5">
        <v>15.8</v>
      </c>
      <c r="P1054" s="5">
        <v>70.9</v>
      </c>
      <c r="Q1054" s="5">
        <v>104.2</v>
      </c>
      <c r="S1054" s="31">
        <v>3.291</v>
      </c>
      <c r="T1054" s="25">
        <v>362.569</v>
      </c>
      <c r="U1054" s="25">
        <f t="shared" si="97"/>
        <v>267.2745</v>
      </c>
      <c r="V1054" s="31">
        <v>0.412</v>
      </c>
      <c r="W1054" s="55">
        <v>2.7461400000000005</v>
      </c>
      <c r="X1054" s="55">
        <f t="shared" si="98"/>
        <v>2.412215</v>
      </c>
      <c r="Y1054" s="52">
        <v>13.055</v>
      </c>
      <c r="Z1054" s="30">
        <v>1561.2768884866825</v>
      </c>
    </row>
    <row r="1055" spans="1:26" ht="12.75">
      <c r="A1055" s="2">
        <v>36686</v>
      </c>
      <c r="B1055" s="23">
        <v>161</v>
      </c>
      <c r="C1055" s="3">
        <v>0.627662063</v>
      </c>
      <c r="D1055" s="53">
        <v>0.627662063</v>
      </c>
      <c r="E1055" s="4">
        <v>10459</v>
      </c>
      <c r="F1055" s="32">
        <v>0</v>
      </c>
      <c r="G1055" s="3">
        <v>39.62855305</v>
      </c>
      <c r="H1055" s="3">
        <v>-78.71551702</v>
      </c>
      <c r="I1055" s="28">
        <v>892.2</v>
      </c>
      <c r="J1055" s="5">
        <f t="shared" si="94"/>
        <v>845.6</v>
      </c>
      <c r="K1055" s="29">
        <f t="shared" si="93"/>
        <v>1501.950888793251</v>
      </c>
      <c r="L1055" s="29">
        <f t="shared" si="95"/>
        <v>1551.450888793251</v>
      </c>
      <c r="N1055" s="30">
        <f t="shared" si="96"/>
        <v>1551.450888793251</v>
      </c>
      <c r="O1055" s="5">
        <v>16.6</v>
      </c>
      <c r="P1055" s="5">
        <v>68.1</v>
      </c>
      <c r="Q1055" s="5">
        <v>105.8</v>
      </c>
      <c r="S1055" s="31">
        <v>2.776</v>
      </c>
      <c r="T1055" s="25">
        <v>99.679</v>
      </c>
      <c r="U1055" s="25">
        <f t="shared" si="97"/>
        <v>231.891</v>
      </c>
      <c r="V1055" s="31">
        <v>0.422</v>
      </c>
      <c r="W1055" s="55">
        <v>2.73171</v>
      </c>
      <c r="X1055" s="55">
        <f t="shared" si="98"/>
        <v>2.3977850000000003</v>
      </c>
      <c r="Y1055" s="52">
        <v>12.45</v>
      </c>
      <c r="Z1055" s="30">
        <v>1551.450888793251</v>
      </c>
    </row>
    <row r="1056" spans="1:26" ht="12.75">
      <c r="A1056" s="2">
        <v>36686</v>
      </c>
      <c r="B1056" s="23">
        <v>161</v>
      </c>
      <c r="C1056" s="3">
        <v>0.627777755</v>
      </c>
      <c r="D1056" s="53">
        <v>0.627777755</v>
      </c>
      <c r="E1056" s="4">
        <v>10469</v>
      </c>
      <c r="F1056" s="32">
        <v>0</v>
      </c>
      <c r="G1056" s="3">
        <v>39.63180628</v>
      </c>
      <c r="H1056" s="3">
        <v>-78.72084204</v>
      </c>
      <c r="I1056" s="28">
        <v>893.9</v>
      </c>
      <c r="J1056" s="5">
        <f t="shared" si="94"/>
        <v>847.3</v>
      </c>
      <c r="K1056" s="29">
        <f t="shared" si="93"/>
        <v>1485.2733271209406</v>
      </c>
      <c r="L1056" s="29">
        <f t="shared" si="95"/>
        <v>1534.7733271209406</v>
      </c>
      <c r="N1056" s="30">
        <f t="shared" si="96"/>
        <v>1534.7733271209406</v>
      </c>
      <c r="O1056" s="5">
        <v>16.6</v>
      </c>
      <c r="P1056" s="5">
        <v>66.2</v>
      </c>
      <c r="Q1056" s="5">
        <v>103.3</v>
      </c>
      <c r="S1056" s="31">
        <v>3.604</v>
      </c>
      <c r="T1056" s="25">
        <v>519.25</v>
      </c>
      <c r="U1056" s="25">
        <f t="shared" si="97"/>
        <v>301.4945</v>
      </c>
      <c r="V1056" s="31">
        <v>0.471</v>
      </c>
      <c r="W1056" s="55">
        <v>3.8250600000000006</v>
      </c>
      <c r="X1056" s="55">
        <f t="shared" si="98"/>
        <v>2.7528000000000006</v>
      </c>
      <c r="Y1056" s="52">
        <v>12.479</v>
      </c>
      <c r="Z1056" s="30">
        <v>1534.7733271209406</v>
      </c>
    </row>
    <row r="1057" spans="1:26" ht="12.75">
      <c r="A1057" s="2">
        <v>36686</v>
      </c>
      <c r="B1057" s="23">
        <v>161</v>
      </c>
      <c r="C1057" s="3">
        <v>0.627893507</v>
      </c>
      <c r="D1057" s="53">
        <v>0.627893507</v>
      </c>
      <c r="E1057" s="4">
        <v>10479</v>
      </c>
      <c r="F1057" s="32">
        <v>0</v>
      </c>
      <c r="G1057" s="3">
        <v>39.63504699</v>
      </c>
      <c r="H1057" s="3">
        <v>-78.72618292</v>
      </c>
      <c r="I1057" s="28">
        <v>895.7</v>
      </c>
      <c r="J1057" s="5">
        <f t="shared" si="94"/>
        <v>849.1</v>
      </c>
      <c r="K1057" s="29">
        <f t="shared" si="93"/>
        <v>1467.6511648017822</v>
      </c>
      <c r="L1057" s="29">
        <f t="shared" si="95"/>
        <v>1517.1511648017822</v>
      </c>
      <c r="N1057" s="30">
        <f t="shared" si="96"/>
        <v>1517.1511648017822</v>
      </c>
      <c r="O1057" s="5">
        <v>16.5</v>
      </c>
      <c r="P1057" s="5">
        <v>67.4</v>
      </c>
      <c r="Q1057" s="5">
        <v>103.1</v>
      </c>
      <c r="S1057" s="31">
        <v>3.42</v>
      </c>
      <c r="T1057" s="25">
        <v>413.86</v>
      </c>
      <c r="U1057" s="25">
        <f t="shared" si="97"/>
        <v>336.098</v>
      </c>
      <c r="V1057" s="31">
        <v>0.46</v>
      </c>
      <c r="W1057" s="55">
        <v>3.81063</v>
      </c>
      <c r="X1057" s="55">
        <f t="shared" si="98"/>
        <v>3.1078150000000004</v>
      </c>
      <c r="Y1057" s="52">
        <v>13.2</v>
      </c>
      <c r="Z1057" s="30">
        <v>1517.1511648017822</v>
      </c>
    </row>
    <row r="1058" spans="1:26" ht="12.75">
      <c r="A1058" s="2">
        <v>36686</v>
      </c>
      <c r="B1058" s="23">
        <v>161</v>
      </c>
      <c r="C1058" s="3">
        <v>0.62800926</v>
      </c>
      <c r="D1058" s="53">
        <v>0.62800926</v>
      </c>
      <c r="E1058" s="4">
        <v>10489</v>
      </c>
      <c r="F1058" s="32">
        <v>0</v>
      </c>
      <c r="G1058" s="3">
        <v>39.63825491</v>
      </c>
      <c r="H1058" s="3">
        <v>-78.73138397</v>
      </c>
      <c r="I1058" s="28">
        <v>898.1</v>
      </c>
      <c r="J1058" s="5">
        <f t="shared" si="94"/>
        <v>851.5</v>
      </c>
      <c r="K1058" s="29">
        <f t="shared" si="93"/>
        <v>1444.212970607001</v>
      </c>
      <c r="L1058" s="29">
        <f t="shared" si="95"/>
        <v>1493.712970607001</v>
      </c>
      <c r="N1058" s="30">
        <f t="shared" si="96"/>
        <v>1493.712970607001</v>
      </c>
      <c r="O1058" s="5">
        <v>16.9</v>
      </c>
      <c r="P1058" s="5">
        <v>66.7</v>
      </c>
      <c r="Q1058" s="5">
        <v>106.3</v>
      </c>
      <c r="S1058" s="31">
        <v>3.183</v>
      </c>
      <c r="T1058" s="25">
        <v>308.509</v>
      </c>
      <c r="U1058" s="25">
        <f t="shared" si="97"/>
        <v>379.46450000000004</v>
      </c>
      <c r="V1058" s="31">
        <v>0.473</v>
      </c>
      <c r="W1058" s="55">
        <v>3.79731</v>
      </c>
      <c r="X1058" s="55">
        <f t="shared" si="98"/>
        <v>3.278385</v>
      </c>
      <c r="Y1058" s="52">
        <v>12.973</v>
      </c>
      <c r="Z1058" s="30">
        <v>1493.712970607001</v>
      </c>
    </row>
    <row r="1059" spans="1:26" ht="12.75">
      <c r="A1059" s="2">
        <v>36686</v>
      </c>
      <c r="B1059" s="23">
        <v>161</v>
      </c>
      <c r="C1059" s="3">
        <v>0.628125012</v>
      </c>
      <c r="D1059" s="53">
        <v>0.628125012</v>
      </c>
      <c r="E1059" s="4">
        <v>10499</v>
      </c>
      <c r="F1059" s="32">
        <v>0</v>
      </c>
      <c r="G1059" s="3">
        <v>39.641304</v>
      </c>
      <c r="H1059" s="3">
        <v>-78.73671869</v>
      </c>
      <c r="I1059" s="28">
        <v>900.3</v>
      </c>
      <c r="J1059" s="5">
        <f t="shared" si="94"/>
        <v>853.6999999999999</v>
      </c>
      <c r="K1059" s="29">
        <f t="shared" si="93"/>
        <v>1422.7859202261138</v>
      </c>
      <c r="L1059" s="29">
        <f t="shared" si="95"/>
        <v>1472.2859202261138</v>
      </c>
      <c r="N1059" s="30">
        <f t="shared" si="96"/>
        <v>1472.2859202261138</v>
      </c>
      <c r="O1059" s="5">
        <v>17.6</v>
      </c>
      <c r="P1059" s="5">
        <v>64.4</v>
      </c>
      <c r="Q1059" s="5">
        <v>106.8</v>
      </c>
      <c r="R1059" s="1">
        <v>2.63E-05</v>
      </c>
      <c r="S1059" s="31">
        <v>2.866</v>
      </c>
      <c r="T1059" s="25">
        <v>150.58</v>
      </c>
      <c r="U1059" s="25">
        <f t="shared" si="97"/>
        <v>309.0745</v>
      </c>
      <c r="V1059" s="31">
        <v>0.491</v>
      </c>
      <c r="W1059" s="55">
        <v>3.7817700000000003</v>
      </c>
      <c r="X1059" s="55">
        <f t="shared" si="98"/>
        <v>3.44877</v>
      </c>
      <c r="Y1059" s="52">
        <v>13.073</v>
      </c>
      <c r="Z1059" s="30">
        <v>1472.2859202261138</v>
      </c>
    </row>
    <row r="1060" spans="1:26" ht="12.75">
      <c r="A1060" s="2">
        <v>36686</v>
      </c>
      <c r="B1060" s="23">
        <v>161</v>
      </c>
      <c r="C1060" s="3">
        <v>0.628240764</v>
      </c>
      <c r="D1060" s="53">
        <v>0.628240764</v>
      </c>
      <c r="E1060" s="4">
        <v>10509</v>
      </c>
      <c r="F1060" s="32">
        <v>0</v>
      </c>
      <c r="G1060" s="3">
        <v>39.64408188</v>
      </c>
      <c r="H1060" s="3">
        <v>-78.74242673</v>
      </c>
      <c r="I1060" s="28">
        <v>903.8</v>
      </c>
      <c r="J1060" s="5">
        <f t="shared" si="94"/>
        <v>857.1999999999999</v>
      </c>
      <c r="K1060" s="29">
        <f t="shared" si="93"/>
        <v>1388.8109709650944</v>
      </c>
      <c r="L1060" s="29">
        <f t="shared" si="95"/>
        <v>1438.3109709650944</v>
      </c>
      <c r="N1060" s="30">
        <f t="shared" si="96"/>
        <v>1438.3109709650944</v>
      </c>
      <c r="O1060" s="5">
        <v>17.5</v>
      </c>
      <c r="P1060" s="5">
        <v>64</v>
      </c>
      <c r="Q1060" s="5">
        <v>105.8</v>
      </c>
      <c r="S1060" s="31">
        <v>2.441</v>
      </c>
      <c r="T1060" s="25">
        <v>-112.31</v>
      </c>
      <c r="U1060" s="25">
        <f t="shared" si="97"/>
        <v>229.928</v>
      </c>
      <c r="V1060" s="31">
        <v>0.492</v>
      </c>
      <c r="W1060" s="55">
        <v>3.76623</v>
      </c>
      <c r="X1060" s="55">
        <f t="shared" si="98"/>
        <v>3.6187850000000004</v>
      </c>
      <c r="Y1060" s="52">
        <v>13.155</v>
      </c>
      <c r="Z1060" s="30">
        <v>1438.3109709650944</v>
      </c>
    </row>
    <row r="1061" spans="1:26" ht="12.75">
      <c r="A1061" s="2">
        <v>36686</v>
      </c>
      <c r="B1061" s="23">
        <v>161</v>
      </c>
      <c r="C1061" s="3">
        <v>0.628356457</v>
      </c>
      <c r="D1061" s="53">
        <v>0.628356457</v>
      </c>
      <c r="E1061" s="4">
        <v>10519</v>
      </c>
      <c r="F1061" s="32">
        <v>0</v>
      </c>
      <c r="G1061" s="3">
        <v>39.64558923</v>
      </c>
      <c r="H1061" s="3">
        <v>-78.74880714</v>
      </c>
      <c r="I1061" s="28">
        <v>907.9</v>
      </c>
      <c r="J1061" s="5">
        <f t="shared" si="94"/>
        <v>861.3</v>
      </c>
      <c r="K1061" s="29">
        <f t="shared" si="93"/>
        <v>1349.1877353259094</v>
      </c>
      <c r="L1061" s="29">
        <f t="shared" si="95"/>
        <v>1398.6877353259094</v>
      </c>
      <c r="N1061" s="30">
        <f t="shared" si="96"/>
        <v>1398.6877353259094</v>
      </c>
      <c r="O1061" s="5">
        <v>17.5</v>
      </c>
      <c r="P1061" s="5">
        <v>65.5</v>
      </c>
      <c r="Q1061" s="5">
        <v>108.1</v>
      </c>
      <c r="S1061" s="31">
        <v>3.196</v>
      </c>
      <c r="T1061" s="25">
        <v>307.339</v>
      </c>
      <c r="U1061" s="25">
        <f t="shared" si="97"/>
        <v>264.538</v>
      </c>
      <c r="V1061" s="31">
        <v>0.514</v>
      </c>
      <c r="W1061" s="55">
        <v>3.75291</v>
      </c>
      <c r="X1061" s="55">
        <f t="shared" si="98"/>
        <v>3.7889850000000003</v>
      </c>
      <c r="Y1061" s="52">
        <v>12.658</v>
      </c>
      <c r="Z1061" s="30">
        <v>1398.6877353259094</v>
      </c>
    </row>
    <row r="1062" spans="1:26" ht="12.75">
      <c r="A1062" s="2">
        <v>36686</v>
      </c>
      <c r="B1062" s="23">
        <v>161</v>
      </c>
      <c r="C1062" s="3">
        <v>0.628472209</v>
      </c>
      <c r="D1062" s="53">
        <v>0.628472209</v>
      </c>
      <c r="E1062" s="4">
        <v>10529</v>
      </c>
      <c r="F1062" s="32">
        <v>0</v>
      </c>
      <c r="G1062" s="3">
        <v>39.64486288</v>
      </c>
      <c r="H1062" s="3">
        <v>-78.7555637</v>
      </c>
      <c r="I1062" s="28">
        <v>911.5</v>
      </c>
      <c r="J1062" s="5">
        <f t="shared" si="94"/>
        <v>864.9</v>
      </c>
      <c r="K1062" s="29">
        <f t="shared" si="93"/>
        <v>1314.5518086901718</v>
      </c>
      <c r="L1062" s="29">
        <f t="shared" si="95"/>
        <v>1364.0518086901718</v>
      </c>
      <c r="N1062" s="30">
        <f t="shared" si="96"/>
        <v>1364.0518086901718</v>
      </c>
      <c r="O1062" s="5">
        <v>17.8</v>
      </c>
      <c r="P1062" s="5">
        <v>67.5</v>
      </c>
      <c r="Q1062" s="5">
        <v>108.6</v>
      </c>
      <c r="S1062" s="31">
        <v>2.582</v>
      </c>
      <c r="T1062" s="25">
        <v>-8.051</v>
      </c>
      <c r="U1062" s="25">
        <f t="shared" si="97"/>
        <v>176.6545</v>
      </c>
      <c r="V1062" s="31">
        <v>0.531</v>
      </c>
      <c r="W1062" s="55">
        <v>3.73848</v>
      </c>
      <c r="X1062" s="55">
        <f t="shared" si="98"/>
        <v>3.774555</v>
      </c>
      <c r="Y1062" s="52">
        <v>13.137</v>
      </c>
      <c r="Z1062" s="30">
        <v>1364.0518086901718</v>
      </c>
    </row>
    <row r="1063" spans="1:26" ht="12.75">
      <c r="A1063" s="2">
        <v>36686</v>
      </c>
      <c r="B1063" s="23">
        <v>161</v>
      </c>
      <c r="C1063" s="3">
        <v>0.628587961</v>
      </c>
      <c r="D1063" s="53">
        <v>0.628587961</v>
      </c>
      <c r="E1063" s="4">
        <v>10539</v>
      </c>
      <c r="F1063" s="32">
        <v>0</v>
      </c>
      <c r="G1063" s="3">
        <v>39.64226499</v>
      </c>
      <c r="H1063" s="3">
        <v>-78.76190723</v>
      </c>
      <c r="I1063" s="28">
        <v>912.8</v>
      </c>
      <c r="J1063" s="5">
        <f t="shared" si="94"/>
        <v>866.1999999999999</v>
      </c>
      <c r="K1063" s="29">
        <f t="shared" si="93"/>
        <v>1302.0798095995194</v>
      </c>
      <c r="L1063" s="29">
        <f t="shared" si="95"/>
        <v>1351.5798095995194</v>
      </c>
      <c r="N1063" s="30">
        <f t="shared" si="96"/>
        <v>1351.5798095995194</v>
      </c>
      <c r="O1063" s="5">
        <v>17.6</v>
      </c>
      <c r="P1063" s="5">
        <v>67.1</v>
      </c>
      <c r="Q1063" s="5">
        <v>106.1</v>
      </c>
      <c r="S1063" s="31">
        <v>9.151</v>
      </c>
      <c r="T1063" s="25">
        <v>3456.52</v>
      </c>
      <c r="U1063" s="25">
        <f t="shared" si="97"/>
        <v>683.7644999999999</v>
      </c>
      <c r="V1063" s="31">
        <v>0.551</v>
      </c>
      <c r="W1063" s="55">
        <v>4.832940000000001</v>
      </c>
      <c r="X1063" s="55">
        <f t="shared" si="98"/>
        <v>3.9449400000000003</v>
      </c>
      <c r="Y1063" s="52">
        <v>12.276</v>
      </c>
      <c r="Z1063" s="30">
        <v>1351.5798095995194</v>
      </c>
    </row>
    <row r="1064" spans="1:26" ht="12.75">
      <c r="A1064" s="2">
        <v>36686</v>
      </c>
      <c r="B1064" s="23">
        <v>161</v>
      </c>
      <c r="C1064" s="3">
        <v>0.628703713</v>
      </c>
      <c r="D1064" s="53">
        <v>0.628703713</v>
      </c>
      <c r="E1064" s="4">
        <v>10549</v>
      </c>
      <c r="F1064" s="32">
        <v>0</v>
      </c>
      <c r="G1064" s="3">
        <v>39.6388432</v>
      </c>
      <c r="H1064" s="3">
        <v>-78.76751129</v>
      </c>
      <c r="I1064" s="28">
        <v>914.8</v>
      </c>
      <c r="J1064" s="5">
        <f t="shared" si="94"/>
        <v>868.1999999999999</v>
      </c>
      <c r="K1064" s="29">
        <f t="shared" si="93"/>
        <v>1282.9286217474512</v>
      </c>
      <c r="L1064" s="29">
        <f t="shared" si="95"/>
        <v>1332.4286217474512</v>
      </c>
      <c r="N1064" s="30">
        <f t="shared" si="96"/>
        <v>1332.4286217474512</v>
      </c>
      <c r="O1064" s="5">
        <v>17.6</v>
      </c>
      <c r="P1064" s="5">
        <v>70.9</v>
      </c>
      <c r="Q1064" s="5">
        <v>103.3</v>
      </c>
      <c r="S1064" s="31">
        <v>-0.161</v>
      </c>
      <c r="U1064" s="25">
        <f t="shared" si="97"/>
        <v>758.8156</v>
      </c>
      <c r="V1064" s="31">
        <v>0.531</v>
      </c>
      <c r="W1064" s="55">
        <v>3.7074000000000003</v>
      </c>
      <c r="X1064" s="55">
        <f t="shared" si="98"/>
        <v>3.929955</v>
      </c>
      <c r="Y1064" s="52">
        <v>12.728</v>
      </c>
      <c r="Z1064" s="30">
        <v>1332.4286217474512</v>
      </c>
    </row>
    <row r="1065" spans="1:26" ht="12.75">
      <c r="A1065" s="2">
        <v>36686</v>
      </c>
      <c r="B1065" s="23">
        <v>161</v>
      </c>
      <c r="C1065" s="3">
        <v>0.628819466</v>
      </c>
      <c r="D1065" s="53">
        <v>0.628819466</v>
      </c>
      <c r="E1065" s="4">
        <v>10559</v>
      </c>
      <c r="F1065" s="32">
        <v>0</v>
      </c>
      <c r="G1065" s="3">
        <v>39.63521402</v>
      </c>
      <c r="H1065" s="3">
        <v>-78.77270572</v>
      </c>
      <c r="I1065" s="28">
        <v>916.1</v>
      </c>
      <c r="J1065" s="5">
        <f t="shared" si="94"/>
        <v>869.5</v>
      </c>
      <c r="K1065" s="29">
        <f t="shared" si="93"/>
        <v>1270.5039928730425</v>
      </c>
      <c r="L1065" s="29">
        <f t="shared" si="95"/>
        <v>1320.0039928730425</v>
      </c>
      <c r="N1065" s="30">
        <f t="shared" si="96"/>
        <v>1320.0039928730425</v>
      </c>
      <c r="O1065" s="5">
        <v>17.7</v>
      </c>
      <c r="P1065" s="5">
        <v>67.3</v>
      </c>
      <c r="Q1065" s="5">
        <v>100.8</v>
      </c>
      <c r="R1065" s="1">
        <v>3.07E-05</v>
      </c>
      <c r="S1065" s="31">
        <v>3.796</v>
      </c>
      <c r="T1065" s="25">
        <v>620.779</v>
      </c>
      <c r="U1065" s="25">
        <f t="shared" si="97"/>
        <v>852.8554</v>
      </c>
      <c r="V1065" s="31">
        <v>0.552</v>
      </c>
      <c r="W1065" s="55">
        <v>4.8051900000000005</v>
      </c>
      <c r="X1065" s="55">
        <f t="shared" si="98"/>
        <v>4.100525</v>
      </c>
      <c r="Y1065" s="52">
        <v>13.092</v>
      </c>
      <c r="Z1065" s="30">
        <v>1320.0039928730425</v>
      </c>
    </row>
    <row r="1066" spans="1:26" ht="12.75">
      <c r="A1066" s="2">
        <v>36686</v>
      </c>
      <c r="B1066" s="23">
        <v>161</v>
      </c>
      <c r="C1066" s="3">
        <v>0.628935158</v>
      </c>
      <c r="D1066" s="53">
        <v>0.628935158</v>
      </c>
      <c r="E1066" s="4">
        <v>10569</v>
      </c>
      <c r="F1066" s="32">
        <v>0</v>
      </c>
      <c r="G1066" s="3">
        <v>39.6315447</v>
      </c>
      <c r="H1066" s="3">
        <v>-78.7778941</v>
      </c>
      <c r="I1066" s="28">
        <v>917.1</v>
      </c>
      <c r="J1066" s="5">
        <f t="shared" si="94"/>
        <v>870.5</v>
      </c>
      <c r="K1066" s="29">
        <f t="shared" si="93"/>
        <v>1260.9592201302269</v>
      </c>
      <c r="L1066" s="29">
        <f t="shared" si="95"/>
        <v>1310.4592201302269</v>
      </c>
      <c r="N1066" s="30">
        <f t="shared" si="96"/>
        <v>1310.4592201302269</v>
      </c>
      <c r="O1066" s="5">
        <v>18.3</v>
      </c>
      <c r="P1066" s="5">
        <v>66.1</v>
      </c>
      <c r="Q1066" s="5">
        <v>99.9</v>
      </c>
      <c r="S1066" s="31">
        <v>3.135</v>
      </c>
      <c r="T1066" s="25">
        <v>252.889</v>
      </c>
      <c r="U1066" s="25">
        <f t="shared" si="97"/>
        <v>925.8951999999999</v>
      </c>
      <c r="V1066" s="31">
        <v>0.561</v>
      </c>
      <c r="W1066" s="55">
        <v>4.789650000000001</v>
      </c>
      <c r="X1066" s="55">
        <f t="shared" si="98"/>
        <v>4.271095</v>
      </c>
      <c r="Y1066" s="52">
        <v>13.238</v>
      </c>
      <c r="Z1066" s="30">
        <v>1310.4592201302269</v>
      </c>
    </row>
    <row r="1067" spans="1:26" ht="12.75">
      <c r="A1067" s="2">
        <v>36686</v>
      </c>
      <c r="B1067" s="23">
        <v>161</v>
      </c>
      <c r="C1067" s="3">
        <v>0.62905091</v>
      </c>
      <c r="D1067" s="53">
        <v>0.62905091</v>
      </c>
      <c r="E1067" s="4">
        <v>10579</v>
      </c>
      <c r="F1067" s="32">
        <v>0</v>
      </c>
      <c r="G1067" s="3">
        <v>39.62795894</v>
      </c>
      <c r="H1067" s="3">
        <v>-78.78299125</v>
      </c>
      <c r="I1067" s="28">
        <v>918.7</v>
      </c>
      <c r="J1067" s="5">
        <f t="shared" si="94"/>
        <v>872.1</v>
      </c>
      <c r="K1067" s="29">
        <f t="shared" si="93"/>
        <v>1245.7103667745462</v>
      </c>
      <c r="L1067" s="29">
        <f t="shared" si="95"/>
        <v>1295.2103667745462</v>
      </c>
      <c r="N1067" s="30">
        <f t="shared" si="96"/>
        <v>1295.2103667745462</v>
      </c>
      <c r="O1067" s="5">
        <v>18.1</v>
      </c>
      <c r="P1067" s="5">
        <v>67.2</v>
      </c>
      <c r="Q1067" s="5">
        <v>100.4</v>
      </c>
      <c r="S1067" s="31">
        <v>3.596</v>
      </c>
      <c r="T1067" s="25">
        <v>514.96</v>
      </c>
      <c r="U1067" s="25">
        <f t="shared" si="97"/>
        <v>967.4194</v>
      </c>
      <c r="V1067" s="31">
        <v>0.561</v>
      </c>
      <c r="W1067" s="55">
        <v>4.77411</v>
      </c>
      <c r="X1067" s="55">
        <f t="shared" si="98"/>
        <v>4.441295</v>
      </c>
      <c r="Y1067" s="52">
        <v>12.33</v>
      </c>
      <c r="Z1067" s="30">
        <v>1295.2103667745462</v>
      </c>
    </row>
    <row r="1068" spans="1:26" ht="12.75">
      <c r="A1068" s="2">
        <v>36686</v>
      </c>
      <c r="B1068" s="23">
        <v>161</v>
      </c>
      <c r="C1068" s="3">
        <v>0.629166663</v>
      </c>
      <c r="D1068" s="53">
        <v>0.629166663</v>
      </c>
      <c r="E1068" s="4">
        <v>10589</v>
      </c>
      <c r="F1068" s="32">
        <v>0</v>
      </c>
      <c r="G1068" s="3">
        <v>39.62429874</v>
      </c>
      <c r="H1068" s="3">
        <v>-78.78795673</v>
      </c>
      <c r="I1068" s="28">
        <v>919.6</v>
      </c>
      <c r="J1068" s="5">
        <f t="shared" si="94"/>
        <v>873</v>
      </c>
      <c r="K1068" s="29">
        <f t="shared" si="93"/>
        <v>1237.1451763586406</v>
      </c>
      <c r="L1068" s="29">
        <f t="shared" si="95"/>
        <v>1286.6451763586406</v>
      </c>
      <c r="N1068" s="30">
        <f t="shared" si="96"/>
        <v>1286.6451763586406</v>
      </c>
      <c r="O1068" s="5">
        <v>18</v>
      </c>
      <c r="P1068" s="5">
        <v>68.8</v>
      </c>
      <c r="Q1068" s="5">
        <v>101.2</v>
      </c>
      <c r="S1068" s="31">
        <v>3.156</v>
      </c>
      <c r="T1068" s="25">
        <v>304.57</v>
      </c>
      <c r="U1068" s="25">
        <f t="shared" si="97"/>
        <v>1029.9436</v>
      </c>
      <c r="V1068" s="31">
        <v>0.53</v>
      </c>
      <c r="W1068" s="55">
        <v>3.64968</v>
      </c>
      <c r="X1068" s="55">
        <f t="shared" si="98"/>
        <v>4.426495</v>
      </c>
      <c r="Y1068" s="52">
        <v>12.264</v>
      </c>
      <c r="Z1068" s="30">
        <v>1286.6451763586406</v>
      </c>
    </row>
    <row r="1069" spans="1:26" ht="12.75">
      <c r="A1069" s="2">
        <v>36686</v>
      </c>
      <c r="B1069" s="23">
        <v>161</v>
      </c>
      <c r="C1069" s="3">
        <v>0.629282415</v>
      </c>
      <c r="D1069" s="53">
        <v>0.629282415</v>
      </c>
      <c r="E1069" s="4">
        <v>10599</v>
      </c>
      <c r="F1069" s="32">
        <v>0</v>
      </c>
      <c r="G1069" s="3">
        <v>39.62060139</v>
      </c>
      <c r="H1069" s="3">
        <v>-78.79281232</v>
      </c>
      <c r="I1069" s="28">
        <v>919.7</v>
      </c>
      <c r="J1069" s="5">
        <f t="shared" si="94"/>
        <v>873.1</v>
      </c>
      <c r="K1069" s="29">
        <f t="shared" si="93"/>
        <v>1236.1940336542043</v>
      </c>
      <c r="L1069" s="29">
        <f t="shared" si="95"/>
        <v>1285.6940336542043</v>
      </c>
      <c r="N1069" s="30">
        <f t="shared" si="96"/>
        <v>1285.6940336542043</v>
      </c>
      <c r="O1069" s="5">
        <v>18.1</v>
      </c>
      <c r="P1069" s="5">
        <v>68.5</v>
      </c>
      <c r="Q1069" s="5">
        <v>99.4</v>
      </c>
      <c r="S1069" s="31">
        <v>2.799</v>
      </c>
      <c r="T1069" s="25">
        <v>94.219</v>
      </c>
      <c r="U1069" s="25">
        <f t="shared" si="97"/>
        <v>357.4834</v>
      </c>
      <c r="V1069" s="31">
        <v>0.561</v>
      </c>
      <c r="W1069" s="55">
        <v>4.74636</v>
      </c>
      <c r="X1069" s="55">
        <f t="shared" si="98"/>
        <v>4.412065</v>
      </c>
      <c r="Y1069" s="52">
        <v>12.577</v>
      </c>
      <c r="Z1069" s="30">
        <v>1285.6940336542043</v>
      </c>
    </row>
    <row r="1070" spans="1:26" ht="12.75">
      <c r="A1070" s="2">
        <v>36686</v>
      </c>
      <c r="B1070" s="23">
        <v>161</v>
      </c>
      <c r="C1070" s="3">
        <v>0.629398167</v>
      </c>
      <c r="D1070" s="53">
        <v>0.629398167</v>
      </c>
      <c r="E1070" s="4">
        <v>10609</v>
      </c>
      <c r="F1070" s="32">
        <v>0</v>
      </c>
      <c r="G1070" s="3">
        <v>39.61677921</v>
      </c>
      <c r="H1070" s="3">
        <v>-78.79775868</v>
      </c>
      <c r="I1070" s="28">
        <v>921.3</v>
      </c>
      <c r="J1070" s="5">
        <f t="shared" si="94"/>
        <v>874.6999999999999</v>
      </c>
      <c r="K1070" s="29">
        <f t="shared" si="93"/>
        <v>1220.9905482363974</v>
      </c>
      <c r="L1070" s="29">
        <f t="shared" si="95"/>
        <v>1270.4905482363974</v>
      </c>
      <c r="N1070" s="30">
        <f t="shared" si="96"/>
        <v>1270.4905482363974</v>
      </c>
      <c r="O1070" s="5">
        <v>18.3</v>
      </c>
      <c r="P1070" s="5">
        <v>67.9</v>
      </c>
      <c r="Q1070" s="5">
        <v>99.1</v>
      </c>
      <c r="S1070" s="31">
        <v>4.886</v>
      </c>
      <c r="T1070" s="25">
        <v>1196.329</v>
      </c>
      <c r="U1070" s="25">
        <f t="shared" si="97"/>
        <v>497.291</v>
      </c>
      <c r="V1070" s="31">
        <v>0.549</v>
      </c>
      <c r="W1070" s="55">
        <v>3.62082</v>
      </c>
      <c r="X1070" s="55">
        <f t="shared" si="98"/>
        <v>4.397635</v>
      </c>
      <c r="Y1070" s="52">
        <v>12.296</v>
      </c>
      <c r="Z1070" s="30">
        <v>1270.4905482363974</v>
      </c>
    </row>
    <row r="1071" spans="1:26" ht="12.75">
      <c r="A1071" s="2">
        <v>36686</v>
      </c>
      <c r="B1071" s="23">
        <v>161</v>
      </c>
      <c r="C1071" s="3">
        <v>0.62951386</v>
      </c>
      <c r="D1071" s="53">
        <v>0.62951386</v>
      </c>
      <c r="E1071" s="4">
        <v>10619</v>
      </c>
      <c r="F1071" s="32">
        <v>0</v>
      </c>
      <c r="G1071" s="3">
        <v>39.61287408</v>
      </c>
      <c r="H1071" s="3">
        <v>-78.80253897</v>
      </c>
      <c r="I1071" s="28">
        <v>921.6</v>
      </c>
      <c r="J1071" s="5">
        <f t="shared" si="94"/>
        <v>875</v>
      </c>
      <c r="K1071" s="29">
        <f t="shared" si="93"/>
        <v>1218.1429910140023</v>
      </c>
      <c r="L1071" s="29">
        <f t="shared" si="95"/>
        <v>1267.6429910140023</v>
      </c>
      <c r="N1071" s="30">
        <f t="shared" si="96"/>
        <v>1267.6429910140023</v>
      </c>
      <c r="O1071" s="5">
        <v>18.3</v>
      </c>
      <c r="P1071" s="5">
        <v>68.9</v>
      </c>
      <c r="Q1071" s="5">
        <v>101.9</v>
      </c>
      <c r="R1071" s="1">
        <v>2.55E-05</v>
      </c>
      <c r="S1071" s="31">
        <v>1.929</v>
      </c>
      <c r="T1071" s="25">
        <v>-379.1</v>
      </c>
      <c r="U1071" s="25">
        <f t="shared" si="97"/>
        <v>330.64450000000005</v>
      </c>
      <c r="V1071" s="31">
        <v>0.551</v>
      </c>
      <c r="W1071" s="55">
        <v>4.715280000000001</v>
      </c>
      <c r="X1071" s="55">
        <f t="shared" si="98"/>
        <v>4.382650000000001</v>
      </c>
      <c r="Y1071" s="52">
        <v>12.564</v>
      </c>
      <c r="Z1071" s="30">
        <v>1267.6429910140023</v>
      </c>
    </row>
    <row r="1072" spans="1:26" ht="12.75">
      <c r="A1072" s="2">
        <v>36686</v>
      </c>
      <c r="B1072" s="23">
        <v>161</v>
      </c>
      <c r="C1072" s="3">
        <v>0.629629612</v>
      </c>
      <c r="D1072" s="53">
        <v>0.629629612</v>
      </c>
      <c r="E1072" s="4">
        <v>10629</v>
      </c>
      <c r="F1072" s="32">
        <v>0</v>
      </c>
      <c r="G1072" s="3">
        <v>39.60781917</v>
      </c>
      <c r="H1072" s="3">
        <v>-78.80556164</v>
      </c>
      <c r="I1072" s="28">
        <v>922.3</v>
      </c>
      <c r="J1072" s="5">
        <f t="shared" si="94"/>
        <v>875.6999999999999</v>
      </c>
      <c r="K1072" s="29">
        <f t="shared" si="93"/>
        <v>1211.502485764485</v>
      </c>
      <c r="L1072" s="29">
        <f t="shared" si="95"/>
        <v>1261.002485764485</v>
      </c>
      <c r="N1072" s="30">
        <f t="shared" si="96"/>
        <v>1261.002485764485</v>
      </c>
      <c r="O1072" s="5">
        <v>18.2</v>
      </c>
      <c r="P1072" s="5">
        <v>70</v>
      </c>
      <c r="Q1072" s="5">
        <v>98.8</v>
      </c>
      <c r="S1072" s="31">
        <v>2.746</v>
      </c>
      <c r="T1072" s="25">
        <v>40.51</v>
      </c>
      <c r="U1072" s="25">
        <f t="shared" si="97"/>
        <v>295.248</v>
      </c>
      <c r="V1072" s="31">
        <v>0.552</v>
      </c>
      <c r="W1072" s="55">
        <v>4.700850000000001</v>
      </c>
      <c r="X1072" s="55">
        <f t="shared" si="98"/>
        <v>4.367850000000001</v>
      </c>
      <c r="Y1072" s="52">
        <v>13.162</v>
      </c>
      <c r="Z1072" s="30">
        <v>1261.002485764485</v>
      </c>
    </row>
    <row r="1073" spans="1:26" ht="12.75">
      <c r="A1073" s="2">
        <v>36686</v>
      </c>
      <c r="B1073" s="23">
        <v>161</v>
      </c>
      <c r="C1073" s="3">
        <v>0.629745364</v>
      </c>
      <c r="D1073" s="53">
        <v>0.629745364</v>
      </c>
      <c r="E1073" s="4">
        <v>10639</v>
      </c>
      <c r="F1073" s="32">
        <v>0</v>
      </c>
      <c r="G1073" s="3">
        <v>39.60216058</v>
      </c>
      <c r="H1073" s="3">
        <v>-78.80595344</v>
      </c>
      <c r="I1073" s="28">
        <v>924.1</v>
      </c>
      <c r="J1073" s="5">
        <f t="shared" si="94"/>
        <v>877.5</v>
      </c>
      <c r="K1073" s="29">
        <f t="shared" si="93"/>
        <v>1194.4512449231374</v>
      </c>
      <c r="L1073" s="29">
        <f t="shared" si="95"/>
        <v>1243.9512449231374</v>
      </c>
      <c r="N1073" s="30">
        <f t="shared" si="96"/>
        <v>1243.9512449231374</v>
      </c>
      <c r="O1073" s="5">
        <v>18.4</v>
      </c>
      <c r="P1073" s="5">
        <v>69</v>
      </c>
      <c r="Q1073" s="5">
        <v>100</v>
      </c>
      <c r="S1073" s="31">
        <v>4.329</v>
      </c>
      <c r="T1073" s="25">
        <v>880.159</v>
      </c>
      <c r="U1073" s="25">
        <f t="shared" si="97"/>
        <v>356.11449999999996</v>
      </c>
      <c r="V1073" s="31">
        <v>0.571</v>
      </c>
      <c r="W1073" s="55">
        <v>4.687530000000001</v>
      </c>
      <c r="X1073" s="55">
        <f t="shared" si="98"/>
        <v>4.353420000000001</v>
      </c>
      <c r="Y1073" s="52">
        <v>12.905</v>
      </c>
      <c r="Z1073" s="30">
        <v>1243.9512449231374</v>
      </c>
    </row>
    <row r="1074" spans="1:26" ht="12.75">
      <c r="A1074" s="2">
        <v>36686</v>
      </c>
      <c r="B1074" s="23">
        <v>161</v>
      </c>
      <c r="C1074" s="3">
        <v>0.629861116</v>
      </c>
      <c r="D1074" s="53">
        <v>0.629861116</v>
      </c>
      <c r="E1074" s="4">
        <v>10649</v>
      </c>
      <c r="F1074" s="32">
        <v>0</v>
      </c>
      <c r="G1074" s="3">
        <v>39.59655767</v>
      </c>
      <c r="H1074" s="3">
        <v>-78.8037263</v>
      </c>
      <c r="I1074" s="28">
        <v>927.2</v>
      </c>
      <c r="J1074" s="5">
        <f t="shared" si="94"/>
        <v>880.6</v>
      </c>
      <c r="K1074" s="29">
        <f t="shared" si="93"/>
        <v>1165.1670450121499</v>
      </c>
      <c r="L1074" s="29">
        <f t="shared" si="95"/>
        <v>1214.6670450121499</v>
      </c>
      <c r="N1074" s="30">
        <f t="shared" si="96"/>
        <v>1214.6670450121499</v>
      </c>
      <c r="O1074" s="5">
        <v>18.8</v>
      </c>
      <c r="P1074" s="5">
        <v>67.8</v>
      </c>
      <c r="Q1074" s="5">
        <v>96.7</v>
      </c>
      <c r="S1074" s="31">
        <v>3.541</v>
      </c>
      <c r="T1074" s="25">
        <v>459.769</v>
      </c>
      <c r="U1074" s="25">
        <f t="shared" si="97"/>
        <v>381.981</v>
      </c>
      <c r="V1074" s="31">
        <v>0.591</v>
      </c>
      <c r="W1074" s="55">
        <v>4.67199</v>
      </c>
      <c r="X1074" s="55">
        <f t="shared" si="98"/>
        <v>4.523805</v>
      </c>
      <c r="Y1074" s="52">
        <v>12.745</v>
      </c>
      <c r="Z1074" s="30">
        <v>1214.6670450121499</v>
      </c>
    </row>
    <row r="1075" spans="1:26" ht="12.75">
      <c r="A1075" s="2">
        <v>36686</v>
      </c>
      <c r="B1075" s="23">
        <v>161</v>
      </c>
      <c r="C1075" s="3">
        <v>0.629976869</v>
      </c>
      <c r="D1075" s="53">
        <v>0.629976869</v>
      </c>
      <c r="E1075" s="4">
        <v>10659</v>
      </c>
      <c r="F1075" s="32">
        <v>0</v>
      </c>
      <c r="G1075" s="3">
        <v>39.59143549</v>
      </c>
      <c r="H1075" s="3">
        <v>-78.79905825</v>
      </c>
      <c r="I1075" s="28">
        <v>929.1</v>
      </c>
      <c r="J1075" s="5">
        <f t="shared" si="94"/>
        <v>882.5</v>
      </c>
      <c r="K1075" s="29">
        <f t="shared" si="93"/>
        <v>1147.269576105789</v>
      </c>
      <c r="L1075" s="29">
        <f t="shared" si="95"/>
        <v>1196.769576105789</v>
      </c>
      <c r="N1075" s="30">
        <f t="shared" si="96"/>
        <v>1196.769576105789</v>
      </c>
      <c r="O1075" s="5">
        <v>18.9</v>
      </c>
      <c r="P1075" s="5">
        <v>67.4</v>
      </c>
      <c r="Q1075" s="5">
        <v>99.3</v>
      </c>
      <c r="S1075" s="31">
        <v>0.713</v>
      </c>
      <c r="U1075" s="25">
        <f t="shared" si="97"/>
        <v>439.5334</v>
      </c>
      <c r="V1075" s="31">
        <v>0.601</v>
      </c>
      <c r="W1075" s="55">
        <v>4.65645</v>
      </c>
      <c r="X1075" s="55">
        <f t="shared" si="98"/>
        <v>4.508820000000001</v>
      </c>
      <c r="Y1075" s="52">
        <v>12.287</v>
      </c>
      <c r="Z1075" s="30">
        <v>1196.769576105789</v>
      </c>
    </row>
    <row r="1076" spans="1:26" ht="12.75">
      <c r="A1076" s="2">
        <v>36686</v>
      </c>
      <c r="B1076" s="23">
        <v>161</v>
      </c>
      <c r="C1076" s="3">
        <v>0.630092621</v>
      </c>
      <c r="D1076" s="53">
        <v>0.630092621</v>
      </c>
      <c r="E1076" s="4">
        <v>10669</v>
      </c>
      <c r="F1076" s="32">
        <v>0</v>
      </c>
      <c r="G1076" s="3">
        <v>39.58680301</v>
      </c>
      <c r="H1076" s="3">
        <v>-78.79303286</v>
      </c>
      <c r="I1076" s="28">
        <v>931.7</v>
      </c>
      <c r="J1076" s="5">
        <f t="shared" si="94"/>
        <v>885.1</v>
      </c>
      <c r="K1076" s="29">
        <f t="shared" si="93"/>
        <v>1122.840645195868</v>
      </c>
      <c r="L1076" s="29">
        <f t="shared" si="95"/>
        <v>1172.340645195868</v>
      </c>
      <c r="N1076" s="30">
        <f t="shared" si="96"/>
        <v>1172.340645195868</v>
      </c>
      <c r="O1076" s="5">
        <v>19.2</v>
      </c>
      <c r="P1076" s="5">
        <v>66.8</v>
      </c>
      <c r="Q1076" s="5">
        <v>98.7</v>
      </c>
      <c r="S1076" s="31">
        <v>1.561</v>
      </c>
      <c r="T1076" s="25">
        <v>-538.55</v>
      </c>
      <c r="U1076" s="25">
        <f t="shared" si="97"/>
        <v>92.55760000000001</v>
      </c>
      <c r="V1076" s="31">
        <v>0.582</v>
      </c>
      <c r="W1076" s="55">
        <v>4.6420200000000005</v>
      </c>
      <c r="X1076" s="55">
        <f t="shared" si="98"/>
        <v>4.67902</v>
      </c>
      <c r="Y1076" s="52">
        <v>13.011</v>
      </c>
      <c r="Z1076" s="30">
        <v>1172.340645195868</v>
      </c>
    </row>
    <row r="1077" spans="1:26" ht="12.75">
      <c r="A1077" s="2">
        <v>36686</v>
      </c>
      <c r="B1077" s="23">
        <v>161</v>
      </c>
      <c r="C1077" s="3">
        <v>0.630208313</v>
      </c>
      <c r="D1077" s="53">
        <v>0.630208313</v>
      </c>
      <c r="E1077" s="4">
        <v>10679</v>
      </c>
      <c r="F1077" s="32">
        <v>0</v>
      </c>
      <c r="G1077" s="3">
        <v>39.58255804</v>
      </c>
      <c r="H1077" s="3">
        <v>-78.7864905</v>
      </c>
      <c r="I1077" s="28">
        <v>932.8</v>
      </c>
      <c r="J1077" s="5">
        <f t="shared" si="94"/>
        <v>886.1999999999999</v>
      </c>
      <c r="K1077" s="29">
        <f t="shared" si="93"/>
        <v>1112.5269234283078</v>
      </c>
      <c r="L1077" s="29">
        <f t="shared" si="95"/>
        <v>1162.0269234283078</v>
      </c>
      <c r="N1077" s="30">
        <f t="shared" si="96"/>
        <v>1162.0269234283078</v>
      </c>
      <c r="O1077" s="5">
        <v>19.3</v>
      </c>
      <c r="P1077" s="5">
        <v>66.9</v>
      </c>
      <c r="Q1077" s="5">
        <v>98.4</v>
      </c>
      <c r="R1077" s="1">
        <v>2.07E-05</v>
      </c>
      <c r="S1077" s="31">
        <v>3.4</v>
      </c>
      <c r="T1077" s="25">
        <v>406.099</v>
      </c>
      <c r="U1077" s="25">
        <f t="shared" si="97"/>
        <v>249.59740000000002</v>
      </c>
      <c r="V1077" s="31">
        <v>0.571</v>
      </c>
      <c r="W1077" s="55">
        <v>4.6287</v>
      </c>
      <c r="X1077" s="55">
        <f t="shared" si="98"/>
        <v>4.6645900000000005</v>
      </c>
      <c r="Y1077" s="52">
        <v>12.479</v>
      </c>
      <c r="Z1077" s="30">
        <v>1162.0269234283078</v>
      </c>
    </row>
    <row r="1078" spans="1:26" ht="12.75">
      <c r="A1078" s="2">
        <v>36686</v>
      </c>
      <c r="B1078" s="23">
        <v>161</v>
      </c>
      <c r="C1078" s="3">
        <v>0.630324066</v>
      </c>
      <c r="D1078" s="53">
        <v>0.630324066</v>
      </c>
      <c r="E1078" s="4">
        <v>10689</v>
      </c>
      <c r="F1078" s="32">
        <v>0</v>
      </c>
      <c r="G1078" s="3">
        <v>39.57862194</v>
      </c>
      <c r="H1078" s="3">
        <v>-78.77945541</v>
      </c>
      <c r="I1078" s="28">
        <v>935.2</v>
      </c>
      <c r="J1078" s="5">
        <f t="shared" si="94"/>
        <v>888.6</v>
      </c>
      <c r="K1078" s="29">
        <f t="shared" si="93"/>
        <v>1090.0686234050527</v>
      </c>
      <c r="L1078" s="29">
        <f t="shared" si="95"/>
        <v>1139.5686234050527</v>
      </c>
      <c r="N1078" s="30">
        <f t="shared" si="96"/>
        <v>1139.5686234050527</v>
      </c>
      <c r="O1078" s="5">
        <v>19.4</v>
      </c>
      <c r="P1078" s="5">
        <v>66.7</v>
      </c>
      <c r="Q1078" s="5">
        <v>96.8</v>
      </c>
      <c r="S1078" s="31">
        <v>3.782</v>
      </c>
      <c r="T1078" s="25">
        <v>615.709</v>
      </c>
      <c r="U1078" s="25">
        <f t="shared" si="97"/>
        <v>364.63719999999995</v>
      </c>
      <c r="V1078" s="31">
        <v>0.601</v>
      </c>
      <c r="W1078" s="55">
        <v>4.61427</v>
      </c>
      <c r="X1078" s="55">
        <f t="shared" si="98"/>
        <v>4.6501600000000005</v>
      </c>
      <c r="Y1078" s="52">
        <v>13.053</v>
      </c>
      <c r="Z1078" s="30">
        <v>1139.5686234050527</v>
      </c>
    </row>
    <row r="1079" spans="1:26" ht="12.75">
      <c r="A1079" s="2">
        <v>36686</v>
      </c>
      <c r="B1079" s="23">
        <v>161</v>
      </c>
      <c r="C1079" s="3">
        <v>0.630439818</v>
      </c>
      <c r="D1079" s="53">
        <v>0.630439818</v>
      </c>
      <c r="E1079" s="4">
        <v>10699</v>
      </c>
      <c r="F1079" s="32">
        <v>0</v>
      </c>
      <c r="G1079" s="3">
        <v>39.57537023</v>
      </c>
      <c r="H1079" s="3">
        <v>-78.77206988</v>
      </c>
      <c r="I1079" s="28">
        <v>937.1</v>
      </c>
      <c r="J1079" s="5">
        <f t="shared" si="94"/>
        <v>890.5</v>
      </c>
      <c r="K1079" s="29">
        <f t="shared" si="93"/>
        <v>1072.3321121296428</v>
      </c>
      <c r="L1079" s="29">
        <f t="shared" si="95"/>
        <v>1121.8321121296428</v>
      </c>
      <c r="N1079" s="30">
        <f t="shared" si="96"/>
        <v>1121.8321121296428</v>
      </c>
      <c r="O1079" s="5">
        <v>19.6</v>
      </c>
      <c r="P1079" s="5">
        <v>67.1</v>
      </c>
      <c r="Q1079" s="5">
        <v>95.7</v>
      </c>
      <c r="S1079" s="31">
        <v>2.907</v>
      </c>
      <c r="T1079" s="25">
        <v>142.78</v>
      </c>
      <c r="U1079" s="25">
        <f t="shared" si="97"/>
        <v>217.16140000000001</v>
      </c>
      <c r="V1079" s="31">
        <v>0.611</v>
      </c>
      <c r="W1079" s="55">
        <v>4.597620000000001</v>
      </c>
      <c r="X1079" s="55">
        <f t="shared" si="98"/>
        <v>4.635175</v>
      </c>
      <c r="Y1079" s="52">
        <v>12.726</v>
      </c>
      <c r="Z1079" s="30">
        <v>1121.8321121296428</v>
      </c>
    </row>
    <row r="1080" spans="1:26" ht="12.75">
      <c r="A1080" s="2">
        <v>36686</v>
      </c>
      <c r="B1080" s="23">
        <v>161</v>
      </c>
      <c r="C1080" s="3">
        <v>0.63055557</v>
      </c>
      <c r="D1080" s="53">
        <v>0.63055557</v>
      </c>
      <c r="E1080" s="4">
        <v>10709</v>
      </c>
      <c r="F1080" s="32">
        <v>0</v>
      </c>
      <c r="G1080" s="3">
        <v>39.57440246</v>
      </c>
      <c r="H1080" s="3">
        <v>-78.76355554</v>
      </c>
      <c r="I1080" s="28">
        <v>940.2</v>
      </c>
      <c r="J1080" s="5">
        <f t="shared" si="94"/>
        <v>893.6</v>
      </c>
      <c r="K1080" s="29">
        <f t="shared" si="93"/>
        <v>1043.4746768291147</v>
      </c>
      <c r="L1080" s="29">
        <f t="shared" si="95"/>
        <v>1092.9746768291147</v>
      </c>
      <c r="N1080" s="30">
        <f t="shared" si="96"/>
        <v>1092.9746768291147</v>
      </c>
      <c r="O1080" s="5">
        <v>19.8</v>
      </c>
      <c r="P1080" s="5">
        <v>66.2</v>
      </c>
      <c r="Q1080" s="5">
        <v>99.4</v>
      </c>
      <c r="S1080" s="31">
        <v>4.288</v>
      </c>
      <c r="T1080" s="25">
        <v>877.39</v>
      </c>
      <c r="U1080" s="25">
        <f t="shared" si="97"/>
        <v>300.68559999999997</v>
      </c>
      <c r="V1080" s="31">
        <v>0.622</v>
      </c>
      <c r="W1080" s="55">
        <v>4.58319</v>
      </c>
      <c r="X1080" s="55">
        <f t="shared" si="98"/>
        <v>4.620375</v>
      </c>
      <c r="Y1080" s="52">
        <v>13.175</v>
      </c>
      <c r="Z1080" s="30">
        <v>1092.9746768291147</v>
      </c>
    </row>
    <row r="1081" spans="1:26" ht="12.75">
      <c r="A1081" s="2">
        <v>36686</v>
      </c>
      <c r="B1081" s="23">
        <v>161</v>
      </c>
      <c r="C1081" s="3">
        <v>0.630671322</v>
      </c>
      <c r="D1081" s="53">
        <v>0.630671322</v>
      </c>
      <c r="E1081" s="4">
        <v>10719</v>
      </c>
      <c r="F1081" s="32">
        <v>0</v>
      </c>
      <c r="G1081" s="3">
        <v>39.57575362</v>
      </c>
      <c r="H1081" s="3">
        <v>-78.75538226</v>
      </c>
      <c r="I1081" s="28">
        <v>944</v>
      </c>
      <c r="J1081" s="5">
        <f t="shared" si="94"/>
        <v>897.4</v>
      </c>
      <c r="K1081" s="29">
        <f t="shared" si="93"/>
        <v>1008.2373093650448</v>
      </c>
      <c r="L1081" s="29">
        <f t="shared" si="95"/>
        <v>1057.737309365045</v>
      </c>
      <c r="N1081" s="30">
        <f t="shared" si="96"/>
        <v>1057.737309365045</v>
      </c>
      <c r="O1081" s="5">
        <v>20.2</v>
      </c>
      <c r="P1081" s="5">
        <v>66.2</v>
      </c>
      <c r="Q1081" s="5">
        <v>101.3</v>
      </c>
      <c r="S1081" s="31">
        <v>3.723</v>
      </c>
      <c r="T1081" s="25">
        <v>562.039</v>
      </c>
      <c r="U1081" s="25">
        <f t="shared" si="97"/>
        <v>344.24449999999996</v>
      </c>
      <c r="V1081" s="31">
        <v>0.621</v>
      </c>
      <c r="W1081" s="55">
        <v>4.569870000000001</v>
      </c>
      <c r="X1081" s="55">
        <f t="shared" si="98"/>
        <v>4.605945000000001</v>
      </c>
      <c r="Y1081" s="52">
        <v>13.084</v>
      </c>
      <c r="Z1081" s="30">
        <v>1057.737309365045</v>
      </c>
    </row>
    <row r="1082" spans="1:26" ht="12.75">
      <c r="A1082" s="2">
        <v>36686</v>
      </c>
      <c r="B1082" s="23">
        <v>161</v>
      </c>
      <c r="C1082" s="3">
        <v>0.630787015</v>
      </c>
      <c r="D1082" s="53">
        <v>0.630787015</v>
      </c>
      <c r="E1082" s="4">
        <v>10729</v>
      </c>
      <c r="F1082" s="32">
        <v>0</v>
      </c>
      <c r="G1082" s="3">
        <v>39.57936706</v>
      </c>
      <c r="H1082" s="3">
        <v>-78.74852177</v>
      </c>
      <c r="I1082" s="28">
        <v>945.4</v>
      </c>
      <c r="J1082" s="5">
        <f t="shared" si="94"/>
        <v>898.8</v>
      </c>
      <c r="K1082" s="29">
        <f t="shared" si="93"/>
        <v>995.2927215964528</v>
      </c>
      <c r="L1082" s="29">
        <f t="shared" si="95"/>
        <v>1044.7927215964528</v>
      </c>
      <c r="N1082" s="30">
        <f t="shared" si="96"/>
        <v>1044.7927215964528</v>
      </c>
      <c r="O1082" s="5">
        <v>20.3</v>
      </c>
      <c r="P1082" s="5">
        <v>65.4</v>
      </c>
      <c r="Q1082" s="5">
        <v>97.6</v>
      </c>
      <c r="S1082" s="31">
        <v>2.816</v>
      </c>
      <c r="T1082" s="25">
        <v>89.149</v>
      </c>
      <c r="U1082" s="25">
        <f t="shared" si="97"/>
        <v>448.86099999999993</v>
      </c>
      <c r="V1082" s="31">
        <v>0.61</v>
      </c>
      <c r="W1082" s="55">
        <v>4.555440000000001</v>
      </c>
      <c r="X1082" s="55">
        <f t="shared" si="98"/>
        <v>4.591515</v>
      </c>
      <c r="Y1082" s="52">
        <v>13.128</v>
      </c>
      <c r="Z1082" s="30">
        <v>1044.7927215964528</v>
      </c>
    </row>
    <row r="1083" spans="1:26" ht="12.75">
      <c r="A1083" s="2">
        <v>36686</v>
      </c>
      <c r="B1083" s="23">
        <v>161</v>
      </c>
      <c r="C1083" s="3">
        <v>0.630902767</v>
      </c>
      <c r="D1083" s="53">
        <v>0.630902767</v>
      </c>
      <c r="E1083" s="4">
        <v>10739</v>
      </c>
      <c r="F1083" s="32">
        <v>0</v>
      </c>
      <c r="G1083" s="3">
        <v>39.58429578</v>
      </c>
      <c r="H1083" s="3">
        <v>-78.74319974</v>
      </c>
      <c r="I1083" s="28">
        <v>946.8</v>
      </c>
      <c r="J1083" s="5">
        <f t="shared" si="94"/>
        <v>900.1999999999999</v>
      </c>
      <c r="K1083" s="29">
        <f t="shared" si="93"/>
        <v>982.368281054317</v>
      </c>
      <c r="L1083" s="29">
        <f t="shared" si="95"/>
        <v>1031.8682810543169</v>
      </c>
      <c r="N1083" s="30">
        <f t="shared" si="96"/>
        <v>1031.8682810543169</v>
      </c>
      <c r="O1083" s="5">
        <v>20.5</v>
      </c>
      <c r="P1083" s="5">
        <v>64.3</v>
      </c>
      <c r="Q1083" s="5">
        <v>95.9</v>
      </c>
      <c r="R1083" s="1">
        <v>2.07E-05</v>
      </c>
      <c r="S1083" s="31">
        <v>2.826</v>
      </c>
      <c r="T1083" s="25">
        <v>88.72</v>
      </c>
      <c r="U1083" s="25">
        <f t="shared" si="97"/>
        <v>395.9644999999999</v>
      </c>
      <c r="V1083" s="31">
        <v>0.632</v>
      </c>
      <c r="W1083" s="55">
        <v>4.5387900000000005</v>
      </c>
      <c r="X1083" s="55">
        <f t="shared" si="98"/>
        <v>4.576530000000001</v>
      </c>
      <c r="Y1083" s="52">
        <v>12.358</v>
      </c>
      <c r="Z1083" s="30">
        <v>1031.8682810543169</v>
      </c>
    </row>
    <row r="1084" spans="1:26" ht="12.75">
      <c r="A1084" s="2">
        <v>36686</v>
      </c>
      <c r="B1084" s="23">
        <v>161</v>
      </c>
      <c r="C1084" s="3">
        <v>0.631018519</v>
      </c>
      <c r="D1084" s="53">
        <v>0.631018519</v>
      </c>
      <c r="E1084" s="4">
        <v>10749</v>
      </c>
      <c r="F1084" s="32">
        <v>0</v>
      </c>
      <c r="G1084" s="3">
        <v>39.58967119</v>
      </c>
      <c r="H1084" s="3">
        <v>-78.73871593</v>
      </c>
      <c r="I1084" s="28">
        <v>946.9</v>
      </c>
      <c r="J1084" s="5">
        <f t="shared" si="94"/>
        <v>900.3</v>
      </c>
      <c r="K1084" s="29">
        <f t="shared" si="93"/>
        <v>981.4458760134346</v>
      </c>
      <c r="L1084" s="29">
        <f t="shared" si="95"/>
        <v>1030.9458760134346</v>
      </c>
      <c r="N1084" s="30">
        <f t="shared" si="96"/>
        <v>1030.9458760134346</v>
      </c>
      <c r="O1084" s="5">
        <v>20.5</v>
      </c>
      <c r="P1084" s="5">
        <v>63.5</v>
      </c>
      <c r="Q1084" s="5">
        <v>96.9</v>
      </c>
      <c r="S1084" s="31">
        <v>2.511</v>
      </c>
      <c r="T1084" s="25">
        <v>-69.17</v>
      </c>
      <c r="U1084" s="25">
        <f t="shared" si="97"/>
        <v>281.8179999999999</v>
      </c>
      <c r="V1084" s="31">
        <v>0.631</v>
      </c>
      <c r="W1084" s="55">
        <v>4.52436</v>
      </c>
      <c r="X1084" s="55">
        <f t="shared" si="98"/>
        <v>4.5615450000000015</v>
      </c>
      <c r="Y1084" s="52">
        <v>13.088</v>
      </c>
      <c r="Z1084" s="30">
        <v>1030.9458760134346</v>
      </c>
    </row>
    <row r="1085" spans="1:26" ht="12.75">
      <c r="A1085" s="2">
        <v>36686</v>
      </c>
      <c r="B1085" s="23">
        <v>161</v>
      </c>
      <c r="C1085" s="3">
        <v>0.631134272</v>
      </c>
      <c r="D1085" s="53">
        <v>0.631134272</v>
      </c>
      <c r="E1085" s="4">
        <v>10759</v>
      </c>
      <c r="F1085" s="32">
        <v>0</v>
      </c>
      <c r="G1085" s="3">
        <v>39.59491653</v>
      </c>
      <c r="H1085" s="3">
        <v>-78.73448449</v>
      </c>
      <c r="I1085" s="28">
        <v>947.7</v>
      </c>
      <c r="J1085" s="5">
        <f t="shared" si="94"/>
        <v>901.1</v>
      </c>
      <c r="K1085" s="29">
        <f t="shared" si="93"/>
        <v>974.0703219617739</v>
      </c>
      <c r="L1085" s="29">
        <f t="shared" si="95"/>
        <v>1023.5703219617739</v>
      </c>
      <c r="N1085" s="30">
        <f t="shared" si="96"/>
        <v>1023.5703219617739</v>
      </c>
      <c r="O1085" s="5">
        <v>20.7</v>
      </c>
      <c r="P1085" s="5">
        <v>62.2</v>
      </c>
      <c r="Q1085" s="5">
        <v>96.3</v>
      </c>
      <c r="S1085" s="31">
        <v>3.521</v>
      </c>
      <c r="T1085" s="25">
        <v>455.479</v>
      </c>
      <c r="U1085" s="25">
        <f t="shared" si="97"/>
        <v>333.9345</v>
      </c>
      <c r="V1085" s="31">
        <v>0.631</v>
      </c>
      <c r="W1085" s="55">
        <v>4.51104</v>
      </c>
      <c r="X1085" s="55">
        <f t="shared" si="98"/>
        <v>4.547115000000001</v>
      </c>
      <c r="Y1085" s="52">
        <v>13.186</v>
      </c>
      <c r="Z1085" s="30">
        <v>1023.5703219617739</v>
      </c>
    </row>
    <row r="1086" spans="1:26" ht="12.75">
      <c r="A1086" s="2">
        <v>36686</v>
      </c>
      <c r="B1086" s="23">
        <v>161</v>
      </c>
      <c r="C1086" s="3">
        <v>0.631250024</v>
      </c>
      <c r="D1086" s="53">
        <v>0.631250024</v>
      </c>
      <c r="E1086" s="4">
        <v>10769</v>
      </c>
      <c r="F1086" s="32">
        <v>0</v>
      </c>
      <c r="G1086" s="3">
        <v>39.60012564</v>
      </c>
      <c r="H1086" s="3">
        <v>-78.73034545</v>
      </c>
      <c r="I1086" s="28">
        <v>948.4</v>
      </c>
      <c r="J1086" s="5">
        <f t="shared" si="94"/>
        <v>901.8</v>
      </c>
      <c r="K1086" s="29">
        <f t="shared" si="93"/>
        <v>967.622081623998</v>
      </c>
      <c r="L1086" s="29">
        <f t="shared" si="95"/>
        <v>1017.122081623998</v>
      </c>
      <c r="N1086" s="30">
        <f t="shared" si="96"/>
        <v>1017.122081623998</v>
      </c>
      <c r="O1086" s="5">
        <v>20</v>
      </c>
      <c r="P1086" s="5">
        <v>64.7</v>
      </c>
      <c r="Q1086" s="5">
        <v>96.6</v>
      </c>
      <c r="S1086" s="31">
        <v>3.37</v>
      </c>
      <c r="T1086" s="25">
        <v>402.55</v>
      </c>
      <c r="U1086" s="25">
        <f t="shared" si="97"/>
        <v>254.7945</v>
      </c>
      <c r="V1086" s="31">
        <v>0.65</v>
      </c>
      <c r="W1086" s="55">
        <v>4.494390000000001</v>
      </c>
      <c r="X1086" s="55">
        <f t="shared" si="98"/>
        <v>4.5323150000000005</v>
      </c>
      <c r="Y1086" s="52">
        <v>13.209</v>
      </c>
      <c r="Z1086" s="30">
        <v>1017.122081623998</v>
      </c>
    </row>
    <row r="1087" spans="1:26" ht="12.75">
      <c r="A1087" s="2">
        <v>36686</v>
      </c>
      <c r="B1087" s="23">
        <v>161</v>
      </c>
      <c r="C1087" s="3">
        <v>0.631365716</v>
      </c>
      <c r="D1087" s="53">
        <v>0.631365716</v>
      </c>
      <c r="E1087" s="4">
        <v>10779</v>
      </c>
      <c r="F1087" s="32">
        <v>0</v>
      </c>
      <c r="G1087" s="3">
        <v>39.60533204</v>
      </c>
      <c r="H1087" s="3">
        <v>-78.72640717</v>
      </c>
      <c r="I1087" s="28">
        <v>949.5</v>
      </c>
      <c r="J1087" s="5">
        <f t="shared" si="94"/>
        <v>902.9</v>
      </c>
      <c r="K1087" s="29">
        <f t="shared" si="93"/>
        <v>957.4992383366052</v>
      </c>
      <c r="L1087" s="29">
        <f t="shared" si="95"/>
        <v>1006.9992383366052</v>
      </c>
      <c r="N1087" s="30">
        <f t="shared" si="96"/>
        <v>1006.9992383366052</v>
      </c>
      <c r="O1087" s="5">
        <v>20.4</v>
      </c>
      <c r="P1087" s="5">
        <v>64.7</v>
      </c>
      <c r="Q1087" s="5">
        <v>98.6</v>
      </c>
      <c r="S1087" s="31">
        <v>2.806</v>
      </c>
      <c r="T1087" s="25">
        <v>87.16</v>
      </c>
      <c r="U1087" s="25">
        <f t="shared" si="97"/>
        <v>175.64800000000002</v>
      </c>
      <c r="V1087" s="31">
        <v>0.61</v>
      </c>
      <c r="W1087" s="55">
        <v>4.47996</v>
      </c>
      <c r="X1087" s="55">
        <f t="shared" si="98"/>
        <v>4.51733</v>
      </c>
      <c r="Y1087" s="52">
        <v>12.363</v>
      </c>
      <c r="Z1087" s="30">
        <v>1006.9992383366052</v>
      </c>
    </row>
    <row r="1088" spans="1:26" ht="12.75">
      <c r="A1088" s="2">
        <v>36686</v>
      </c>
      <c r="B1088" s="23">
        <v>161</v>
      </c>
      <c r="C1088" s="3">
        <v>0.631481469</v>
      </c>
      <c r="D1088" s="53">
        <v>0.631481469</v>
      </c>
      <c r="E1088" s="4">
        <v>10789</v>
      </c>
      <c r="F1088" s="32">
        <v>0</v>
      </c>
      <c r="G1088" s="3">
        <v>39.61051375</v>
      </c>
      <c r="H1088" s="3">
        <v>-78.72259854</v>
      </c>
      <c r="I1088" s="28">
        <v>949.9</v>
      </c>
      <c r="J1088" s="5">
        <f t="shared" si="94"/>
        <v>903.3</v>
      </c>
      <c r="K1088" s="29">
        <f t="shared" si="93"/>
        <v>953.8212618078685</v>
      </c>
      <c r="L1088" s="29">
        <f t="shared" si="95"/>
        <v>1003.3212618078685</v>
      </c>
      <c r="N1088" s="30">
        <f t="shared" si="96"/>
        <v>1003.3212618078685</v>
      </c>
      <c r="O1088" s="5">
        <v>20.4</v>
      </c>
      <c r="P1088" s="5">
        <v>64.8</v>
      </c>
      <c r="Q1088" s="5">
        <v>98.8</v>
      </c>
      <c r="S1088" s="31">
        <v>3.52</v>
      </c>
      <c r="T1088" s="25">
        <v>454.309</v>
      </c>
      <c r="U1088" s="25">
        <f t="shared" si="97"/>
        <v>236.508</v>
      </c>
      <c r="V1088" s="31">
        <v>0.581</v>
      </c>
      <c r="W1088" s="55">
        <v>4.466640000000001</v>
      </c>
      <c r="X1088" s="55">
        <f t="shared" si="98"/>
        <v>4.502530000000001</v>
      </c>
      <c r="Y1088" s="52">
        <v>12.341</v>
      </c>
      <c r="Z1088" s="30">
        <v>1003.3212618078685</v>
      </c>
    </row>
    <row r="1089" spans="1:26" ht="12.75">
      <c r="A1089" s="2">
        <v>36686</v>
      </c>
      <c r="B1089" s="23">
        <v>161</v>
      </c>
      <c r="C1089" s="3">
        <v>0.631597221</v>
      </c>
      <c r="D1089" s="53">
        <v>0.631597221</v>
      </c>
      <c r="E1089" s="4">
        <v>10799</v>
      </c>
      <c r="F1089" s="32">
        <v>0</v>
      </c>
      <c r="G1089" s="3">
        <v>39.61589502</v>
      </c>
      <c r="H1089" s="3">
        <v>-78.7188936</v>
      </c>
      <c r="I1089" s="28">
        <v>949.9</v>
      </c>
      <c r="J1089" s="5">
        <f t="shared" si="94"/>
        <v>903.3</v>
      </c>
      <c r="K1089" s="29">
        <f t="shared" si="93"/>
        <v>953.8212618078685</v>
      </c>
      <c r="L1089" s="29">
        <f t="shared" si="95"/>
        <v>1003.3212618078685</v>
      </c>
      <c r="N1089" s="30">
        <f t="shared" si="96"/>
        <v>1003.3212618078685</v>
      </c>
      <c r="O1089" s="5">
        <v>20.6</v>
      </c>
      <c r="P1089" s="5">
        <v>64.8</v>
      </c>
      <c r="Q1089" s="5">
        <v>96.9</v>
      </c>
      <c r="R1089" s="1">
        <v>2.17E-05</v>
      </c>
      <c r="S1089" s="31">
        <v>2.984</v>
      </c>
      <c r="T1089" s="25">
        <v>191.419</v>
      </c>
      <c r="U1089" s="25">
        <f t="shared" si="97"/>
        <v>253.6245</v>
      </c>
      <c r="V1089" s="31">
        <v>0.621</v>
      </c>
      <c r="W1089" s="55">
        <v>4.452210000000001</v>
      </c>
      <c r="X1089" s="55">
        <f t="shared" si="98"/>
        <v>4.4881</v>
      </c>
      <c r="Y1089" s="52">
        <v>12.288</v>
      </c>
      <c r="Z1089" s="30">
        <v>1003.3212618078685</v>
      </c>
    </row>
    <row r="1090" spans="1:26" ht="12.75">
      <c r="A1090" s="2">
        <v>36686</v>
      </c>
      <c r="B1090" s="23">
        <v>161</v>
      </c>
      <c r="C1090" s="3">
        <v>0.631712973</v>
      </c>
      <c r="D1090" s="53">
        <v>0.631712973</v>
      </c>
      <c r="E1090" s="4">
        <v>10809</v>
      </c>
      <c r="F1090" s="32">
        <v>0</v>
      </c>
      <c r="G1090" s="3">
        <v>39.62146666</v>
      </c>
      <c r="H1090" s="3">
        <v>-78.71596435</v>
      </c>
      <c r="I1090" s="28">
        <v>950.8</v>
      </c>
      <c r="J1090" s="5">
        <f t="shared" si="94"/>
        <v>904.1999999999999</v>
      </c>
      <c r="K1090" s="29">
        <f t="shared" si="93"/>
        <v>945.5517659822106</v>
      </c>
      <c r="L1090" s="29">
        <f t="shared" si="95"/>
        <v>995.0517659822106</v>
      </c>
      <c r="N1090" s="30">
        <f t="shared" si="96"/>
        <v>995.0517659822106</v>
      </c>
      <c r="O1090" s="5">
        <v>20.9</v>
      </c>
      <c r="P1090" s="5">
        <v>63.7</v>
      </c>
      <c r="Q1090" s="5">
        <v>97.7</v>
      </c>
      <c r="S1090" s="31">
        <v>2.429</v>
      </c>
      <c r="T1090" s="25">
        <v>-124.01</v>
      </c>
      <c r="U1090" s="25">
        <f t="shared" si="97"/>
        <v>244.48450000000003</v>
      </c>
      <c r="V1090" s="31">
        <v>0.632</v>
      </c>
      <c r="W1090" s="55">
        <v>4.435560000000001</v>
      </c>
      <c r="X1090" s="55">
        <f t="shared" si="98"/>
        <v>4.473300000000001</v>
      </c>
      <c r="Y1090" s="52">
        <v>13.101</v>
      </c>
      <c r="Z1090" s="30">
        <v>995.0517659822106</v>
      </c>
    </row>
    <row r="1091" spans="1:26" ht="12.75">
      <c r="A1091" s="2">
        <v>36686</v>
      </c>
      <c r="B1091" s="23">
        <v>161</v>
      </c>
      <c r="C1091" s="3">
        <v>0.631828725</v>
      </c>
      <c r="D1091" s="53">
        <v>0.631828725</v>
      </c>
      <c r="E1091" s="4">
        <v>10819</v>
      </c>
      <c r="F1091" s="32">
        <v>0</v>
      </c>
      <c r="G1091" s="3">
        <v>39.62712221</v>
      </c>
      <c r="H1091" s="3">
        <v>-78.71406223</v>
      </c>
      <c r="I1091" s="28">
        <v>954.2</v>
      </c>
      <c r="J1091" s="5">
        <f t="shared" si="94"/>
        <v>907.6</v>
      </c>
      <c r="K1091" s="29">
        <f t="shared" si="93"/>
        <v>914.3855580045616</v>
      </c>
      <c r="L1091" s="29">
        <f t="shared" si="95"/>
        <v>963.8855580045616</v>
      </c>
      <c r="N1091" s="30">
        <f t="shared" si="96"/>
        <v>963.8855580045616</v>
      </c>
      <c r="O1091" s="5">
        <v>21.2</v>
      </c>
      <c r="P1091" s="5">
        <v>62.6</v>
      </c>
      <c r="Q1091" s="5">
        <v>96.6</v>
      </c>
      <c r="S1091" s="31">
        <v>2.37</v>
      </c>
      <c r="T1091" s="25">
        <v>-124.4</v>
      </c>
      <c r="U1091" s="25">
        <f t="shared" si="97"/>
        <v>147.83800000000002</v>
      </c>
      <c r="V1091" s="31">
        <v>0.641</v>
      </c>
      <c r="W1091" s="55">
        <v>4.421130000000001</v>
      </c>
      <c r="X1091" s="55">
        <f t="shared" si="98"/>
        <v>4.458315000000001</v>
      </c>
      <c r="Y1091" s="52">
        <v>12.831</v>
      </c>
      <c r="Z1091" s="30">
        <v>963.8855580045616</v>
      </c>
    </row>
    <row r="1092" spans="1:26" ht="12.75">
      <c r="A1092" s="2">
        <v>36686</v>
      </c>
      <c r="B1092" s="23">
        <v>161</v>
      </c>
      <c r="C1092" s="3">
        <v>0.631944418</v>
      </c>
      <c r="D1092" s="53">
        <v>0.631944418</v>
      </c>
      <c r="E1092" s="4">
        <v>10829</v>
      </c>
      <c r="F1092" s="32">
        <v>0</v>
      </c>
      <c r="G1092" s="3">
        <v>39.63280414</v>
      </c>
      <c r="H1092" s="3">
        <v>-78.7145563</v>
      </c>
      <c r="I1092" s="28">
        <v>955.1</v>
      </c>
      <c r="J1092" s="5">
        <f t="shared" si="94"/>
        <v>908.5</v>
      </c>
      <c r="K1092" s="29">
        <f t="shared" si="93"/>
        <v>906.1552217382729</v>
      </c>
      <c r="L1092" s="29">
        <f t="shared" si="95"/>
        <v>955.6552217382729</v>
      </c>
      <c r="N1092" s="30">
        <f t="shared" si="96"/>
        <v>955.6552217382729</v>
      </c>
      <c r="O1092" s="5">
        <v>21.5</v>
      </c>
      <c r="P1092" s="5">
        <v>61</v>
      </c>
      <c r="Q1092" s="5">
        <v>97.2</v>
      </c>
      <c r="S1092" s="31">
        <v>5.954</v>
      </c>
      <c r="T1092" s="25">
        <v>1765.249</v>
      </c>
      <c r="U1092" s="25">
        <f t="shared" si="97"/>
        <v>374.9545</v>
      </c>
      <c r="V1092" s="31">
        <v>0.58</v>
      </c>
      <c r="W1092" s="55">
        <v>4.4078100000000004</v>
      </c>
      <c r="X1092" s="55">
        <f t="shared" si="98"/>
        <v>4.443885000000001</v>
      </c>
      <c r="Y1092" s="52">
        <v>13.136</v>
      </c>
      <c r="Z1092" s="30">
        <v>955.6552217382729</v>
      </c>
    </row>
    <row r="1093" spans="1:26" ht="12.75">
      <c r="A1093" s="2">
        <v>36686</v>
      </c>
      <c r="B1093" s="23">
        <v>161</v>
      </c>
      <c r="C1093" s="3">
        <v>0.63206017</v>
      </c>
      <c r="D1093" s="53">
        <v>0.63206017</v>
      </c>
      <c r="E1093" s="4">
        <v>10839</v>
      </c>
      <c r="F1093" s="32">
        <v>0</v>
      </c>
      <c r="G1093" s="3">
        <v>39.63797785</v>
      </c>
      <c r="H1093" s="3">
        <v>-78.71744256</v>
      </c>
      <c r="I1093" s="28">
        <v>958</v>
      </c>
      <c r="J1093" s="5">
        <f t="shared" si="94"/>
        <v>911.4</v>
      </c>
      <c r="K1093" s="29">
        <f t="shared" si="93"/>
        <v>879.6906035047793</v>
      </c>
      <c r="L1093" s="29">
        <f t="shared" si="95"/>
        <v>929.1906035047793</v>
      </c>
      <c r="N1093" s="30">
        <f t="shared" si="96"/>
        <v>929.1906035047793</v>
      </c>
      <c r="O1093" s="5">
        <v>21.8</v>
      </c>
      <c r="P1093" s="5">
        <v>60.5</v>
      </c>
      <c r="Q1093" s="5">
        <v>98.4</v>
      </c>
      <c r="S1093" s="31">
        <v>3.572</v>
      </c>
      <c r="T1093" s="25">
        <v>504.859</v>
      </c>
      <c r="U1093" s="25">
        <f t="shared" si="97"/>
        <v>444.57099999999997</v>
      </c>
      <c r="V1093" s="31">
        <v>0.633</v>
      </c>
      <c r="W1093" s="55">
        <v>4.3933800000000005</v>
      </c>
      <c r="X1093" s="55">
        <f t="shared" si="98"/>
        <v>4.429455000000001</v>
      </c>
      <c r="Y1093" s="52">
        <v>12.981</v>
      </c>
      <c r="Z1093" s="30">
        <v>929.1906035047793</v>
      </c>
    </row>
    <row r="1094" spans="1:26" ht="12.75">
      <c r="A1094" s="2">
        <v>36686</v>
      </c>
      <c r="B1094" s="23">
        <v>161</v>
      </c>
      <c r="C1094" s="3">
        <v>0.632175922</v>
      </c>
      <c r="D1094" s="53">
        <v>0.632175922</v>
      </c>
      <c r="E1094" s="4">
        <v>10849</v>
      </c>
      <c r="F1094" s="32">
        <v>0</v>
      </c>
      <c r="G1094" s="3">
        <v>39.64235628</v>
      </c>
      <c r="H1094" s="3">
        <v>-78.72188615</v>
      </c>
      <c r="I1094" s="28">
        <v>960.7</v>
      </c>
      <c r="J1094" s="5">
        <f t="shared" si="94"/>
        <v>914.1</v>
      </c>
      <c r="K1094" s="29">
        <f t="shared" si="93"/>
        <v>855.1267195788186</v>
      </c>
      <c r="L1094" s="29">
        <f t="shared" si="95"/>
        <v>904.6267195788186</v>
      </c>
      <c r="N1094" s="30">
        <f t="shared" si="96"/>
        <v>904.6267195788186</v>
      </c>
      <c r="O1094" s="5">
        <v>21.9</v>
      </c>
      <c r="P1094" s="5">
        <v>61.2</v>
      </c>
      <c r="Q1094" s="5">
        <v>98.9</v>
      </c>
      <c r="S1094" s="31">
        <v>2.522</v>
      </c>
      <c r="T1094" s="25">
        <v>-73.07</v>
      </c>
      <c r="U1094" s="25">
        <f t="shared" si="97"/>
        <v>356.6745</v>
      </c>
      <c r="V1094" s="31">
        <v>0.623</v>
      </c>
      <c r="W1094" s="55">
        <v>4.37784</v>
      </c>
      <c r="X1094" s="55">
        <f t="shared" si="98"/>
        <v>4.414655000000001</v>
      </c>
      <c r="Y1094" s="52">
        <v>13.101</v>
      </c>
      <c r="Z1094" s="30">
        <v>904.6267195788186</v>
      </c>
    </row>
    <row r="1095" spans="1:26" ht="12.75">
      <c r="A1095" s="2">
        <v>36686</v>
      </c>
      <c r="B1095" s="23">
        <v>161</v>
      </c>
      <c r="C1095" s="3">
        <v>0.632291675</v>
      </c>
      <c r="D1095" s="53">
        <v>0.632291675</v>
      </c>
      <c r="E1095" s="4">
        <v>10859</v>
      </c>
      <c r="F1095" s="32">
        <v>0</v>
      </c>
      <c r="G1095" s="3">
        <v>39.64582082</v>
      </c>
      <c r="H1095" s="3">
        <v>-78.72745005</v>
      </c>
      <c r="I1095" s="28">
        <v>962.4</v>
      </c>
      <c r="J1095" s="5">
        <f t="shared" si="94"/>
        <v>915.8</v>
      </c>
      <c r="K1095" s="29">
        <f t="shared" si="93"/>
        <v>839.6977656538907</v>
      </c>
      <c r="L1095" s="29">
        <f t="shared" si="95"/>
        <v>889.1977656538907</v>
      </c>
      <c r="N1095" s="30">
        <f t="shared" si="96"/>
        <v>889.1977656538907</v>
      </c>
      <c r="O1095" s="5">
        <v>22.1</v>
      </c>
      <c r="P1095" s="5">
        <v>61.5</v>
      </c>
      <c r="Q1095" s="5">
        <v>100.8</v>
      </c>
      <c r="R1095" s="1">
        <v>3.67E-05</v>
      </c>
      <c r="S1095" s="31">
        <v>3.511</v>
      </c>
      <c r="T1095" s="25">
        <v>451.54</v>
      </c>
      <c r="U1095" s="25">
        <f t="shared" si="97"/>
        <v>400.028</v>
      </c>
      <c r="V1095" s="31">
        <v>0.601</v>
      </c>
      <c r="W1095" s="55">
        <v>4.3623</v>
      </c>
      <c r="X1095" s="55">
        <f t="shared" si="98"/>
        <v>4.39967</v>
      </c>
      <c r="Y1095" s="52">
        <v>12.464</v>
      </c>
      <c r="Z1095" s="30">
        <v>889.1977656538907</v>
      </c>
    </row>
    <row r="1096" spans="1:26" ht="12.75">
      <c r="A1096" s="2">
        <v>36686</v>
      </c>
      <c r="B1096" s="23">
        <v>161</v>
      </c>
      <c r="C1096" s="3">
        <v>0.632407427</v>
      </c>
      <c r="D1096" s="53">
        <v>0.632407427</v>
      </c>
      <c r="E1096" s="4">
        <v>10869</v>
      </c>
      <c r="F1096" s="32">
        <v>0</v>
      </c>
      <c r="G1096" s="3">
        <v>39.64816062</v>
      </c>
      <c r="H1096" s="3">
        <v>-78.73378537</v>
      </c>
      <c r="I1096" s="28">
        <v>962.7</v>
      </c>
      <c r="J1096" s="5">
        <f t="shared" si="94"/>
        <v>916.1</v>
      </c>
      <c r="K1096" s="29">
        <f t="shared" si="93"/>
        <v>836.9779824409757</v>
      </c>
      <c r="L1096" s="29">
        <f t="shared" si="95"/>
        <v>886.4779824409757</v>
      </c>
      <c r="N1096" s="30">
        <f t="shared" si="96"/>
        <v>886.4779824409757</v>
      </c>
      <c r="O1096" s="5">
        <v>22.3</v>
      </c>
      <c r="P1096" s="5">
        <v>60.9</v>
      </c>
      <c r="Q1096" s="5">
        <v>98.7</v>
      </c>
      <c r="S1096" s="31">
        <v>1.6</v>
      </c>
      <c r="T1096" s="25">
        <v>-546.311</v>
      </c>
      <c r="U1096" s="25">
        <f t="shared" si="97"/>
        <v>329.64449999999994</v>
      </c>
      <c r="V1096" s="31">
        <v>0.63</v>
      </c>
      <c r="W1096" s="55">
        <v>4.348980000000001</v>
      </c>
      <c r="X1096" s="55">
        <f t="shared" si="98"/>
        <v>4.3852400000000005</v>
      </c>
      <c r="Y1096" s="52">
        <v>13.031</v>
      </c>
      <c r="Z1096" s="30">
        <v>886.4779824409757</v>
      </c>
    </row>
    <row r="1097" spans="1:26" ht="12.75">
      <c r="A1097" s="2">
        <v>36686</v>
      </c>
      <c r="B1097" s="23">
        <v>161</v>
      </c>
      <c r="C1097" s="3">
        <v>0.632523119</v>
      </c>
      <c r="D1097" s="53">
        <v>0.632523119</v>
      </c>
      <c r="E1097" s="4">
        <v>10879</v>
      </c>
      <c r="F1097" s="32">
        <v>0</v>
      </c>
      <c r="G1097" s="3">
        <v>39.64858035</v>
      </c>
      <c r="H1097" s="3">
        <v>-78.74096237</v>
      </c>
      <c r="I1097" s="28">
        <v>964.9</v>
      </c>
      <c r="J1097" s="5">
        <f t="shared" si="94"/>
        <v>918.3</v>
      </c>
      <c r="K1097" s="29">
        <f aca="true" t="shared" si="99" ref="K1097:K1160">(8303.951372*(LN(1013.25/J1097)))</f>
        <v>817.0600781919736</v>
      </c>
      <c r="L1097" s="29">
        <f t="shared" si="95"/>
        <v>866.5600781919736</v>
      </c>
      <c r="N1097" s="30">
        <f t="shared" si="96"/>
        <v>866.5600781919736</v>
      </c>
      <c r="O1097" s="5">
        <v>22.3</v>
      </c>
      <c r="P1097" s="5">
        <v>60.6</v>
      </c>
      <c r="Q1097" s="5">
        <v>97.8</v>
      </c>
      <c r="S1097" s="31">
        <v>6.195</v>
      </c>
      <c r="T1097" s="25">
        <v>1868.299</v>
      </c>
      <c r="U1097" s="25">
        <f t="shared" si="97"/>
        <v>661.761</v>
      </c>
      <c r="V1097" s="31">
        <v>0.631</v>
      </c>
      <c r="W1097" s="55">
        <v>4.33455</v>
      </c>
      <c r="X1097" s="55">
        <f t="shared" si="98"/>
        <v>4.3708100000000005</v>
      </c>
      <c r="Y1097" s="52">
        <v>13.081</v>
      </c>
      <c r="Z1097" s="30">
        <v>866.5600781919736</v>
      </c>
    </row>
    <row r="1098" spans="1:26" ht="12.75">
      <c r="A1098" s="2">
        <v>36686</v>
      </c>
      <c r="B1098" s="23">
        <v>161</v>
      </c>
      <c r="C1098" s="3">
        <v>0.632638872</v>
      </c>
      <c r="D1098" s="53">
        <v>0.632638872</v>
      </c>
      <c r="E1098" s="4">
        <v>10889</v>
      </c>
      <c r="F1098" s="32">
        <v>0</v>
      </c>
      <c r="G1098" s="3">
        <v>39.64713356</v>
      </c>
      <c r="H1098" s="3">
        <v>-78.7481311</v>
      </c>
      <c r="I1098" s="28">
        <v>966</v>
      </c>
      <c r="J1098" s="5">
        <f aca="true" t="shared" si="100" ref="J1098:J1161">(I1098-46.6)</f>
        <v>919.4</v>
      </c>
      <c r="K1098" s="29">
        <f t="shared" si="99"/>
        <v>807.1190131649073</v>
      </c>
      <c r="L1098" s="29">
        <f aca="true" t="shared" si="101" ref="L1098:L1161">(K1098+49.5)</f>
        <v>856.6190131649073</v>
      </c>
      <c r="N1098" s="30">
        <f aca="true" t="shared" si="102" ref="N1098:N1161">AVERAGE(L1098:M1098)</f>
        <v>856.6190131649073</v>
      </c>
      <c r="O1098" s="5">
        <v>22.4</v>
      </c>
      <c r="P1098" s="5">
        <v>60.1</v>
      </c>
      <c r="Q1098" s="5">
        <v>96.9</v>
      </c>
      <c r="S1098" s="31">
        <v>1.51</v>
      </c>
      <c r="T1098" s="25">
        <v>-599.63</v>
      </c>
      <c r="U1098" s="25">
        <f t="shared" si="97"/>
        <v>267.61449999999996</v>
      </c>
      <c r="V1098" s="31">
        <v>0.592</v>
      </c>
      <c r="W1098" s="55">
        <v>4.3190100000000005</v>
      </c>
      <c r="X1098" s="55">
        <f t="shared" si="98"/>
        <v>4.35601</v>
      </c>
      <c r="Y1098" s="52">
        <v>12.419</v>
      </c>
      <c r="Z1098" s="30">
        <v>856.6190131649073</v>
      </c>
    </row>
    <row r="1099" spans="1:26" ht="12.75">
      <c r="A1099" s="2">
        <v>36686</v>
      </c>
      <c r="B1099" s="23">
        <v>161</v>
      </c>
      <c r="C1099" s="3">
        <v>0.632754624</v>
      </c>
      <c r="D1099" s="53">
        <v>0.632754624</v>
      </c>
      <c r="E1099" s="4">
        <v>10899</v>
      </c>
      <c r="F1099" s="32">
        <v>0</v>
      </c>
      <c r="G1099" s="3">
        <v>39.64403039</v>
      </c>
      <c r="H1099" s="3">
        <v>-78.75440063</v>
      </c>
      <c r="I1099" s="28">
        <v>969.5</v>
      </c>
      <c r="J1099" s="5">
        <f t="shared" si="100"/>
        <v>922.9</v>
      </c>
      <c r="K1099" s="29">
        <f t="shared" si="99"/>
        <v>775.5672954553505</v>
      </c>
      <c r="L1099" s="29">
        <f t="shared" si="101"/>
        <v>825.0672954553505</v>
      </c>
      <c r="N1099" s="30">
        <f t="shared" si="102"/>
        <v>825.0672954553505</v>
      </c>
      <c r="O1099" s="5">
        <v>22.7</v>
      </c>
      <c r="P1099" s="5">
        <v>58.9</v>
      </c>
      <c r="Q1099" s="5">
        <v>96.8</v>
      </c>
      <c r="S1099" s="31">
        <v>3.045</v>
      </c>
      <c r="T1099" s="25">
        <v>187.48</v>
      </c>
      <c r="U1099" s="25">
        <f t="shared" si="97"/>
        <v>214.718</v>
      </c>
      <c r="V1099" s="31">
        <v>0.631</v>
      </c>
      <c r="W1099" s="55">
        <v>4.30347</v>
      </c>
      <c r="X1099" s="55">
        <f t="shared" si="98"/>
        <v>4.341025</v>
      </c>
      <c r="Y1099" s="52">
        <v>13.118</v>
      </c>
      <c r="Z1099" s="30">
        <v>825.0672954553505</v>
      </c>
    </row>
    <row r="1100" spans="1:26" ht="12.75">
      <c r="A1100" s="2">
        <v>36686</v>
      </c>
      <c r="B1100" s="23">
        <v>161</v>
      </c>
      <c r="C1100" s="3">
        <v>0.632870376</v>
      </c>
      <c r="D1100" s="53">
        <v>0.632870376</v>
      </c>
      <c r="E1100" s="4">
        <v>10909</v>
      </c>
      <c r="F1100" s="32">
        <v>0</v>
      </c>
      <c r="G1100" s="3">
        <v>39.63994394</v>
      </c>
      <c r="H1100" s="3">
        <v>-78.75963304</v>
      </c>
      <c r="I1100" s="28">
        <v>972.5</v>
      </c>
      <c r="J1100" s="5">
        <f t="shared" si="100"/>
        <v>925.9</v>
      </c>
      <c r="K1100" s="29">
        <f t="shared" si="99"/>
        <v>748.6180570510545</v>
      </c>
      <c r="L1100" s="29">
        <f t="shared" si="101"/>
        <v>798.1180570510545</v>
      </c>
      <c r="N1100" s="30">
        <f t="shared" si="102"/>
        <v>798.1180570510545</v>
      </c>
      <c r="O1100" s="5">
        <v>22.7</v>
      </c>
      <c r="P1100" s="5">
        <v>60.3</v>
      </c>
      <c r="Q1100" s="5">
        <v>96.7</v>
      </c>
      <c r="S1100" s="31">
        <v>2.52</v>
      </c>
      <c r="T1100" s="25">
        <v>-75.371</v>
      </c>
      <c r="U1100" s="25">
        <f t="shared" si="97"/>
        <v>214.33450000000002</v>
      </c>
      <c r="V1100" s="31">
        <v>0.609</v>
      </c>
      <c r="W1100" s="55">
        <v>4.29126</v>
      </c>
      <c r="X1100" s="55">
        <f t="shared" si="98"/>
        <v>4.326595</v>
      </c>
      <c r="Y1100" s="52">
        <v>13.057</v>
      </c>
      <c r="Z1100" s="30">
        <v>798.1180570510545</v>
      </c>
    </row>
    <row r="1101" spans="1:26" ht="12.75">
      <c r="A1101" s="2">
        <v>36686</v>
      </c>
      <c r="B1101" s="23">
        <v>161</v>
      </c>
      <c r="C1101" s="3">
        <v>0.632986128</v>
      </c>
      <c r="D1101" s="53">
        <v>0.632986128</v>
      </c>
      <c r="E1101" s="4">
        <v>10919</v>
      </c>
      <c r="F1101" s="32">
        <v>0</v>
      </c>
      <c r="G1101" s="3">
        <v>39.63556045</v>
      </c>
      <c r="H1101" s="3">
        <v>-78.76468805</v>
      </c>
      <c r="I1101" s="28">
        <v>974.8</v>
      </c>
      <c r="J1101" s="5">
        <f t="shared" si="100"/>
        <v>928.1999999999999</v>
      </c>
      <c r="K1101" s="29">
        <f t="shared" si="99"/>
        <v>728.0160421086789</v>
      </c>
      <c r="L1101" s="29">
        <f t="shared" si="101"/>
        <v>777.5160421086789</v>
      </c>
      <c r="N1101" s="30">
        <f t="shared" si="102"/>
        <v>777.5160421086789</v>
      </c>
      <c r="O1101" s="5">
        <v>23.1</v>
      </c>
      <c r="P1101" s="5">
        <v>59.2</v>
      </c>
      <c r="Q1101" s="5">
        <v>96.6</v>
      </c>
      <c r="R1101" s="1">
        <v>3.61E-05</v>
      </c>
      <c r="S1101" s="31">
        <v>4.098</v>
      </c>
      <c r="T1101" s="25">
        <v>764.239</v>
      </c>
      <c r="U1101" s="25">
        <f t="shared" si="97"/>
        <v>266.45099999999996</v>
      </c>
      <c r="V1101" s="31">
        <v>0.659</v>
      </c>
      <c r="W1101" s="55">
        <v>5.385720000000001</v>
      </c>
      <c r="X1101" s="55">
        <f t="shared" si="98"/>
        <v>4.497165</v>
      </c>
      <c r="Y1101" s="52">
        <v>13.188</v>
      </c>
      <c r="Z1101" s="30">
        <v>777.5160421086789</v>
      </c>
    </row>
    <row r="1102" spans="1:26" ht="12.75">
      <c r="A1102" s="2">
        <v>36686</v>
      </c>
      <c r="B1102" s="23">
        <v>161</v>
      </c>
      <c r="C1102" s="3">
        <v>0.633101881</v>
      </c>
      <c r="D1102" s="53">
        <v>0.633101881</v>
      </c>
      <c r="E1102" s="4">
        <v>10929</v>
      </c>
      <c r="F1102" s="32">
        <v>0</v>
      </c>
      <c r="G1102" s="3">
        <v>39.63107654</v>
      </c>
      <c r="H1102" s="3">
        <v>-78.76956899</v>
      </c>
      <c r="I1102" s="28">
        <v>979.5</v>
      </c>
      <c r="J1102" s="5">
        <f t="shared" si="100"/>
        <v>932.9</v>
      </c>
      <c r="K1102" s="29">
        <f t="shared" si="99"/>
        <v>686.0745511430463</v>
      </c>
      <c r="L1102" s="29">
        <f t="shared" si="101"/>
        <v>735.5745511430463</v>
      </c>
      <c r="N1102" s="30">
        <f t="shared" si="102"/>
        <v>735.5745511430463</v>
      </c>
      <c r="O1102" s="5">
        <v>23.4</v>
      </c>
      <c r="P1102" s="5">
        <v>58</v>
      </c>
      <c r="Q1102" s="5">
        <v>96.6</v>
      </c>
      <c r="S1102" s="31">
        <v>3.37</v>
      </c>
      <c r="T1102" s="25">
        <v>396.31</v>
      </c>
      <c r="U1102" s="25">
        <f t="shared" si="97"/>
        <v>423.55449999999996</v>
      </c>
      <c r="V1102" s="31">
        <v>0.629</v>
      </c>
      <c r="W1102" s="55">
        <v>4.26018</v>
      </c>
      <c r="X1102" s="55">
        <f t="shared" si="98"/>
        <v>4.482365000000001</v>
      </c>
      <c r="Y1102" s="52">
        <v>13.088</v>
      </c>
      <c r="Z1102" s="30">
        <v>735.5745511430463</v>
      </c>
    </row>
    <row r="1103" spans="1:26" ht="12.75">
      <c r="A1103" s="2">
        <v>36686</v>
      </c>
      <c r="B1103" s="23">
        <v>161</v>
      </c>
      <c r="C1103" s="3">
        <v>0.633217573</v>
      </c>
      <c r="D1103" s="53">
        <v>0.633217573</v>
      </c>
      <c r="E1103" s="4">
        <v>10939</v>
      </c>
      <c r="F1103" s="32">
        <v>0</v>
      </c>
      <c r="G1103" s="3">
        <v>39.62634163</v>
      </c>
      <c r="H1103" s="3">
        <v>-78.77417936</v>
      </c>
      <c r="I1103" s="28">
        <v>982.9</v>
      </c>
      <c r="J1103" s="5">
        <f t="shared" si="100"/>
        <v>936.3</v>
      </c>
      <c r="K1103" s="29">
        <f t="shared" si="99"/>
        <v>655.8654073352984</v>
      </c>
      <c r="L1103" s="29">
        <f t="shared" si="101"/>
        <v>705.3654073352984</v>
      </c>
      <c r="N1103" s="30">
        <f t="shared" si="102"/>
        <v>705.3654073352984</v>
      </c>
      <c r="O1103" s="5">
        <v>23.8</v>
      </c>
      <c r="P1103" s="5">
        <v>57.3</v>
      </c>
      <c r="Q1103" s="5">
        <v>98.5</v>
      </c>
      <c r="S1103" s="31">
        <v>3.331</v>
      </c>
      <c r="T1103" s="25">
        <v>343.42</v>
      </c>
      <c r="U1103" s="25">
        <f t="shared" si="97"/>
        <v>169.40800000000002</v>
      </c>
      <c r="V1103" s="31">
        <v>0.652</v>
      </c>
      <c r="W1103" s="55">
        <v>5.3557500000000005</v>
      </c>
      <c r="X1103" s="55">
        <f t="shared" si="98"/>
        <v>4.652565</v>
      </c>
      <c r="Y1103" s="52">
        <v>13.039</v>
      </c>
      <c r="Z1103" s="30">
        <v>705.3654073352984</v>
      </c>
    </row>
    <row r="1104" spans="1:26" ht="12.75">
      <c r="A1104" s="2">
        <v>36686</v>
      </c>
      <c r="B1104" s="23">
        <v>161</v>
      </c>
      <c r="C1104" s="3">
        <v>0.633333325</v>
      </c>
      <c r="D1104" s="53">
        <v>0.633333325</v>
      </c>
      <c r="E1104" s="4">
        <v>10949</v>
      </c>
      <c r="F1104" s="32">
        <v>0</v>
      </c>
      <c r="G1104" s="3">
        <v>39.62108471</v>
      </c>
      <c r="H1104" s="3">
        <v>-78.77776307</v>
      </c>
      <c r="I1104" s="28">
        <v>986.9</v>
      </c>
      <c r="J1104" s="5">
        <f t="shared" si="100"/>
        <v>940.3</v>
      </c>
      <c r="K1104" s="29">
        <f t="shared" si="99"/>
        <v>620.4653691898689</v>
      </c>
      <c r="L1104" s="29">
        <f t="shared" si="101"/>
        <v>669.9653691898689</v>
      </c>
      <c r="N1104" s="30">
        <f t="shared" si="102"/>
        <v>669.9653691898689</v>
      </c>
      <c r="O1104" s="5">
        <v>23.9</v>
      </c>
      <c r="P1104" s="5">
        <v>58.6</v>
      </c>
      <c r="Q1104" s="5">
        <v>98.1</v>
      </c>
      <c r="S1104" s="31">
        <v>3.675</v>
      </c>
      <c r="T1104" s="25">
        <v>553.069</v>
      </c>
      <c r="U1104" s="25">
        <f t="shared" si="97"/>
        <v>361.5245</v>
      </c>
      <c r="V1104" s="31">
        <v>0.643</v>
      </c>
      <c r="W1104" s="55">
        <v>4.232430000000001</v>
      </c>
      <c r="X1104" s="55">
        <f t="shared" si="98"/>
        <v>4.638135000000001</v>
      </c>
      <c r="Y1104" s="52">
        <v>13.151</v>
      </c>
      <c r="Z1104" s="30">
        <v>669.9653691898689</v>
      </c>
    </row>
    <row r="1105" spans="1:26" ht="12.75">
      <c r="A1105" s="2">
        <v>36686</v>
      </c>
      <c r="B1105" s="23">
        <v>161</v>
      </c>
      <c r="C1105" s="3">
        <v>0.633449078</v>
      </c>
      <c r="D1105" s="53">
        <v>0.633449078</v>
      </c>
      <c r="E1105" s="4">
        <v>10959</v>
      </c>
      <c r="F1105" s="32">
        <v>0</v>
      </c>
      <c r="G1105" s="3">
        <v>39.61524215</v>
      </c>
      <c r="H1105" s="3">
        <v>-78.7797295</v>
      </c>
      <c r="I1105" s="28">
        <v>989.6</v>
      </c>
      <c r="J1105" s="5">
        <f t="shared" si="100"/>
        <v>943</v>
      </c>
      <c r="K1105" s="29">
        <f t="shared" si="99"/>
        <v>596.6553717754484</v>
      </c>
      <c r="L1105" s="29">
        <f t="shared" si="101"/>
        <v>646.1553717754484</v>
      </c>
      <c r="N1105" s="30">
        <f t="shared" si="102"/>
        <v>646.1553717754484</v>
      </c>
      <c r="O1105" s="5">
        <v>24.4</v>
      </c>
      <c r="P1105" s="5">
        <v>59.2</v>
      </c>
      <c r="Q1105" s="5">
        <v>97.4</v>
      </c>
      <c r="S1105" s="31">
        <v>2.205</v>
      </c>
      <c r="T1105" s="25">
        <v>-234.821</v>
      </c>
      <c r="U1105" s="25">
        <f t="shared" si="97"/>
        <v>291.141</v>
      </c>
      <c r="V1105" s="31">
        <v>0.652</v>
      </c>
      <c r="W1105" s="55">
        <v>5.326890000000001</v>
      </c>
      <c r="X1105" s="55">
        <f t="shared" si="98"/>
        <v>4.808705</v>
      </c>
      <c r="Y1105" s="52">
        <v>12.846</v>
      </c>
      <c r="Z1105" s="30">
        <v>646.1553717754484</v>
      </c>
    </row>
    <row r="1106" spans="1:26" ht="12.75">
      <c r="A1106" s="2">
        <v>36686</v>
      </c>
      <c r="B1106" s="23">
        <v>161</v>
      </c>
      <c r="C1106" s="3">
        <v>0.63356483</v>
      </c>
      <c r="D1106" s="53">
        <v>0.63356483</v>
      </c>
      <c r="E1106" s="4">
        <v>10969</v>
      </c>
      <c r="F1106" s="32">
        <v>0</v>
      </c>
      <c r="G1106" s="3">
        <v>39.60912488</v>
      </c>
      <c r="H1106" s="3">
        <v>-78.77917487</v>
      </c>
      <c r="I1106" s="28">
        <v>993.4</v>
      </c>
      <c r="J1106" s="5">
        <f t="shared" si="100"/>
        <v>946.8</v>
      </c>
      <c r="K1106" s="29">
        <f t="shared" si="99"/>
        <v>563.2602424046626</v>
      </c>
      <c r="L1106" s="29">
        <f t="shared" si="101"/>
        <v>612.7602424046626</v>
      </c>
      <c r="N1106" s="30">
        <f t="shared" si="102"/>
        <v>612.7602424046626</v>
      </c>
      <c r="O1106" s="5">
        <v>24.4</v>
      </c>
      <c r="P1106" s="5">
        <v>57.9</v>
      </c>
      <c r="Q1106" s="5">
        <v>96.7</v>
      </c>
      <c r="S1106" s="31">
        <v>2.411</v>
      </c>
      <c r="T1106" s="25">
        <v>-130.25</v>
      </c>
      <c r="U1106" s="25">
        <f t="shared" si="97"/>
        <v>281.9945</v>
      </c>
      <c r="V1106" s="31">
        <v>0.671</v>
      </c>
      <c r="W1106" s="55">
        <v>5.311350000000001</v>
      </c>
      <c r="X1106" s="55">
        <f t="shared" si="98"/>
        <v>4.978720000000001</v>
      </c>
      <c r="Y1106" s="52">
        <v>13.044</v>
      </c>
      <c r="Z1106" s="30">
        <v>612.7602424046626</v>
      </c>
    </row>
    <row r="1107" spans="1:26" ht="12.75">
      <c r="A1107" s="2">
        <v>36686</v>
      </c>
      <c r="B1107" s="23">
        <v>161</v>
      </c>
      <c r="C1107" s="3">
        <v>0.633680582</v>
      </c>
      <c r="D1107" s="53">
        <v>0.633680582</v>
      </c>
      <c r="E1107" s="4">
        <v>10979</v>
      </c>
      <c r="F1107" s="32">
        <v>0</v>
      </c>
      <c r="G1107" s="3">
        <v>39.60340659</v>
      </c>
      <c r="H1107" s="3">
        <v>-78.7760122</v>
      </c>
      <c r="I1107" s="28">
        <v>994.9</v>
      </c>
      <c r="J1107" s="5">
        <f t="shared" si="100"/>
        <v>948.3</v>
      </c>
      <c r="K1107" s="29">
        <f t="shared" si="99"/>
        <v>550.1148361894802</v>
      </c>
      <c r="L1107" s="29">
        <f t="shared" si="101"/>
        <v>599.6148361894802</v>
      </c>
      <c r="N1107" s="30">
        <f t="shared" si="102"/>
        <v>599.6148361894802</v>
      </c>
      <c r="O1107" s="5">
        <v>24.4</v>
      </c>
      <c r="P1107" s="5">
        <v>57.6</v>
      </c>
      <c r="Q1107" s="5">
        <v>96.3</v>
      </c>
      <c r="R1107" s="1">
        <v>2.81E-05</v>
      </c>
      <c r="S1107" s="31">
        <v>4.21</v>
      </c>
      <c r="T1107" s="25">
        <v>814.36</v>
      </c>
      <c r="U1107" s="25">
        <f t="shared" si="97"/>
        <v>290.348</v>
      </c>
      <c r="V1107" s="31">
        <v>0.692</v>
      </c>
      <c r="W1107" s="55">
        <v>5.296920000000001</v>
      </c>
      <c r="X1107" s="55">
        <f t="shared" si="98"/>
        <v>4.963920000000001</v>
      </c>
      <c r="Y1107" s="52">
        <v>13.07</v>
      </c>
      <c r="Z1107" s="30">
        <v>599.6148361894802</v>
      </c>
    </row>
    <row r="1108" spans="1:26" ht="12.75">
      <c r="A1108" s="2">
        <v>36686</v>
      </c>
      <c r="B1108" s="23">
        <v>161</v>
      </c>
      <c r="C1108" s="3">
        <v>0.633796275</v>
      </c>
      <c r="D1108" s="53">
        <v>0.633796275</v>
      </c>
      <c r="E1108" s="4">
        <v>10989</v>
      </c>
      <c r="F1108" s="32">
        <v>0</v>
      </c>
      <c r="G1108" s="3">
        <v>39.59864959</v>
      </c>
      <c r="H1108" s="3">
        <v>-78.77114853</v>
      </c>
      <c r="I1108" s="28">
        <v>995.3</v>
      </c>
      <c r="J1108" s="5">
        <f t="shared" si="100"/>
        <v>948.6999999999999</v>
      </c>
      <c r="K1108" s="29">
        <f t="shared" si="99"/>
        <v>546.6129061968298</v>
      </c>
      <c r="L1108" s="29">
        <f t="shared" si="101"/>
        <v>596.1129061968298</v>
      </c>
      <c r="N1108" s="30">
        <f t="shared" si="102"/>
        <v>596.1129061968298</v>
      </c>
      <c r="O1108" s="5">
        <v>24.2</v>
      </c>
      <c r="P1108" s="5">
        <v>57.3</v>
      </c>
      <c r="Q1108" s="5">
        <v>95.9</v>
      </c>
      <c r="S1108" s="31">
        <v>1.65</v>
      </c>
      <c r="T1108" s="25">
        <v>-550.991</v>
      </c>
      <c r="U1108" s="25">
        <f aca="true" t="shared" si="103" ref="U1108:U1129">AVERAGE(T1103:T1108)</f>
        <v>132.46450000000002</v>
      </c>
      <c r="V1108" s="31">
        <v>0.741</v>
      </c>
      <c r="W1108" s="55">
        <v>5.2836</v>
      </c>
      <c r="X1108" s="55">
        <f t="shared" si="98"/>
        <v>5.13449</v>
      </c>
      <c r="Y1108" s="52">
        <v>12.405</v>
      </c>
      <c r="Z1108" s="30">
        <v>596.1129061968298</v>
      </c>
    </row>
    <row r="1109" spans="1:26" ht="12.75">
      <c r="A1109" s="2">
        <v>36686</v>
      </c>
      <c r="B1109" s="23">
        <v>161</v>
      </c>
      <c r="C1109" s="3">
        <v>0.633912027</v>
      </c>
      <c r="D1109" s="53">
        <v>0.633912027</v>
      </c>
      <c r="E1109" s="4">
        <v>10999</v>
      </c>
      <c r="F1109" s="32">
        <v>0</v>
      </c>
      <c r="G1109" s="3">
        <v>39.59663358</v>
      </c>
      <c r="H1109" s="3">
        <v>-78.76392558</v>
      </c>
      <c r="I1109" s="28">
        <v>996.1</v>
      </c>
      <c r="J1109" s="5">
        <f t="shared" si="100"/>
        <v>949.5</v>
      </c>
      <c r="K1109" s="29">
        <f t="shared" si="99"/>
        <v>539.6134735860168</v>
      </c>
      <c r="L1109" s="29">
        <f t="shared" si="101"/>
        <v>589.1134735860168</v>
      </c>
      <c r="N1109" s="30">
        <f t="shared" si="102"/>
        <v>589.1134735860168</v>
      </c>
      <c r="O1109" s="5">
        <v>24</v>
      </c>
      <c r="P1109" s="5">
        <v>57.7</v>
      </c>
      <c r="Q1109" s="5">
        <v>93</v>
      </c>
      <c r="S1109" s="31">
        <v>2.126</v>
      </c>
      <c r="T1109" s="25">
        <v>-288.881</v>
      </c>
      <c r="U1109" s="25">
        <f t="shared" si="103"/>
        <v>27.081</v>
      </c>
      <c r="V1109" s="31">
        <v>0.734</v>
      </c>
      <c r="W1109" s="55">
        <v>5.268060000000001</v>
      </c>
      <c r="X1109" s="55">
        <f t="shared" si="98"/>
        <v>5.119875000000001</v>
      </c>
      <c r="Y1109" s="52">
        <v>12.99</v>
      </c>
      <c r="Z1109" s="30">
        <v>589.1134735860168</v>
      </c>
    </row>
    <row r="1110" spans="1:26" ht="12.75">
      <c r="A1110" s="2">
        <v>36686</v>
      </c>
      <c r="B1110" s="23">
        <v>161</v>
      </c>
      <c r="C1110" s="3">
        <v>0.634027779</v>
      </c>
      <c r="D1110" s="53">
        <v>0.634027779</v>
      </c>
      <c r="E1110" s="4">
        <v>11009</v>
      </c>
      <c r="F1110" s="32">
        <v>0</v>
      </c>
      <c r="G1110" s="3">
        <v>39.59609824</v>
      </c>
      <c r="H1110" s="3">
        <v>-78.75665707</v>
      </c>
      <c r="I1110" s="28">
        <v>996.7</v>
      </c>
      <c r="J1110" s="5">
        <f t="shared" si="100"/>
        <v>950.1</v>
      </c>
      <c r="K1110" s="29">
        <f t="shared" si="99"/>
        <v>534.3677681860485</v>
      </c>
      <c r="L1110" s="29">
        <f t="shared" si="101"/>
        <v>583.8677681860485</v>
      </c>
      <c r="N1110" s="30">
        <f t="shared" si="102"/>
        <v>583.8677681860485</v>
      </c>
      <c r="O1110" s="5">
        <v>24.1</v>
      </c>
      <c r="P1110" s="5">
        <v>57.3</v>
      </c>
      <c r="Q1110" s="5">
        <v>93.3</v>
      </c>
      <c r="S1110" s="31">
        <v>4.896</v>
      </c>
      <c r="T1110" s="25">
        <v>1180.69</v>
      </c>
      <c r="U1110" s="25">
        <f t="shared" si="103"/>
        <v>131.6845</v>
      </c>
      <c r="V1110" s="31">
        <v>0.711</v>
      </c>
      <c r="W1110" s="55">
        <v>5.2525200000000005</v>
      </c>
      <c r="X1110" s="55">
        <f aca="true" t="shared" si="104" ref="X1110:X1128">AVERAGE(W1105:W1110)</f>
        <v>5.289890000000001</v>
      </c>
      <c r="Y1110" s="52">
        <v>13.111</v>
      </c>
      <c r="Z1110" s="30">
        <v>583.8677681860485</v>
      </c>
    </row>
    <row r="1111" spans="1:26" ht="12.75">
      <c r="A1111" s="2">
        <v>36686</v>
      </c>
      <c r="B1111" s="23">
        <v>161</v>
      </c>
      <c r="C1111" s="3">
        <v>0.634143531</v>
      </c>
      <c r="D1111" s="53">
        <v>0.634143531</v>
      </c>
      <c r="E1111" s="4">
        <v>11019</v>
      </c>
      <c r="F1111" s="32">
        <v>0</v>
      </c>
      <c r="G1111" s="3">
        <v>39.59776998</v>
      </c>
      <c r="H1111" s="3">
        <v>-78.74996862</v>
      </c>
      <c r="I1111" s="28">
        <v>1000.8</v>
      </c>
      <c r="J1111" s="5">
        <f t="shared" si="100"/>
        <v>954.1999999999999</v>
      </c>
      <c r="K1111" s="29">
        <f t="shared" si="99"/>
        <v>498.6105311620003</v>
      </c>
      <c r="L1111" s="29">
        <f t="shared" si="101"/>
        <v>548.1105311620004</v>
      </c>
      <c r="N1111" s="30">
        <f t="shared" si="102"/>
        <v>548.1105311620004</v>
      </c>
      <c r="O1111" s="5">
        <v>24.3</v>
      </c>
      <c r="P1111" s="5">
        <v>57.2</v>
      </c>
      <c r="Q1111" s="5">
        <v>92.3</v>
      </c>
      <c r="S1111" s="31">
        <v>2.784</v>
      </c>
      <c r="T1111" s="25">
        <v>77.8</v>
      </c>
      <c r="U1111" s="25">
        <f t="shared" si="103"/>
        <v>183.788</v>
      </c>
      <c r="V1111" s="31">
        <v>0.7</v>
      </c>
      <c r="W1111" s="55">
        <v>5.238090000000001</v>
      </c>
      <c r="X1111" s="55">
        <f t="shared" si="104"/>
        <v>5.2750900000000005</v>
      </c>
      <c r="Y1111" s="52">
        <v>13.225</v>
      </c>
      <c r="Z1111" s="30">
        <v>548.1105311620004</v>
      </c>
    </row>
    <row r="1112" spans="1:26" ht="12.75">
      <c r="A1112" s="2">
        <v>36686</v>
      </c>
      <c r="B1112" s="23">
        <v>161</v>
      </c>
      <c r="C1112" s="3">
        <v>0.634259284</v>
      </c>
      <c r="D1112" s="53">
        <v>0.634259284</v>
      </c>
      <c r="E1112" s="4">
        <v>11029</v>
      </c>
      <c r="F1112" s="32">
        <v>0</v>
      </c>
      <c r="G1112" s="3">
        <v>39.60062379</v>
      </c>
      <c r="H1112" s="3">
        <v>-78.74406235</v>
      </c>
      <c r="I1112" s="28">
        <v>1004.2</v>
      </c>
      <c r="J1112" s="5">
        <f t="shared" si="100"/>
        <v>957.6</v>
      </c>
      <c r="K1112" s="29">
        <f t="shared" si="99"/>
        <v>469.0745290378157</v>
      </c>
      <c r="L1112" s="29">
        <f t="shared" si="101"/>
        <v>518.5745290378156</v>
      </c>
      <c r="N1112" s="30">
        <f t="shared" si="102"/>
        <v>518.5745290378156</v>
      </c>
      <c r="O1112" s="5">
        <v>24.4</v>
      </c>
      <c r="P1112" s="5">
        <v>56.6</v>
      </c>
      <c r="Q1112" s="5">
        <v>86.9</v>
      </c>
      <c r="S1112" s="31">
        <v>2.304</v>
      </c>
      <c r="T1112" s="25">
        <v>-185.051</v>
      </c>
      <c r="U1112" s="25">
        <f t="shared" si="103"/>
        <v>174.6545</v>
      </c>
      <c r="V1112" s="31">
        <v>0.711</v>
      </c>
      <c r="W1112" s="55">
        <v>5.22477</v>
      </c>
      <c r="X1112" s="55">
        <f t="shared" si="104"/>
        <v>5.260660000000001</v>
      </c>
      <c r="Y1112" s="52">
        <v>13.068</v>
      </c>
      <c r="Z1112" s="30">
        <v>518.5745290378156</v>
      </c>
    </row>
    <row r="1113" spans="1:26" ht="12.75">
      <c r="A1113" s="2">
        <v>36686</v>
      </c>
      <c r="B1113" s="23">
        <v>161</v>
      </c>
      <c r="C1113" s="3">
        <v>0.634374976</v>
      </c>
      <c r="D1113" s="53">
        <v>0.634374976</v>
      </c>
      <c r="E1113" s="4">
        <v>11039</v>
      </c>
      <c r="F1113" s="32">
        <v>0</v>
      </c>
      <c r="G1113" s="3">
        <v>39.60423092</v>
      </c>
      <c r="H1113" s="3">
        <v>-78.73873389</v>
      </c>
      <c r="I1113" s="28">
        <v>1006</v>
      </c>
      <c r="J1113" s="5">
        <f t="shared" si="100"/>
        <v>959.4</v>
      </c>
      <c r="K1113" s="29">
        <f t="shared" si="99"/>
        <v>453.4802495778727</v>
      </c>
      <c r="L1113" s="29">
        <f t="shared" si="101"/>
        <v>502.9802495778727</v>
      </c>
      <c r="N1113" s="30">
        <f t="shared" si="102"/>
        <v>502.9802495778727</v>
      </c>
      <c r="O1113" s="5">
        <v>24.7</v>
      </c>
      <c r="P1113" s="5">
        <v>56.9</v>
      </c>
      <c r="Q1113" s="5">
        <v>81.4</v>
      </c>
      <c r="R1113" s="1">
        <v>1.78E-05</v>
      </c>
      <c r="S1113" s="31">
        <v>3.431</v>
      </c>
      <c r="T1113" s="25">
        <v>392.059</v>
      </c>
      <c r="U1113" s="25">
        <f t="shared" si="103"/>
        <v>104.27100000000003</v>
      </c>
      <c r="V1113" s="31">
        <v>0.701</v>
      </c>
      <c r="W1113" s="55">
        <v>5.21034</v>
      </c>
      <c r="X1113" s="55">
        <f t="shared" si="104"/>
        <v>5.246230000000001</v>
      </c>
      <c r="Y1113" s="52">
        <v>12.691</v>
      </c>
      <c r="Z1113" s="30">
        <v>502.9802495778727</v>
      </c>
    </row>
    <row r="1114" spans="1:26" ht="12.75">
      <c r="A1114" s="2">
        <v>36686</v>
      </c>
      <c r="B1114" s="23">
        <v>161</v>
      </c>
      <c r="C1114" s="3">
        <v>0.634490728</v>
      </c>
      <c r="D1114" s="53">
        <v>0.634490728</v>
      </c>
      <c r="E1114" s="4">
        <v>11049</v>
      </c>
      <c r="F1114" s="32">
        <v>0</v>
      </c>
      <c r="G1114" s="3">
        <v>39.60826601</v>
      </c>
      <c r="H1114" s="3">
        <v>-78.73405484</v>
      </c>
      <c r="I1114" s="28">
        <v>1008</v>
      </c>
      <c r="J1114" s="5">
        <f t="shared" si="100"/>
        <v>961.4</v>
      </c>
      <c r="K1114" s="29">
        <f t="shared" si="99"/>
        <v>436.18754992573764</v>
      </c>
      <c r="L1114" s="29">
        <f t="shared" si="101"/>
        <v>485.68754992573764</v>
      </c>
      <c r="N1114" s="30">
        <f t="shared" si="102"/>
        <v>485.68754992573764</v>
      </c>
      <c r="O1114" s="5">
        <v>24.7</v>
      </c>
      <c r="P1114" s="5">
        <v>57.1</v>
      </c>
      <c r="Q1114" s="5">
        <v>80.4</v>
      </c>
      <c r="S1114" s="31">
        <v>2.666</v>
      </c>
      <c r="T1114" s="25">
        <v>24.13</v>
      </c>
      <c r="U1114" s="25">
        <f t="shared" si="103"/>
        <v>200.1245</v>
      </c>
      <c r="V1114" s="31">
        <v>0.802</v>
      </c>
      <c r="W1114" s="55">
        <v>6.3036900000000005</v>
      </c>
      <c r="X1114" s="55">
        <f t="shared" si="104"/>
        <v>5.416245000000001</v>
      </c>
      <c r="Y1114" s="52">
        <v>12.275</v>
      </c>
      <c r="Z1114" s="30">
        <v>485.68754992573764</v>
      </c>
    </row>
    <row r="1115" spans="1:26" ht="12.75">
      <c r="A1115" s="2">
        <v>36686</v>
      </c>
      <c r="B1115" s="23">
        <v>161</v>
      </c>
      <c r="C1115" s="3">
        <v>0.634606481</v>
      </c>
      <c r="D1115" s="53">
        <v>0.634606481</v>
      </c>
      <c r="E1115" s="4">
        <v>11059</v>
      </c>
      <c r="F1115" s="32">
        <v>0</v>
      </c>
      <c r="G1115" s="3">
        <v>39.61248081</v>
      </c>
      <c r="H1115" s="3">
        <v>-78.73018354</v>
      </c>
      <c r="I1115" s="28">
        <v>1009.3</v>
      </c>
      <c r="J1115" s="5">
        <f t="shared" si="100"/>
        <v>962.6999999999999</v>
      </c>
      <c r="K1115" s="29">
        <f t="shared" si="99"/>
        <v>424.9665755208488</v>
      </c>
      <c r="L1115" s="29">
        <f t="shared" si="101"/>
        <v>474.4665755208488</v>
      </c>
      <c r="N1115" s="30">
        <f t="shared" si="102"/>
        <v>474.4665755208488</v>
      </c>
      <c r="O1115" s="5">
        <v>24.9</v>
      </c>
      <c r="P1115" s="5">
        <v>56.8</v>
      </c>
      <c r="Q1115" s="5">
        <v>83.7</v>
      </c>
      <c r="S1115" s="31">
        <v>4.732</v>
      </c>
      <c r="T1115" s="25">
        <v>1073.779</v>
      </c>
      <c r="U1115" s="25">
        <f t="shared" si="103"/>
        <v>427.2345</v>
      </c>
      <c r="V1115" s="31">
        <v>0.95</v>
      </c>
      <c r="W1115" s="55">
        <v>7.400370000000001</v>
      </c>
      <c r="X1115" s="55">
        <f t="shared" si="104"/>
        <v>5.771629999999999</v>
      </c>
      <c r="Y1115" s="52">
        <v>13.208</v>
      </c>
      <c r="Z1115" s="30">
        <v>474.4665755208488</v>
      </c>
    </row>
    <row r="1116" spans="1:26" ht="12.75">
      <c r="A1116" s="2">
        <v>36686</v>
      </c>
      <c r="B1116" s="23">
        <v>161</v>
      </c>
      <c r="C1116" s="3">
        <v>0.634722233</v>
      </c>
      <c r="D1116" s="53">
        <v>0.634722233</v>
      </c>
      <c r="E1116" s="4">
        <v>11069</v>
      </c>
      <c r="F1116" s="32">
        <v>0</v>
      </c>
      <c r="G1116" s="3">
        <v>39.61690543</v>
      </c>
      <c r="H1116" s="3">
        <v>-78.72707201</v>
      </c>
      <c r="I1116" s="28">
        <v>1011.2</v>
      </c>
      <c r="J1116" s="5">
        <f t="shared" si="100"/>
        <v>964.6</v>
      </c>
      <c r="K1116" s="29">
        <f t="shared" si="99"/>
        <v>408.5939166529634</v>
      </c>
      <c r="L1116" s="29">
        <f t="shared" si="101"/>
        <v>458.0939166529634</v>
      </c>
      <c r="N1116" s="30">
        <f t="shared" si="102"/>
        <v>458.0939166529634</v>
      </c>
      <c r="O1116" s="5">
        <v>24.8</v>
      </c>
      <c r="P1116" s="5">
        <v>57.1</v>
      </c>
      <c r="Q1116" s="5">
        <v>86.1</v>
      </c>
      <c r="S1116" s="31">
        <v>4.13</v>
      </c>
      <c r="T1116" s="25">
        <v>758.389</v>
      </c>
      <c r="U1116" s="25">
        <f t="shared" si="103"/>
        <v>356.85100000000006</v>
      </c>
      <c r="V1116" s="31">
        <v>1.284</v>
      </c>
      <c r="W1116" s="55">
        <v>11.825940000000001</v>
      </c>
      <c r="X1116" s="55">
        <f t="shared" si="104"/>
        <v>6.8672</v>
      </c>
      <c r="Y1116" s="52">
        <v>13.021</v>
      </c>
      <c r="Z1116" s="30">
        <v>458.0939166529634</v>
      </c>
    </row>
    <row r="1117" spans="1:26" ht="12.75">
      <c r="A1117" s="2">
        <v>36686</v>
      </c>
      <c r="B1117" s="23">
        <v>161</v>
      </c>
      <c r="C1117" s="3">
        <v>0.634837985</v>
      </c>
      <c r="D1117" s="53">
        <v>0.634837985</v>
      </c>
      <c r="E1117" s="4">
        <v>11079</v>
      </c>
      <c r="F1117" s="32">
        <v>0</v>
      </c>
      <c r="G1117" s="3">
        <v>39.62158337</v>
      </c>
      <c r="H1117" s="3">
        <v>-78.72507465</v>
      </c>
      <c r="I1117" s="28">
        <v>1012.5</v>
      </c>
      <c r="J1117" s="5">
        <f t="shared" si="100"/>
        <v>965.9</v>
      </c>
      <c r="K1117" s="29">
        <f t="shared" si="99"/>
        <v>397.4101420708841</v>
      </c>
      <c r="L1117" s="29">
        <f t="shared" si="101"/>
        <v>446.9101420708841</v>
      </c>
      <c r="N1117" s="30">
        <f t="shared" si="102"/>
        <v>446.9101420708841</v>
      </c>
      <c r="O1117" s="5">
        <v>25.2</v>
      </c>
      <c r="P1117" s="5">
        <v>57.1</v>
      </c>
      <c r="Q1117" s="5">
        <v>88.5</v>
      </c>
      <c r="S1117" s="31">
        <v>6.434</v>
      </c>
      <c r="T1117" s="25">
        <v>1965.46</v>
      </c>
      <c r="U1117" s="25">
        <f t="shared" si="103"/>
        <v>671.461</v>
      </c>
      <c r="V1117" s="31">
        <v>1.543</v>
      </c>
      <c r="W1117" s="55">
        <v>14.029290000000001</v>
      </c>
      <c r="X1117" s="55">
        <f t="shared" si="104"/>
        <v>8.332400000000002</v>
      </c>
      <c r="Y1117" s="52">
        <v>12.806</v>
      </c>
      <c r="Z1117" s="30">
        <v>446.9101420708841</v>
      </c>
    </row>
    <row r="1118" spans="1:26" ht="12.75">
      <c r="A1118" s="2">
        <v>36686</v>
      </c>
      <c r="B1118" s="23">
        <v>161</v>
      </c>
      <c r="C1118" s="3">
        <v>0.634953678</v>
      </c>
      <c r="D1118" s="53">
        <v>0.634953678</v>
      </c>
      <c r="E1118" s="4">
        <v>11089</v>
      </c>
      <c r="F1118" s="32">
        <v>0</v>
      </c>
      <c r="G1118" s="3">
        <v>39.62648569</v>
      </c>
      <c r="H1118" s="3">
        <v>-78.72515771</v>
      </c>
      <c r="I1118" s="28">
        <v>1014.8</v>
      </c>
      <c r="J1118" s="5">
        <f t="shared" si="100"/>
        <v>968.1999999999999</v>
      </c>
      <c r="K1118" s="29">
        <f t="shared" si="99"/>
        <v>377.6602871940446</v>
      </c>
      <c r="L1118" s="29">
        <f t="shared" si="101"/>
        <v>427.1602871940446</v>
      </c>
      <c r="N1118" s="30">
        <f t="shared" si="102"/>
        <v>427.1602871940446</v>
      </c>
      <c r="O1118" s="5">
        <v>25.4</v>
      </c>
      <c r="P1118" s="5">
        <v>56.2</v>
      </c>
      <c r="Q1118" s="5">
        <v>89</v>
      </c>
      <c r="S1118" s="31">
        <v>1.63</v>
      </c>
      <c r="T1118" s="25">
        <v>-554.93</v>
      </c>
      <c r="U1118" s="25">
        <f t="shared" si="103"/>
        <v>609.8145000000001</v>
      </c>
      <c r="V1118" s="31">
        <v>1.861</v>
      </c>
      <c r="W1118" s="55">
        <v>18.454860000000004</v>
      </c>
      <c r="X1118" s="55">
        <f t="shared" si="104"/>
        <v>10.537415000000001</v>
      </c>
      <c r="Y1118" s="52">
        <v>13.19</v>
      </c>
      <c r="Z1118" s="30">
        <v>427.1602871940446</v>
      </c>
    </row>
    <row r="1119" spans="1:26" ht="12.75">
      <c r="A1119" s="2">
        <v>36686</v>
      </c>
      <c r="B1119" s="23">
        <v>161</v>
      </c>
      <c r="C1119" s="3">
        <v>0.63506943</v>
      </c>
      <c r="D1119" s="53">
        <v>0.63506943</v>
      </c>
      <c r="E1119" s="4">
        <v>11099</v>
      </c>
      <c r="F1119" s="32">
        <v>0</v>
      </c>
      <c r="G1119" s="3">
        <v>39.63048105</v>
      </c>
      <c r="H1119" s="3">
        <v>-78.72790953</v>
      </c>
      <c r="I1119" s="28">
        <v>1018.4</v>
      </c>
      <c r="J1119" s="5">
        <f t="shared" si="100"/>
        <v>971.8</v>
      </c>
      <c r="K1119" s="29">
        <f t="shared" si="99"/>
        <v>346.84146322190793</v>
      </c>
      <c r="L1119" s="29">
        <f t="shared" si="101"/>
        <v>396.34146322190793</v>
      </c>
      <c r="N1119" s="30">
        <f t="shared" si="102"/>
        <v>396.34146322190793</v>
      </c>
      <c r="O1119" s="5">
        <v>25.6</v>
      </c>
      <c r="P1119" s="5">
        <v>56.2</v>
      </c>
      <c r="Q1119" s="5">
        <v>86.4</v>
      </c>
      <c r="R1119" s="1">
        <v>2.47E-05</v>
      </c>
      <c r="S1119" s="31">
        <v>5.074</v>
      </c>
      <c r="T1119" s="25">
        <v>1282.219</v>
      </c>
      <c r="U1119" s="25">
        <f t="shared" si="103"/>
        <v>758.1745000000001</v>
      </c>
      <c r="V1119" s="31">
        <v>1.959</v>
      </c>
      <c r="W1119" s="55">
        <v>19.551540000000003</v>
      </c>
      <c r="X1119" s="55">
        <f t="shared" si="104"/>
        <v>12.927615000000003</v>
      </c>
      <c r="Y1119" s="52">
        <v>13.158</v>
      </c>
      <c r="Z1119" s="30">
        <v>396.34146322190793</v>
      </c>
    </row>
    <row r="1120" spans="1:26" ht="12.75">
      <c r="A1120" s="2">
        <v>36686</v>
      </c>
      <c r="B1120" s="23">
        <v>161</v>
      </c>
      <c r="C1120" s="3">
        <v>0.635185182</v>
      </c>
      <c r="D1120" s="53">
        <v>0.635185182</v>
      </c>
      <c r="E1120" s="4">
        <v>11109</v>
      </c>
      <c r="F1120" s="32">
        <v>0</v>
      </c>
      <c r="G1120" s="3">
        <v>39.63350112</v>
      </c>
      <c r="H1120" s="3">
        <v>-78.73214434</v>
      </c>
      <c r="I1120" s="28">
        <v>1022.2</v>
      </c>
      <c r="J1120" s="5">
        <f t="shared" si="100"/>
        <v>975.6</v>
      </c>
      <c r="K1120" s="29">
        <f t="shared" si="99"/>
        <v>314.43409415152786</v>
      </c>
      <c r="L1120" s="29">
        <f t="shared" si="101"/>
        <v>363.93409415152786</v>
      </c>
      <c r="N1120" s="30">
        <f t="shared" si="102"/>
        <v>363.93409415152786</v>
      </c>
      <c r="O1120" s="5">
        <v>26</v>
      </c>
      <c r="P1120" s="5">
        <v>56.4</v>
      </c>
      <c r="Q1120" s="5">
        <v>85.5</v>
      </c>
      <c r="S1120" s="31">
        <v>4.109</v>
      </c>
      <c r="T1120" s="25">
        <v>756.829</v>
      </c>
      <c r="U1120" s="25">
        <f t="shared" si="103"/>
        <v>880.291</v>
      </c>
      <c r="V1120" s="31">
        <v>2.129</v>
      </c>
      <c r="W1120" s="55">
        <v>20.64711</v>
      </c>
      <c r="X1120" s="55">
        <f t="shared" si="104"/>
        <v>15.318185</v>
      </c>
      <c r="Y1120" s="52">
        <v>13.101</v>
      </c>
      <c r="Z1120" s="30">
        <v>363.93409415152786</v>
      </c>
    </row>
    <row r="1121" spans="1:26" ht="12.75">
      <c r="A1121" s="2">
        <v>36686</v>
      </c>
      <c r="B1121" s="23">
        <v>161</v>
      </c>
      <c r="C1121" s="3">
        <v>0.635300934</v>
      </c>
      <c r="D1121" s="53">
        <v>0.635300934</v>
      </c>
      <c r="E1121" s="4">
        <v>11119</v>
      </c>
      <c r="F1121" s="32">
        <v>0</v>
      </c>
      <c r="G1121" s="3">
        <v>39.63447872</v>
      </c>
      <c r="H1121" s="3">
        <v>-78.73754168</v>
      </c>
      <c r="I1121" s="28">
        <v>1027.9</v>
      </c>
      <c r="J1121" s="5">
        <f t="shared" si="100"/>
        <v>981.3000000000001</v>
      </c>
      <c r="K1121" s="29">
        <f t="shared" si="99"/>
        <v>266.058953182557</v>
      </c>
      <c r="L1121" s="29">
        <f t="shared" si="101"/>
        <v>315.558953182557</v>
      </c>
      <c r="N1121" s="30">
        <f t="shared" si="102"/>
        <v>315.558953182557</v>
      </c>
      <c r="O1121" s="5">
        <v>26.6</v>
      </c>
      <c r="P1121" s="5">
        <v>55.3</v>
      </c>
      <c r="Q1121" s="5">
        <v>85.2</v>
      </c>
      <c r="S1121" s="31">
        <v>7.92</v>
      </c>
      <c r="T1121" s="25">
        <v>2751.4</v>
      </c>
      <c r="U1121" s="25">
        <f t="shared" si="103"/>
        <v>1159.8945</v>
      </c>
      <c r="V1121" s="31">
        <v>2.149</v>
      </c>
      <c r="W1121" s="55">
        <v>20.63046</v>
      </c>
      <c r="X1121" s="55">
        <f t="shared" si="104"/>
        <v>17.5232</v>
      </c>
      <c r="Y1121" s="52">
        <v>12.457</v>
      </c>
      <c r="Z1121" s="30">
        <v>315.558953182557</v>
      </c>
    </row>
    <row r="1122" spans="1:26" ht="12.75">
      <c r="A1122" s="2">
        <v>36686</v>
      </c>
      <c r="B1122" s="23">
        <v>161</v>
      </c>
      <c r="C1122" s="3">
        <v>0.635416687</v>
      </c>
      <c r="D1122" s="53">
        <v>0.635416687</v>
      </c>
      <c r="E1122" s="4">
        <v>11129</v>
      </c>
      <c r="F1122" s="32">
        <v>0</v>
      </c>
      <c r="G1122" s="3">
        <v>39.63232609</v>
      </c>
      <c r="H1122" s="3">
        <v>-78.74239421</v>
      </c>
      <c r="I1122" s="28">
        <v>1032.6</v>
      </c>
      <c r="J1122" s="5">
        <f t="shared" si="100"/>
        <v>985.9999999999999</v>
      </c>
      <c r="K1122" s="29">
        <f t="shared" si="99"/>
        <v>226.38158246941626</v>
      </c>
      <c r="L1122" s="29">
        <f t="shared" si="101"/>
        <v>275.88158246941623</v>
      </c>
      <c r="N1122" s="30">
        <f t="shared" si="102"/>
        <v>275.88158246941623</v>
      </c>
      <c r="O1122" s="5">
        <v>27</v>
      </c>
      <c r="P1122" s="5">
        <v>54.5</v>
      </c>
      <c r="Q1122" s="5">
        <v>87</v>
      </c>
      <c r="S1122" s="31">
        <v>2.492</v>
      </c>
      <c r="T1122" s="25">
        <v>-83.99</v>
      </c>
      <c r="U1122" s="25">
        <f t="shared" si="103"/>
        <v>1019.4980000000002</v>
      </c>
      <c r="V1122" s="31">
        <v>2.111</v>
      </c>
      <c r="W1122" s="55">
        <v>20.616030000000002</v>
      </c>
      <c r="X1122" s="55">
        <f t="shared" si="104"/>
        <v>18.988215</v>
      </c>
      <c r="Y1122" s="52">
        <v>12.549</v>
      </c>
      <c r="Z1122" s="30">
        <v>275.88158246941623</v>
      </c>
    </row>
    <row r="1123" spans="1:26" ht="12.75">
      <c r="A1123" s="2">
        <v>36686</v>
      </c>
      <c r="B1123" s="23">
        <v>161</v>
      </c>
      <c r="C1123" s="3">
        <v>0.635532379</v>
      </c>
      <c r="D1123" s="53">
        <v>0.635532379</v>
      </c>
      <c r="E1123" s="4">
        <v>11139</v>
      </c>
      <c r="F1123" s="32">
        <v>0</v>
      </c>
      <c r="G1123" s="3">
        <v>39.62881998</v>
      </c>
      <c r="H1123" s="3">
        <v>-78.74632854</v>
      </c>
      <c r="I1123" s="28">
        <v>1036.2</v>
      </c>
      <c r="J1123" s="5">
        <f t="shared" si="100"/>
        <v>989.6</v>
      </c>
      <c r="K1123" s="29">
        <f t="shared" si="99"/>
        <v>196.11811007879237</v>
      </c>
      <c r="L1123" s="29">
        <f t="shared" si="101"/>
        <v>245.61811007879237</v>
      </c>
      <c r="N1123" s="30">
        <f t="shared" si="102"/>
        <v>245.61811007879237</v>
      </c>
      <c r="O1123" s="5">
        <v>27.1</v>
      </c>
      <c r="P1123" s="5">
        <v>54.9</v>
      </c>
      <c r="Q1123" s="5">
        <v>84.6</v>
      </c>
      <c r="S1123" s="31">
        <v>5.183</v>
      </c>
      <c r="T1123" s="25">
        <v>1333.159</v>
      </c>
      <c r="U1123" s="25">
        <f t="shared" si="103"/>
        <v>914.1145</v>
      </c>
      <c r="V1123" s="31">
        <v>2.081</v>
      </c>
      <c r="W1123" s="55">
        <v>20.602710000000002</v>
      </c>
      <c r="X1123" s="55">
        <f t="shared" si="104"/>
        <v>20.083785000000002</v>
      </c>
      <c r="Y1123" s="52">
        <v>12.794</v>
      </c>
      <c r="Z1123" s="30">
        <v>245.61811007879237</v>
      </c>
    </row>
    <row r="1124" spans="1:26" ht="12.75">
      <c r="A1124" s="2">
        <v>36686</v>
      </c>
      <c r="B1124" s="23">
        <v>161</v>
      </c>
      <c r="C1124" s="3">
        <v>0.635648131</v>
      </c>
      <c r="D1124" s="53">
        <v>0.635648131</v>
      </c>
      <c r="E1124" s="4">
        <v>11149</v>
      </c>
      <c r="F1124" s="32">
        <v>0</v>
      </c>
      <c r="G1124" s="3">
        <v>39.62507224</v>
      </c>
      <c r="H1124" s="3">
        <v>-78.7499465</v>
      </c>
      <c r="I1124" s="28">
        <v>1038.7</v>
      </c>
      <c r="J1124" s="5">
        <f t="shared" si="100"/>
        <v>992.1</v>
      </c>
      <c r="K1124" s="29">
        <f t="shared" si="99"/>
        <v>175.16651352728292</v>
      </c>
      <c r="L1124" s="29">
        <f t="shared" si="101"/>
        <v>224.66651352728292</v>
      </c>
      <c r="N1124" s="30">
        <f t="shared" si="102"/>
        <v>224.66651352728292</v>
      </c>
      <c r="O1124" s="5">
        <v>27.4</v>
      </c>
      <c r="P1124" s="5">
        <v>54.5</v>
      </c>
      <c r="Q1124" s="5">
        <v>83.4</v>
      </c>
      <c r="S1124" s="31">
        <v>4.843</v>
      </c>
      <c r="T1124" s="25">
        <v>1122.769</v>
      </c>
      <c r="U1124" s="25">
        <f t="shared" si="103"/>
        <v>1193.731</v>
      </c>
      <c r="V1124" s="31">
        <v>2.241</v>
      </c>
      <c r="W1124" s="55">
        <v>21.69828</v>
      </c>
      <c r="X1124" s="55">
        <f t="shared" si="104"/>
        <v>20.624355</v>
      </c>
      <c r="Y1124" s="52">
        <v>13.211</v>
      </c>
      <c r="Z1124" s="30">
        <v>224.66651352728292</v>
      </c>
    </row>
    <row r="1125" spans="1:26" ht="12.75">
      <c r="A1125" s="2">
        <v>36686</v>
      </c>
      <c r="B1125" s="23">
        <v>161</v>
      </c>
      <c r="C1125" s="3">
        <v>0.635763884</v>
      </c>
      <c r="D1125" s="53">
        <v>0.635763884</v>
      </c>
      <c r="E1125" s="4">
        <v>11159</v>
      </c>
      <c r="F1125" s="32">
        <v>0</v>
      </c>
      <c r="G1125" s="3">
        <v>39.62158162</v>
      </c>
      <c r="H1125" s="3">
        <v>-78.75373193</v>
      </c>
      <c r="I1125" s="28">
        <v>1039.8</v>
      </c>
      <c r="J1125" s="5">
        <f t="shared" si="100"/>
        <v>993.1999999999999</v>
      </c>
      <c r="K1125" s="29">
        <f t="shared" si="99"/>
        <v>165.9645315155595</v>
      </c>
      <c r="L1125" s="29">
        <f t="shared" si="101"/>
        <v>215.4645315155595</v>
      </c>
      <c r="N1125" s="30">
        <f t="shared" si="102"/>
        <v>215.4645315155595</v>
      </c>
      <c r="O1125" s="5">
        <v>27.4</v>
      </c>
      <c r="P1125" s="5">
        <v>53.8</v>
      </c>
      <c r="Q1125" s="5">
        <v>85.5</v>
      </c>
      <c r="R1125" s="1">
        <v>2.52E-05</v>
      </c>
      <c r="S1125" s="31">
        <v>8.677</v>
      </c>
      <c r="T1125" s="25">
        <v>3169.84</v>
      </c>
      <c r="U1125" s="25">
        <f t="shared" si="103"/>
        <v>1508.3345000000002</v>
      </c>
      <c r="V1125" s="31">
        <v>2.401</v>
      </c>
      <c r="W1125" s="55">
        <v>23.901630000000004</v>
      </c>
      <c r="X1125" s="55">
        <f t="shared" si="104"/>
        <v>21.349369999999997</v>
      </c>
      <c r="Y1125" s="52">
        <v>12.97</v>
      </c>
      <c r="Z1125" s="30">
        <v>215.4645315155595</v>
      </c>
    </row>
    <row r="1126" spans="1:26" ht="12.75">
      <c r="A1126" s="2">
        <v>36686</v>
      </c>
      <c r="B1126" s="23">
        <v>161</v>
      </c>
      <c r="C1126" s="3">
        <v>0.635879636</v>
      </c>
      <c r="D1126" s="53">
        <v>0.635879636</v>
      </c>
      <c r="E1126" s="4">
        <v>11169</v>
      </c>
      <c r="F1126" s="32">
        <v>1</v>
      </c>
      <c r="G1126" s="3">
        <v>39.61811207</v>
      </c>
      <c r="H1126" s="3">
        <v>-78.75734823</v>
      </c>
      <c r="I1126" s="28">
        <v>1039.8</v>
      </c>
      <c r="J1126" s="5">
        <f t="shared" si="100"/>
        <v>993.1999999999999</v>
      </c>
      <c r="K1126" s="29">
        <f t="shared" si="99"/>
        <v>165.9645315155595</v>
      </c>
      <c r="L1126" s="29">
        <f t="shared" si="101"/>
        <v>215.4645315155595</v>
      </c>
      <c r="N1126" s="30">
        <f t="shared" si="102"/>
        <v>215.4645315155595</v>
      </c>
      <c r="O1126" s="5">
        <v>27.3</v>
      </c>
      <c r="P1126" s="5">
        <v>52.5</v>
      </c>
      <c r="Q1126" s="5">
        <v>85.4</v>
      </c>
      <c r="S1126" s="31">
        <v>1.82</v>
      </c>
      <c r="T1126" s="25">
        <v>-453.05</v>
      </c>
      <c r="U1126" s="25">
        <f t="shared" si="103"/>
        <v>1306.6879999999999</v>
      </c>
      <c r="V1126" s="31">
        <v>2.43</v>
      </c>
      <c r="W1126" s="55">
        <v>23.8872</v>
      </c>
      <c r="X1126" s="55">
        <f t="shared" si="104"/>
        <v>21.889385000000004</v>
      </c>
      <c r="Y1126" s="52">
        <v>12.978</v>
      </c>
      <c r="Z1126" s="30">
        <v>215.4645315155595</v>
      </c>
    </row>
    <row r="1127" spans="1:26" ht="12.75">
      <c r="A1127" s="2">
        <v>36686</v>
      </c>
      <c r="B1127" s="23">
        <v>161</v>
      </c>
      <c r="C1127" s="3">
        <v>0.635995388</v>
      </c>
      <c r="D1127" s="53">
        <v>0.635995388</v>
      </c>
      <c r="E1127" s="4">
        <v>11179</v>
      </c>
      <c r="F1127" s="32">
        <v>0</v>
      </c>
      <c r="G1127" s="3">
        <v>39.61477342</v>
      </c>
      <c r="H1127" s="3">
        <v>-78.76089989</v>
      </c>
      <c r="I1127" s="28">
        <v>1035.8</v>
      </c>
      <c r="J1127" s="5">
        <f t="shared" si="100"/>
        <v>989.1999999999999</v>
      </c>
      <c r="K1127" s="29">
        <f t="shared" si="99"/>
        <v>199.47527663836706</v>
      </c>
      <c r="L1127" s="29">
        <f t="shared" si="101"/>
        <v>248.97527663836706</v>
      </c>
      <c r="N1127" s="30">
        <f t="shared" si="102"/>
        <v>248.97527663836706</v>
      </c>
      <c r="O1127" s="5">
        <v>27</v>
      </c>
      <c r="P1127" s="5">
        <v>53.3</v>
      </c>
      <c r="Q1127" s="5">
        <v>84.6</v>
      </c>
      <c r="S1127" s="31">
        <v>4.33</v>
      </c>
      <c r="U1127" s="25">
        <f t="shared" si="103"/>
        <v>1017.7456</v>
      </c>
      <c r="V1127" s="31">
        <v>2.53</v>
      </c>
      <c r="X1127" s="55">
        <f t="shared" si="104"/>
        <v>22.141170000000006</v>
      </c>
      <c r="Y1127" s="52">
        <v>0.041</v>
      </c>
      <c r="Z1127" s="30">
        <v>248.97527663836706</v>
      </c>
    </row>
    <row r="1128" spans="1:26" ht="12.75">
      <c r="A1128" s="2">
        <v>36686</v>
      </c>
      <c r="B1128" s="23">
        <v>161</v>
      </c>
      <c r="C1128" s="3">
        <v>0.63611114</v>
      </c>
      <c r="D1128" s="53">
        <v>0.63611114</v>
      </c>
      <c r="E1128" s="4">
        <v>11189</v>
      </c>
      <c r="F1128" s="32">
        <v>0</v>
      </c>
      <c r="G1128" s="3">
        <v>39.61132309</v>
      </c>
      <c r="H1128" s="3">
        <v>-78.76446792</v>
      </c>
      <c r="I1128" s="28">
        <v>1029.1</v>
      </c>
      <c r="J1128" s="5">
        <f t="shared" si="100"/>
        <v>982.4999999999999</v>
      </c>
      <c r="K1128" s="29">
        <f t="shared" si="99"/>
        <v>255.9105237226746</v>
      </c>
      <c r="L1128" s="29">
        <f t="shared" si="101"/>
        <v>305.4105237226746</v>
      </c>
      <c r="N1128" s="30">
        <f t="shared" si="102"/>
        <v>305.4105237226746</v>
      </c>
      <c r="O1128" s="5">
        <v>27</v>
      </c>
      <c r="P1128" s="5">
        <v>52.1</v>
      </c>
      <c r="Q1128" s="5">
        <v>84.9</v>
      </c>
      <c r="S1128" s="31">
        <v>5.076</v>
      </c>
      <c r="U1128" s="25">
        <f t="shared" si="103"/>
        <v>1293.1795</v>
      </c>
      <c r="V1128" s="31">
        <v>2.111</v>
      </c>
      <c r="X1128" s="55">
        <f t="shared" si="104"/>
        <v>22.522455</v>
      </c>
      <c r="Y1128" s="52">
        <v>0.035</v>
      </c>
      <c r="Z1128" s="30">
        <v>305.4105237226746</v>
      </c>
    </row>
    <row r="1129" spans="1:26" ht="12.75">
      <c r="A1129" s="2">
        <v>36686</v>
      </c>
      <c r="B1129" s="23">
        <v>161</v>
      </c>
      <c r="C1129" s="3">
        <v>0.636226833</v>
      </c>
      <c r="D1129" s="53">
        <v>0.636226833</v>
      </c>
      <c r="E1129" s="4">
        <v>11199</v>
      </c>
      <c r="F1129" s="32">
        <v>0</v>
      </c>
      <c r="G1129" s="3">
        <v>39.60770973</v>
      </c>
      <c r="H1129" s="3">
        <v>-78.76805351</v>
      </c>
      <c r="I1129" s="28">
        <v>1023.6</v>
      </c>
      <c r="J1129" s="5">
        <f t="shared" si="100"/>
        <v>977</v>
      </c>
      <c r="K1129" s="29">
        <f t="shared" si="99"/>
        <v>302.5263466221356</v>
      </c>
      <c r="L1129" s="29">
        <f t="shared" si="101"/>
        <v>352.0263466221356</v>
      </c>
      <c r="N1129" s="30">
        <f t="shared" si="102"/>
        <v>352.0263466221356</v>
      </c>
      <c r="O1129" s="5">
        <v>26.7</v>
      </c>
      <c r="P1129" s="5">
        <v>51.9</v>
      </c>
      <c r="Q1129" s="5">
        <v>81.9</v>
      </c>
      <c r="S1129" s="31">
        <v>4.089</v>
      </c>
      <c r="U1129" s="25">
        <f t="shared" si="103"/>
        <v>1279.853</v>
      </c>
      <c r="V1129" s="31">
        <v>1.82</v>
      </c>
      <c r="X1129" s="55">
        <f>AVERAGE(W1124:W1129)</f>
        <v>23.16237</v>
      </c>
      <c r="Y1129" s="52">
        <v>0.031</v>
      </c>
      <c r="Z1129" s="30">
        <v>352.0263466221356</v>
      </c>
    </row>
    <row r="1130" spans="1:26" ht="12.75">
      <c r="A1130" s="2">
        <v>36686</v>
      </c>
      <c r="B1130" s="23">
        <v>161</v>
      </c>
      <c r="C1130" s="3">
        <v>0.636342585</v>
      </c>
      <c r="D1130" s="53">
        <v>0.636342585</v>
      </c>
      <c r="E1130" s="4">
        <v>11209</v>
      </c>
      <c r="F1130" s="32">
        <v>0</v>
      </c>
      <c r="G1130" s="3">
        <v>39.60352175</v>
      </c>
      <c r="H1130" s="3">
        <v>-78.77096709</v>
      </c>
      <c r="I1130" s="28">
        <v>1017.6</v>
      </c>
      <c r="J1130" s="5">
        <f t="shared" si="100"/>
        <v>971</v>
      </c>
      <c r="K1130" s="29">
        <f t="shared" si="99"/>
        <v>353.68021293682483</v>
      </c>
      <c r="L1130" s="29">
        <f t="shared" si="101"/>
        <v>403.18021293682483</v>
      </c>
      <c r="N1130" s="30">
        <f t="shared" si="102"/>
        <v>403.18021293682483</v>
      </c>
      <c r="O1130" s="5">
        <v>26.3</v>
      </c>
      <c r="P1130" s="5">
        <v>52.8</v>
      </c>
      <c r="Q1130" s="5">
        <v>79.9</v>
      </c>
      <c r="S1130" s="31">
        <v>2.441</v>
      </c>
      <c r="V1130" s="31">
        <v>1.411</v>
      </c>
      <c r="Y1130" s="52">
        <v>0.029</v>
      </c>
      <c r="Z1130" s="30">
        <v>403.18021293682483</v>
      </c>
    </row>
    <row r="1131" spans="1:26" ht="12.75">
      <c r="A1131" s="2">
        <v>36686</v>
      </c>
      <c r="B1131" s="23">
        <v>161</v>
      </c>
      <c r="C1131" s="3">
        <v>0.636458337</v>
      </c>
      <c r="D1131" s="53">
        <v>0.636458337</v>
      </c>
      <c r="E1131" s="4">
        <v>11219</v>
      </c>
      <c r="F1131" s="32">
        <v>0</v>
      </c>
      <c r="G1131" s="3">
        <v>39.59869576</v>
      </c>
      <c r="H1131" s="3">
        <v>-78.77139325</v>
      </c>
      <c r="I1131" s="28">
        <v>1012.8</v>
      </c>
      <c r="J1131" s="5">
        <f t="shared" si="100"/>
        <v>966.1999999999999</v>
      </c>
      <c r="K1131" s="29">
        <f t="shared" si="99"/>
        <v>394.83140863926207</v>
      </c>
      <c r="L1131" s="29">
        <f t="shared" si="101"/>
        <v>444.33140863926207</v>
      </c>
      <c r="N1131" s="30">
        <f t="shared" si="102"/>
        <v>444.33140863926207</v>
      </c>
      <c r="O1131" s="5">
        <v>25.9</v>
      </c>
      <c r="P1131" s="5">
        <v>52.8</v>
      </c>
      <c r="Q1131" s="5">
        <v>80.1</v>
      </c>
      <c r="R1131" s="1">
        <v>1.52E-05</v>
      </c>
      <c r="S1131" s="31">
        <v>2.938</v>
      </c>
      <c r="V1131" s="31">
        <v>1.201</v>
      </c>
      <c r="Y1131" s="52">
        <v>0.029</v>
      </c>
      <c r="Z1131" s="30">
        <v>444.33140863926207</v>
      </c>
    </row>
    <row r="1132" spans="1:26" ht="12.75">
      <c r="A1132" s="2">
        <v>36686</v>
      </c>
      <c r="B1132" s="23">
        <v>161</v>
      </c>
      <c r="C1132" s="3">
        <v>0.63657409</v>
      </c>
      <c r="D1132" s="53">
        <v>0.63657409</v>
      </c>
      <c r="E1132" s="4">
        <v>11229</v>
      </c>
      <c r="F1132" s="32">
        <v>0</v>
      </c>
      <c r="G1132" s="3">
        <v>39.59375333</v>
      </c>
      <c r="H1132" s="3">
        <v>-78.76944477</v>
      </c>
      <c r="I1132" s="28">
        <v>1008.6</v>
      </c>
      <c r="J1132" s="5">
        <f t="shared" si="100"/>
        <v>962</v>
      </c>
      <c r="K1132" s="29">
        <f t="shared" si="99"/>
        <v>431.00675447516693</v>
      </c>
      <c r="L1132" s="29">
        <f t="shared" si="101"/>
        <v>480.50675447516693</v>
      </c>
      <c r="N1132" s="30">
        <f t="shared" si="102"/>
        <v>480.50675447516693</v>
      </c>
      <c r="O1132" s="5">
        <v>25.8</v>
      </c>
      <c r="P1132" s="5">
        <v>51.9</v>
      </c>
      <c r="Q1132" s="5">
        <v>84</v>
      </c>
      <c r="S1132" s="31">
        <v>3.735</v>
      </c>
      <c r="V1132" s="31">
        <v>0.971</v>
      </c>
      <c r="Y1132" s="52">
        <v>0.028</v>
      </c>
      <c r="Z1132" s="30">
        <v>480.50675447516693</v>
      </c>
    </row>
    <row r="1133" spans="1:26" ht="12.75">
      <c r="A1133" s="2">
        <v>36686</v>
      </c>
      <c r="B1133" s="23">
        <v>161</v>
      </c>
      <c r="C1133" s="3">
        <v>0.636689842</v>
      </c>
      <c r="D1133" s="53">
        <v>0.636689842</v>
      </c>
      <c r="E1133" s="4">
        <v>11239</v>
      </c>
      <c r="F1133" s="32">
        <v>0</v>
      </c>
      <c r="G1133" s="3">
        <v>39.58927244</v>
      </c>
      <c r="H1133" s="3">
        <v>-78.76542259</v>
      </c>
      <c r="I1133" s="28">
        <v>1004.1</v>
      </c>
      <c r="J1133" s="5">
        <f t="shared" si="100"/>
        <v>957.5</v>
      </c>
      <c r="K1133" s="29">
        <f t="shared" si="99"/>
        <v>469.9417371605836</v>
      </c>
      <c r="L1133" s="29">
        <f t="shared" si="101"/>
        <v>519.4417371605837</v>
      </c>
      <c r="N1133" s="30">
        <f t="shared" si="102"/>
        <v>519.4417371605837</v>
      </c>
      <c r="O1133" s="5">
        <v>25.3</v>
      </c>
      <c r="P1133" s="5">
        <v>53.5</v>
      </c>
      <c r="Q1133" s="5">
        <v>88.5</v>
      </c>
      <c r="S1133" s="31">
        <v>2.817</v>
      </c>
      <c r="V1133" s="31">
        <v>0.771</v>
      </c>
      <c r="Y1133" s="52">
        <v>0.028</v>
      </c>
      <c r="Z1133" s="30">
        <v>519.4417371605837</v>
      </c>
    </row>
    <row r="1134" spans="1:26" ht="12.75">
      <c r="A1134" s="2">
        <v>36686</v>
      </c>
      <c r="B1134" s="23">
        <v>161</v>
      </c>
      <c r="C1134" s="3">
        <v>0.636805534</v>
      </c>
      <c r="D1134" s="53">
        <v>0.636805534</v>
      </c>
      <c r="E1134" s="4">
        <v>11249</v>
      </c>
      <c r="F1134" s="32">
        <v>0</v>
      </c>
      <c r="G1134" s="3">
        <v>39.586315</v>
      </c>
      <c r="H1134" s="3">
        <v>-78.75931103</v>
      </c>
      <c r="I1134" s="28">
        <v>998</v>
      </c>
      <c r="J1134" s="5">
        <f t="shared" si="100"/>
        <v>951.4</v>
      </c>
      <c r="K1134" s="29">
        <f t="shared" si="99"/>
        <v>523.0134284905416</v>
      </c>
      <c r="L1134" s="29">
        <f t="shared" si="101"/>
        <v>572.5134284905416</v>
      </c>
      <c r="N1134" s="30">
        <f t="shared" si="102"/>
        <v>572.5134284905416</v>
      </c>
      <c r="O1134" s="5">
        <v>24.7</v>
      </c>
      <c r="P1134" s="5">
        <v>53.8</v>
      </c>
      <c r="Q1134" s="5">
        <v>89.4</v>
      </c>
      <c r="S1134" s="31">
        <v>3.055</v>
      </c>
      <c r="V1134" s="31">
        <v>0.54</v>
      </c>
      <c r="Y1134" s="52">
        <v>0.026</v>
      </c>
      <c r="Z1134" s="30">
        <v>572.5134284905416</v>
      </c>
    </row>
    <row r="1135" spans="1:26" ht="12.75">
      <c r="A1135" s="2">
        <v>36686</v>
      </c>
      <c r="B1135" s="23">
        <v>161</v>
      </c>
      <c r="C1135" s="3">
        <v>0.636921287</v>
      </c>
      <c r="D1135" s="53">
        <v>0.636921287</v>
      </c>
      <c r="E1135" s="4">
        <v>11259</v>
      </c>
      <c r="F1135" s="32">
        <v>0</v>
      </c>
      <c r="G1135" s="3">
        <v>39.58590553</v>
      </c>
      <c r="H1135" s="3">
        <v>-78.75220831</v>
      </c>
      <c r="I1135" s="28">
        <v>997.4</v>
      </c>
      <c r="J1135" s="5">
        <f t="shared" si="100"/>
        <v>950.8</v>
      </c>
      <c r="K1135" s="29">
        <f t="shared" si="99"/>
        <v>528.2519638584702</v>
      </c>
      <c r="L1135" s="29">
        <f t="shared" si="101"/>
        <v>577.7519638584702</v>
      </c>
      <c r="N1135" s="30">
        <f t="shared" si="102"/>
        <v>577.7519638584702</v>
      </c>
      <c r="O1135" s="5">
        <v>24.4</v>
      </c>
      <c r="P1135" s="5">
        <v>54.9</v>
      </c>
      <c r="Q1135" s="5">
        <v>89.9</v>
      </c>
      <c r="S1135" s="31">
        <v>1.469</v>
      </c>
      <c r="V1135" s="31">
        <v>0.471</v>
      </c>
      <c r="Y1135" s="52">
        <v>0.026</v>
      </c>
      <c r="Z1135" s="30">
        <v>577.7519638584702</v>
      </c>
    </row>
    <row r="1136" spans="1:26" ht="12.75">
      <c r="A1136" s="2">
        <v>36686</v>
      </c>
      <c r="B1136" s="23">
        <v>161</v>
      </c>
      <c r="C1136" s="3">
        <v>0.637037039</v>
      </c>
      <c r="D1136" s="53">
        <v>0.637037039</v>
      </c>
      <c r="E1136" s="4">
        <v>11269</v>
      </c>
      <c r="F1136" s="32">
        <v>0</v>
      </c>
      <c r="G1136" s="3">
        <v>39.58837958</v>
      </c>
      <c r="H1136" s="3">
        <v>-78.74591822</v>
      </c>
      <c r="I1136" s="28">
        <v>997</v>
      </c>
      <c r="J1136" s="5">
        <f t="shared" si="100"/>
        <v>950.4</v>
      </c>
      <c r="K1136" s="29">
        <f t="shared" si="99"/>
        <v>531.7461576285215</v>
      </c>
      <c r="L1136" s="29">
        <f t="shared" si="101"/>
        <v>581.2461576285215</v>
      </c>
      <c r="N1136" s="30">
        <f t="shared" si="102"/>
        <v>581.2461576285215</v>
      </c>
      <c r="O1136" s="5">
        <v>24.3</v>
      </c>
      <c r="P1136" s="5">
        <v>55.1</v>
      </c>
      <c r="Q1136" s="5">
        <v>90.8</v>
      </c>
      <c r="S1136" s="31">
        <v>3.521</v>
      </c>
      <c r="V1136" s="31">
        <v>0.401</v>
      </c>
      <c r="Y1136" s="52">
        <v>0.026</v>
      </c>
      <c r="Z1136" s="30">
        <v>581.2461576285215</v>
      </c>
    </row>
    <row r="1137" spans="1:26" ht="12.75">
      <c r="A1137" s="2">
        <v>36686</v>
      </c>
      <c r="B1137" s="23">
        <v>161</v>
      </c>
      <c r="C1137" s="3">
        <v>0.637152791</v>
      </c>
      <c r="D1137" s="53">
        <v>0.637152791</v>
      </c>
      <c r="E1137" s="4">
        <v>11279</v>
      </c>
      <c r="F1137" s="32">
        <v>0</v>
      </c>
      <c r="G1137" s="3">
        <v>39.59263181</v>
      </c>
      <c r="H1137" s="3">
        <v>-78.7414461</v>
      </c>
      <c r="I1137" s="28">
        <v>997.4</v>
      </c>
      <c r="J1137" s="5">
        <f t="shared" si="100"/>
        <v>950.8</v>
      </c>
      <c r="K1137" s="29">
        <f t="shared" si="99"/>
        <v>528.2519638584702</v>
      </c>
      <c r="L1137" s="29">
        <f t="shared" si="101"/>
        <v>577.7519638584702</v>
      </c>
      <c r="N1137" s="30">
        <f t="shared" si="102"/>
        <v>577.7519638584702</v>
      </c>
      <c r="O1137" s="5">
        <v>24.5</v>
      </c>
      <c r="P1137" s="5">
        <v>54.2</v>
      </c>
      <c r="Q1137" s="5">
        <v>90.4</v>
      </c>
      <c r="R1137" s="1">
        <v>1.66E-05</v>
      </c>
      <c r="S1137" s="31">
        <v>4.715</v>
      </c>
      <c r="V1137" s="31">
        <v>0.401</v>
      </c>
      <c r="Y1137" s="52">
        <v>0.028</v>
      </c>
      <c r="Z1137" s="30">
        <v>577.7519638584702</v>
      </c>
    </row>
    <row r="1138" spans="1:26" ht="12.75">
      <c r="A1138" s="2">
        <v>36686</v>
      </c>
      <c r="B1138" s="23">
        <v>161</v>
      </c>
      <c r="C1138" s="3">
        <v>0.637268543</v>
      </c>
      <c r="D1138" s="53">
        <v>0.637268543</v>
      </c>
      <c r="E1138" s="4">
        <v>11289</v>
      </c>
      <c r="F1138" s="32">
        <v>0</v>
      </c>
      <c r="G1138" s="3">
        <v>39.59707514</v>
      </c>
      <c r="H1138" s="3">
        <v>-78.7376594</v>
      </c>
      <c r="I1138" s="28">
        <v>998.2</v>
      </c>
      <c r="J1138" s="5">
        <f t="shared" si="100"/>
        <v>951.6</v>
      </c>
      <c r="K1138" s="29">
        <f t="shared" si="99"/>
        <v>521.2679841599952</v>
      </c>
      <c r="L1138" s="29">
        <f t="shared" si="101"/>
        <v>570.7679841599952</v>
      </c>
      <c r="N1138" s="30">
        <f t="shared" si="102"/>
        <v>570.7679841599952</v>
      </c>
      <c r="O1138" s="5">
        <v>24.5</v>
      </c>
      <c r="P1138" s="5">
        <v>54</v>
      </c>
      <c r="Q1138" s="5">
        <v>92.5</v>
      </c>
      <c r="S1138" s="31">
        <v>-0.229</v>
      </c>
      <c r="V1138" s="31">
        <v>0.314</v>
      </c>
      <c r="Y1138" s="52">
        <v>0.026</v>
      </c>
      <c r="Z1138" s="30">
        <v>570.7679841599952</v>
      </c>
    </row>
    <row r="1139" spans="1:26" ht="12.75">
      <c r="A1139" s="2">
        <v>36686</v>
      </c>
      <c r="B1139" s="23">
        <v>161</v>
      </c>
      <c r="C1139" s="3">
        <v>0.637384236</v>
      </c>
      <c r="D1139" s="53">
        <v>0.637384236</v>
      </c>
      <c r="E1139" s="4">
        <v>11299</v>
      </c>
      <c r="F1139" s="32">
        <v>0</v>
      </c>
      <c r="G1139" s="3">
        <v>39.60135275</v>
      </c>
      <c r="H1139" s="3">
        <v>-78.73403109</v>
      </c>
      <c r="I1139" s="28">
        <v>999.3</v>
      </c>
      <c r="J1139" s="5">
        <f t="shared" si="100"/>
        <v>952.6999999999999</v>
      </c>
      <c r="K1139" s="29">
        <f t="shared" si="99"/>
        <v>511.67459286120237</v>
      </c>
      <c r="L1139" s="29">
        <f t="shared" si="101"/>
        <v>561.1745928612024</v>
      </c>
      <c r="N1139" s="30">
        <f t="shared" si="102"/>
        <v>561.1745928612024</v>
      </c>
      <c r="O1139" s="5">
        <v>24.4</v>
      </c>
      <c r="P1139" s="5">
        <v>55</v>
      </c>
      <c r="Q1139" s="5">
        <v>92.3</v>
      </c>
      <c r="S1139" s="31">
        <v>4.151</v>
      </c>
      <c r="V1139" s="31">
        <v>0.26</v>
      </c>
      <c r="Y1139" s="52">
        <v>0.026</v>
      </c>
      <c r="Z1139" s="30">
        <v>561.1745928612024</v>
      </c>
    </row>
    <row r="1140" spans="1:26" ht="12.75">
      <c r="A1140" s="2">
        <v>36686</v>
      </c>
      <c r="B1140" s="23">
        <v>161</v>
      </c>
      <c r="C1140" s="3">
        <v>0.637499988</v>
      </c>
      <c r="D1140" s="53">
        <v>0.637499988</v>
      </c>
      <c r="E1140" s="4">
        <v>11309</v>
      </c>
      <c r="F1140" s="32">
        <v>0</v>
      </c>
      <c r="G1140" s="3">
        <v>39.60577911</v>
      </c>
      <c r="H1140" s="3">
        <v>-78.73073111</v>
      </c>
      <c r="I1140" s="28">
        <v>999.4</v>
      </c>
      <c r="J1140" s="5">
        <f t="shared" si="100"/>
        <v>952.8</v>
      </c>
      <c r="K1140" s="29">
        <f t="shared" si="99"/>
        <v>510.80301570249</v>
      </c>
      <c r="L1140" s="29">
        <f t="shared" si="101"/>
        <v>560.30301570249</v>
      </c>
      <c r="N1140" s="30">
        <f t="shared" si="102"/>
        <v>560.30301570249</v>
      </c>
      <c r="O1140" s="5">
        <v>24.3</v>
      </c>
      <c r="P1140" s="5">
        <v>55</v>
      </c>
      <c r="Q1140" s="5">
        <v>91.4</v>
      </c>
      <c r="S1140" s="31">
        <v>2.304</v>
      </c>
      <c r="V1140" s="31">
        <v>0.281</v>
      </c>
      <c r="Y1140" s="52">
        <v>0.024</v>
      </c>
      <c r="Z1140" s="30">
        <v>560.30301570249</v>
      </c>
    </row>
    <row r="1141" spans="1:26" ht="12.75">
      <c r="A1141" s="2">
        <v>36686</v>
      </c>
      <c r="B1141" s="23">
        <v>161</v>
      </c>
      <c r="C1141" s="3">
        <v>0.63761574</v>
      </c>
      <c r="D1141" s="53">
        <v>0.63761574</v>
      </c>
      <c r="E1141" s="4">
        <v>11319</v>
      </c>
      <c r="F1141" s="32">
        <v>0</v>
      </c>
      <c r="G1141" s="3">
        <v>39.61034844</v>
      </c>
      <c r="H1141" s="3">
        <v>-78.72792177</v>
      </c>
      <c r="I1141" s="28">
        <v>999.7</v>
      </c>
      <c r="J1141" s="5">
        <f t="shared" si="100"/>
        <v>953.1</v>
      </c>
      <c r="K1141" s="29">
        <f t="shared" si="99"/>
        <v>508.18883297288886</v>
      </c>
      <c r="L1141" s="29">
        <f t="shared" si="101"/>
        <v>557.6888329728888</v>
      </c>
      <c r="N1141" s="30">
        <f t="shared" si="102"/>
        <v>557.6888329728888</v>
      </c>
      <c r="O1141" s="5">
        <v>24.2</v>
      </c>
      <c r="P1141" s="5">
        <v>57.6</v>
      </c>
      <c r="Q1141" s="5">
        <v>91.3</v>
      </c>
      <c r="S1141" s="31">
        <v>1.808</v>
      </c>
      <c r="V1141" s="31">
        <v>0.26</v>
      </c>
      <c r="Y1141" s="52">
        <v>0.025</v>
      </c>
      <c r="Z1141" s="30">
        <v>557.6888329728888</v>
      </c>
    </row>
    <row r="1142" spans="1:26" ht="12.75">
      <c r="A1142" s="2">
        <v>36686</v>
      </c>
      <c r="B1142" s="23">
        <v>161</v>
      </c>
      <c r="C1142" s="3">
        <v>0.637731493</v>
      </c>
      <c r="D1142" s="53">
        <v>0.637731493</v>
      </c>
      <c r="E1142" s="4">
        <v>11329</v>
      </c>
      <c r="F1142" s="32">
        <v>0</v>
      </c>
      <c r="G1142" s="3">
        <v>39.61506045</v>
      </c>
      <c r="H1142" s="3">
        <v>-78.72593895</v>
      </c>
      <c r="I1142" s="28">
        <v>999.6</v>
      </c>
      <c r="J1142" s="5">
        <f t="shared" si="100"/>
        <v>953</v>
      </c>
      <c r="K1142" s="29">
        <f t="shared" si="99"/>
        <v>509.06013577752805</v>
      </c>
      <c r="L1142" s="29">
        <f t="shared" si="101"/>
        <v>558.5601357775281</v>
      </c>
      <c r="N1142" s="30">
        <f t="shared" si="102"/>
        <v>558.5601357775281</v>
      </c>
      <c r="O1142" s="5">
        <v>24.3</v>
      </c>
      <c r="P1142" s="5">
        <v>56.2</v>
      </c>
      <c r="Q1142" s="5">
        <v>89.6</v>
      </c>
      <c r="S1142" s="31">
        <v>4.706</v>
      </c>
      <c r="V1142" s="31">
        <v>0.253</v>
      </c>
      <c r="Y1142" s="52">
        <v>0.029</v>
      </c>
      <c r="Z1142" s="30">
        <v>558.5601357775281</v>
      </c>
    </row>
    <row r="1143" spans="1:26" ht="12.75">
      <c r="A1143" s="2">
        <v>36686</v>
      </c>
      <c r="B1143" s="23">
        <v>161</v>
      </c>
      <c r="C1143" s="3">
        <v>0.637847245</v>
      </c>
      <c r="D1143" s="53">
        <v>0.637847245</v>
      </c>
      <c r="E1143" s="4">
        <v>11339</v>
      </c>
      <c r="F1143" s="32">
        <v>0</v>
      </c>
      <c r="G1143" s="3">
        <v>39.61997621</v>
      </c>
      <c r="H1143" s="3">
        <v>-78.72475669</v>
      </c>
      <c r="I1143" s="28">
        <v>999.6</v>
      </c>
      <c r="J1143" s="5">
        <f t="shared" si="100"/>
        <v>953</v>
      </c>
      <c r="K1143" s="29">
        <f t="shared" si="99"/>
        <v>509.06013577752805</v>
      </c>
      <c r="L1143" s="29">
        <f t="shared" si="101"/>
        <v>558.5601357775281</v>
      </c>
      <c r="N1143" s="30">
        <f t="shared" si="102"/>
        <v>558.5601357775281</v>
      </c>
      <c r="O1143" s="5">
        <v>24.2</v>
      </c>
      <c r="P1143" s="5">
        <v>57.5</v>
      </c>
      <c r="Q1143" s="5">
        <v>88.5</v>
      </c>
      <c r="R1143" s="1">
        <v>2.09E-05</v>
      </c>
      <c r="S1143" s="31">
        <v>1.988</v>
      </c>
      <c r="V1143" s="31">
        <v>0.233</v>
      </c>
      <c r="Y1143" s="52">
        <v>0.027</v>
      </c>
      <c r="Z1143" s="30">
        <v>558.5601357775281</v>
      </c>
    </row>
    <row r="1144" spans="1:26" ht="12.75">
      <c r="A1144" s="2">
        <v>36686</v>
      </c>
      <c r="B1144" s="23">
        <v>161</v>
      </c>
      <c r="C1144" s="3">
        <v>0.637962937</v>
      </c>
      <c r="D1144" s="53">
        <v>0.637962937</v>
      </c>
      <c r="E1144" s="4">
        <v>11349</v>
      </c>
      <c r="F1144" s="32">
        <v>0</v>
      </c>
      <c r="G1144" s="3">
        <v>39.6249698</v>
      </c>
      <c r="H1144" s="3">
        <v>-78.72409286</v>
      </c>
      <c r="I1144" s="28">
        <v>999.9</v>
      </c>
      <c r="J1144" s="5">
        <f t="shared" si="100"/>
        <v>953.3</v>
      </c>
      <c r="K1144" s="29">
        <f t="shared" si="99"/>
        <v>506.4465015833655</v>
      </c>
      <c r="L1144" s="29">
        <f t="shared" si="101"/>
        <v>555.9465015833655</v>
      </c>
      <c r="N1144" s="30">
        <f t="shared" si="102"/>
        <v>555.9465015833655</v>
      </c>
      <c r="O1144" s="5">
        <v>24.6</v>
      </c>
      <c r="P1144" s="5">
        <v>56.5</v>
      </c>
      <c r="Q1144" s="5">
        <v>89.7</v>
      </c>
      <c r="S1144" s="31">
        <v>3.182</v>
      </c>
      <c r="V1144" s="31">
        <v>0.232</v>
      </c>
      <c r="Y1144" s="52">
        <v>0.025</v>
      </c>
      <c r="Z1144" s="30">
        <v>555.9465015833655</v>
      </c>
    </row>
    <row r="1145" spans="1:26" ht="12.75">
      <c r="A1145" s="2">
        <v>36686</v>
      </c>
      <c r="B1145" s="23">
        <v>161</v>
      </c>
      <c r="C1145" s="3">
        <v>0.63807869</v>
      </c>
      <c r="D1145" s="53">
        <v>0.63807869</v>
      </c>
      <c r="E1145" s="4">
        <v>11359</v>
      </c>
      <c r="F1145" s="32">
        <v>0</v>
      </c>
      <c r="G1145" s="3">
        <v>39.62993882</v>
      </c>
      <c r="H1145" s="3">
        <v>-78.72387767</v>
      </c>
      <c r="I1145" s="28">
        <v>1000.1</v>
      </c>
      <c r="J1145" s="5">
        <f t="shared" si="100"/>
        <v>953.5</v>
      </c>
      <c r="K1145" s="29">
        <f t="shared" si="99"/>
        <v>504.7045356923544</v>
      </c>
      <c r="L1145" s="29">
        <f t="shared" si="101"/>
        <v>554.2045356923544</v>
      </c>
      <c r="N1145" s="30">
        <f t="shared" si="102"/>
        <v>554.2045356923544</v>
      </c>
      <c r="O1145" s="5">
        <v>24.3</v>
      </c>
      <c r="P1145" s="5">
        <v>57.6</v>
      </c>
      <c r="Q1145" s="5">
        <v>88.5</v>
      </c>
      <c r="S1145" s="31">
        <v>2.295</v>
      </c>
      <c r="V1145" s="31">
        <v>0.231</v>
      </c>
      <c r="Y1145" s="52">
        <v>0.025</v>
      </c>
      <c r="Z1145" s="30">
        <v>554.2045356923544</v>
      </c>
    </row>
    <row r="1146" spans="1:26" ht="12.75">
      <c r="A1146" s="2">
        <v>36686</v>
      </c>
      <c r="B1146" s="23">
        <v>161</v>
      </c>
      <c r="C1146" s="3">
        <v>0.638194442</v>
      </c>
      <c r="D1146" s="53">
        <v>0.638194442</v>
      </c>
      <c r="E1146" s="4">
        <v>11369</v>
      </c>
      <c r="F1146" s="32">
        <v>0</v>
      </c>
      <c r="G1146" s="3">
        <v>39.63472135</v>
      </c>
      <c r="H1146" s="3">
        <v>-78.72400368</v>
      </c>
      <c r="I1146" s="28">
        <v>1000.1</v>
      </c>
      <c r="J1146" s="5">
        <f t="shared" si="100"/>
        <v>953.5</v>
      </c>
      <c r="K1146" s="29">
        <f t="shared" si="99"/>
        <v>504.7045356923544</v>
      </c>
      <c r="L1146" s="29">
        <f t="shared" si="101"/>
        <v>554.2045356923544</v>
      </c>
      <c r="N1146" s="30">
        <f t="shared" si="102"/>
        <v>554.2045356923544</v>
      </c>
      <c r="O1146" s="5">
        <v>24.4</v>
      </c>
      <c r="P1146" s="5">
        <v>55.9</v>
      </c>
      <c r="Q1146" s="5">
        <v>87.4</v>
      </c>
      <c r="S1146" s="31">
        <v>2.757</v>
      </c>
      <c r="V1146" s="31">
        <v>0.252</v>
      </c>
      <c r="Y1146" s="52">
        <v>0.025</v>
      </c>
      <c r="Z1146" s="30">
        <v>554.2045356923544</v>
      </c>
    </row>
    <row r="1147" spans="1:26" ht="12.75">
      <c r="A1147" s="2">
        <v>36686</v>
      </c>
      <c r="B1147" s="23">
        <v>161</v>
      </c>
      <c r="C1147" s="3">
        <v>0.638310194</v>
      </c>
      <c r="D1147" s="53">
        <v>0.638310194</v>
      </c>
      <c r="E1147" s="4">
        <v>11379</v>
      </c>
      <c r="F1147" s="32">
        <v>0</v>
      </c>
      <c r="G1147" s="3">
        <v>39.63952883</v>
      </c>
      <c r="H1147" s="3">
        <v>-78.7247495</v>
      </c>
      <c r="I1147" s="28">
        <v>999.6</v>
      </c>
      <c r="J1147" s="5">
        <f t="shared" si="100"/>
        <v>953</v>
      </c>
      <c r="K1147" s="29">
        <f t="shared" si="99"/>
        <v>509.06013577752805</v>
      </c>
      <c r="L1147" s="29">
        <f t="shared" si="101"/>
        <v>558.5601357775281</v>
      </c>
      <c r="N1147" s="30">
        <f t="shared" si="102"/>
        <v>558.5601357775281</v>
      </c>
      <c r="O1147" s="5">
        <v>24.5</v>
      </c>
      <c r="P1147" s="5">
        <v>56.7</v>
      </c>
      <c r="Q1147" s="5">
        <v>85.9</v>
      </c>
      <c r="S1147" s="31">
        <v>2.59</v>
      </c>
      <c r="V1147" s="31">
        <v>0.251</v>
      </c>
      <c r="Y1147" s="52">
        <v>0.026</v>
      </c>
      <c r="Z1147" s="30">
        <v>558.5601357775281</v>
      </c>
    </row>
    <row r="1148" spans="1:26" ht="12.75">
      <c r="A1148" s="2">
        <v>36686</v>
      </c>
      <c r="B1148" s="23">
        <v>161</v>
      </c>
      <c r="C1148" s="3">
        <v>0.638425946</v>
      </c>
      <c r="D1148" s="53">
        <v>0.638425946</v>
      </c>
      <c r="E1148" s="4">
        <v>11389</v>
      </c>
      <c r="F1148" s="32">
        <v>0</v>
      </c>
      <c r="G1148" s="3">
        <v>39.64416604</v>
      </c>
      <c r="H1148" s="3">
        <v>-78.7260363</v>
      </c>
      <c r="I1148" s="28">
        <v>998.6</v>
      </c>
      <c r="J1148" s="5">
        <f t="shared" si="100"/>
        <v>952</v>
      </c>
      <c r="K1148" s="29">
        <f t="shared" si="99"/>
        <v>517.7781957615024</v>
      </c>
      <c r="L1148" s="29">
        <f t="shared" si="101"/>
        <v>567.2781957615024</v>
      </c>
      <c r="N1148" s="30">
        <f t="shared" si="102"/>
        <v>567.2781957615024</v>
      </c>
      <c r="O1148" s="5">
        <v>24.6</v>
      </c>
      <c r="P1148" s="5">
        <v>54.7</v>
      </c>
      <c r="Q1148" s="5">
        <v>86.6</v>
      </c>
      <c r="S1148" s="31">
        <v>1.841</v>
      </c>
      <c r="V1148" s="31">
        <v>0.234</v>
      </c>
      <c r="Y1148" s="52">
        <v>0.026</v>
      </c>
      <c r="Z1148" s="30">
        <v>567.2781957615024</v>
      </c>
    </row>
    <row r="1149" spans="1:26" ht="12.75">
      <c r="A1149" s="2">
        <v>36686</v>
      </c>
      <c r="B1149" s="23">
        <v>161</v>
      </c>
      <c r="C1149" s="3">
        <v>0.638541639</v>
      </c>
      <c r="D1149" s="53">
        <v>0.638541639</v>
      </c>
      <c r="E1149" s="4">
        <v>11399</v>
      </c>
      <c r="F1149" s="32">
        <v>0</v>
      </c>
      <c r="G1149" s="3">
        <v>39.64824282</v>
      </c>
      <c r="H1149" s="3">
        <v>-78.72855894</v>
      </c>
      <c r="I1149" s="28">
        <v>998</v>
      </c>
      <c r="J1149" s="5">
        <f t="shared" si="100"/>
        <v>951.4</v>
      </c>
      <c r="K1149" s="29">
        <f t="shared" si="99"/>
        <v>523.0134284905416</v>
      </c>
      <c r="L1149" s="29">
        <f t="shared" si="101"/>
        <v>572.5134284905416</v>
      </c>
      <c r="N1149" s="30">
        <f t="shared" si="102"/>
        <v>572.5134284905416</v>
      </c>
      <c r="O1149" s="5">
        <v>24.4</v>
      </c>
      <c r="P1149" s="5">
        <v>55</v>
      </c>
      <c r="Q1149" s="5">
        <v>86.7</v>
      </c>
      <c r="R1149" s="1">
        <v>2.09E-05</v>
      </c>
      <c r="S1149" s="31">
        <v>3.42</v>
      </c>
      <c r="V1149" s="31">
        <v>0.24</v>
      </c>
      <c r="Y1149" s="52">
        <v>0.025</v>
      </c>
      <c r="Z1149" s="30">
        <v>572.5134284905416</v>
      </c>
    </row>
    <row r="1150" spans="1:26" ht="12.75">
      <c r="A1150" s="2">
        <v>36686</v>
      </c>
      <c r="B1150" s="23">
        <v>161</v>
      </c>
      <c r="C1150" s="3">
        <v>0.638657391</v>
      </c>
      <c r="D1150" s="53">
        <v>0.638657391</v>
      </c>
      <c r="E1150" s="4">
        <v>11409</v>
      </c>
      <c r="F1150" s="32">
        <v>0</v>
      </c>
      <c r="G1150" s="3">
        <v>39.65153659</v>
      </c>
      <c r="H1150" s="3">
        <v>-78.73213813</v>
      </c>
      <c r="I1150" s="28">
        <v>997.6</v>
      </c>
      <c r="J1150" s="5">
        <f t="shared" si="100"/>
        <v>951</v>
      </c>
      <c r="K1150" s="29">
        <f t="shared" si="99"/>
        <v>526.5054181854</v>
      </c>
      <c r="L1150" s="29">
        <f t="shared" si="101"/>
        <v>576.0054181854</v>
      </c>
      <c r="N1150" s="30">
        <f t="shared" si="102"/>
        <v>576.0054181854</v>
      </c>
      <c r="O1150" s="5">
        <v>24.5</v>
      </c>
      <c r="P1150" s="5">
        <v>53.1</v>
      </c>
      <c r="Q1150" s="5">
        <v>87.9</v>
      </c>
      <c r="S1150" s="31">
        <v>2.085</v>
      </c>
      <c r="V1150" s="31">
        <v>0.239</v>
      </c>
      <c r="Y1150" s="52">
        <v>0.023</v>
      </c>
      <c r="Z1150" s="30">
        <v>576.0054181854</v>
      </c>
    </row>
    <row r="1151" spans="1:26" ht="12.75">
      <c r="A1151" s="2">
        <v>36686</v>
      </c>
      <c r="B1151" s="23">
        <v>161</v>
      </c>
      <c r="C1151" s="3">
        <v>0.638773143</v>
      </c>
      <c r="D1151" s="53">
        <v>0.638773143</v>
      </c>
      <c r="E1151" s="4">
        <v>11419</v>
      </c>
      <c r="F1151" s="32">
        <v>0</v>
      </c>
      <c r="G1151" s="3">
        <v>39.65351599</v>
      </c>
      <c r="H1151" s="3">
        <v>-78.73671758</v>
      </c>
      <c r="I1151" s="28">
        <v>996.7</v>
      </c>
      <c r="J1151" s="5">
        <f t="shared" si="100"/>
        <v>950.1</v>
      </c>
      <c r="K1151" s="29">
        <f t="shared" si="99"/>
        <v>534.3677681860485</v>
      </c>
      <c r="L1151" s="29">
        <f t="shared" si="101"/>
        <v>583.8677681860485</v>
      </c>
      <c r="N1151" s="30">
        <f t="shared" si="102"/>
        <v>583.8677681860485</v>
      </c>
      <c r="O1151" s="5">
        <v>24.4</v>
      </c>
      <c r="P1151" s="5">
        <v>52.9</v>
      </c>
      <c r="Q1151" s="5">
        <v>87.9</v>
      </c>
      <c r="S1151" s="31">
        <v>2.984</v>
      </c>
      <c r="V1151" s="31">
        <v>0.252</v>
      </c>
      <c r="Y1151" s="52">
        <v>0.024</v>
      </c>
      <c r="Z1151" s="30">
        <v>583.8677681860485</v>
      </c>
    </row>
    <row r="1152" spans="1:26" ht="12.75">
      <c r="A1152" s="2">
        <v>36686</v>
      </c>
      <c r="B1152" s="23">
        <v>161</v>
      </c>
      <c r="C1152" s="3">
        <v>0.638888896</v>
      </c>
      <c r="D1152" s="53">
        <v>0.638888896</v>
      </c>
      <c r="E1152" s="4">
        <v>11429</v>
      </c>
      <c r="F1152" s="32">
        <v>0</v>
      </c>
      <c r="G1152" s="3">
        <v>39.65348743</v>
      </c>
      <c r="H1152" s="3">
        <v>-78.74173429</v>
      </c>
      <c r="I1152" s="28">
        <v>998.9</v>
      </c>
      <c r="J1152" s="5">
        <f t="shared" si="100"/>
        <v>952.3</v>
      </c>
      <c r="K1152" s="29">
        <f t="shared" si="99"/>
        <v>515.161816585733</v>
      </c>
      <c r="L1152" s="29">
        <f t="shared" si="101"/>
        <v>564.661816585733</v>
      </c>
      <c r="N1152" s="30">
        <f t="shared" si="102"/>
        <v>564.661816585733</v>
      </c>
      <c r="O1152" s="5">
        <v>24.5</v>
      </c>
      <c r="P1152" s="5">
        <v>52.9</v>
      </c>
      <c r="Q1152" s="5">
        <v>89.9</v>
      </c>
      <c r="S1152" s="31">
        <v>1.499</v>
      </c>
      <c r="V1152" s="31">
        <v>0.241</v>
      </c>
      <c r="Y1152" s="52">
        <v>0.024</v>
      </c>
      <c r="Z1152" s="30">
        <v>564.661816585733</v>
      </c>
    </row>
    <row r="1153" spans="1:26" ht="12.75">
      <c r="A1153" s="2">
        <v>36686</v>
      </c>
      <c r="B1153" s="23">
        <v>161</v>
      </c>
      <c r="C1153" s="3">
        <v>0.639004648</v>
      </c>
      <c r="D1153" s="53">
        <v>0.639004648</v>
      </c>
      <c r="E1153" s="4">
        <v>11439</v>
      </c>
      <c r="F1153" s="32">
        <v>0</v>
      </c>
      <c r="G1153" s="3">
        <v>39.6516332</v>
      </c>
      <c r="H1153" s="3">
        <v>-78.74634364</v>
      </c>
      <c r="I1153" s="28">
        <v>999.8</v>
      </c>
      <c r="J1153" s="5">
        <f t="shared" si="100"/>
        <v>953.1999999999999</v>
      </c>
      <c r="K1153" s="29">
        <f t="shared" si="99"/>
        <v>507.31762158122723</v>
      </c>
      <c r="L1153" s="29">
        <f t="shared" si="101"/>
        <v>556.8176215812273</v>
      </c>
      <c r="N1153" s="30">
        <f t="shared" si="102"/>
        <v>556.8176215812273</v>
      </c>
      <c r="O1153" s="5">
        <v>24.6</v>
      </c>
      <c r="P1153" s="5">
        <v>52.7</v>
      </c>
      <c r="Q1153" s="5">
        <v>88.4</v>
      </c>
      <c r="S1153" s="31">
        <v>2.054</v>
      </c>
      <c r="V1153" s="31">
        <v>0.251</v>
      </c>
      <c r="Y1153" s="52">
        <v>0.024</v>
      </c>
      <c r="Z1153" s="30">
        <v>556.8176215812273</v>
      </c>
    </row>
    <row r="1154" spans="1:26" ht="12.75">
      <c r="A1154" s="2">
        <v>36686</v>
      </c>
      <c r="B1154" s="23">
        <v>161</v>
      </c>
      <c r="C1154" s="3">
        <v>0.6391204</v>
      </c>
      <c r="D1154" s="53">
        <v>0.6391204</v>
      </c>
      <c r="E1154" s="4">
        <v>11449</v>
      </c>
      <c r="F1154" s="32">
        <v>0</v>
      </c>
      <c r="G1154" s="3">
        <v>39.64908703</v>
      </c>
      <c r="H1154" s="3">
        <v>-78.7504109</v>
      </c>
      <c r="I1154" s="28">
        <v>999.6</v>
      </c>
      <c r="J1154" s="5">
        <f t="shared" si="100"/>
        <v>953</v>
      </c>
      <c r="K1154" s="29">
        <f t="shared" si="99"/>
        <v>509.06013577752805</v>
      </c>
      <c r="L1154" s="29">
        <f t="shared" si="101"/>
        <v>558.5601357775281</v>
      </c>
      <c r="N1154" s="30">
        <f t="shared" si="102"/>
        <v>558.5601357775281</v>
      </c>
      <c r="O1154" s="5">
        <v>24.6</v>
      </c>
      <c r="P1154" s="5">
        <v>52.2</v>
      </c>
      <c r="Q1154" s="5">
        <v>87.7</v>
      </c>
      <c r="S1154" s="31">
        <v>2.274</v>
      </c>
      <c r="V1154" s="31">
        <v>0.221</v>
      </c>
      <c r="Y1154" s="52">
        <v>0.025</v>
      </c>
      <c r="Z1154" s="30">
        <v>558.5601357775281</v>
      </c>
    </row>
    <row r="1155" spans="1:26" ht="12.75">
      <c r="A1155" s="2">
        <v>36686</v>
      </c>
      <c r="B1155" s="23">
        <v>161</v>
      </c>
      <c r="C1155" s="3">
        <v>0.639236093</v>
      </c>
      <c r="D1155" s="53">
        <v>0.639236093</v>
      </c>
      <c r="E1155" s="4">
        <v>11459</v>
      </c>
      <c r="F1155" s="32">
        <v>0</v>
      </c>
      <c r="G1155" s="3">
        <v>39.6455613</v>
      </c>
      <c r="H1155" s="3">
        <v>-78.75351769</v>
      </c>
      <c r="I1155" s="28">
        <v>1000.5</v>
      </c>
      <c r="J1155" s="5">
        <f t="shared" si="100"/>
        <v>953.9</v>
      </c>
      <c r="K1155" s="29">
        <f t="shared" si="99"/>
        <v>501.2216997927087</v>
      </c>
      <c r="L1155" s="29">
        <f t="shared" si="101"/>
        <v>550.7216997927087</v>
      </c>
      <c r="N1155" s="30">
        <f t="shared" si="102"/>
        <v>550.7216997927087</v>
      </c>
      <c r="O1155" s="5">
        <v>24.6</v>
      </c>
      <c r="P1155" s="5">
        <v>54.1</v>
      </c>
      <c r="Q1155" s="5">
        <v>86.9</v>
      </c>
      <c r="S1155" s="31">
        <v>3.392</v>
      </c>
      <c r="V1155" s="31">
        <v>0.231</v>
      </c>
      <c r="Y1155" s="52">
        <v>0.025</v>
      </c>
      <c r="Z1155" s="30">
        <v>550.7216997927087</v>
      </c>
    </row>
    <row r="1156" spans="1:26" ht="12.75">
      <c r="A1156" s="2">
        <v>36686</v>
      </c>
      <c r="B1156" s="23">
        <v>161</v>
      </c>
      <c r="C1156" s="3">
        <v>0.639351845</v>
      </c>
      <c r="D1156" s="53">
        <v>0.639351845</v>
      </c>
      <c r="E1156" s="4">
        <v>11469</v>
      </c>
      <c r="F1156" s="32">
        <v>0</v>
      </c>
      <c r="G1156" s="3">
        <v>39.64203889</v>
      </c>
      <c r="H1156" s="3">
        <v>-78.75650398</v>
      </c>
      <c r="I1156" s="28">
        <v>1000</v>
      </c>
      <c r="J1156" s="5">
        <f t="shared" si="100"/>
        <v>953.4</v>
      </c>
      <c r="K1156" s="29">
        <f t="shared" si="99"/>
        <v>505.57547296013024</v>
      </c>
      <c r="L1156" s="29">
        <f t="shared" si="101"/>
        <v>555.0754729601302</v>
      </c>
      <c r="N1156" s="30">
        <f t="shared" si="102"/>
        <v>555.0754729601302</v>
      </c>
      <c r="O1156" s="5">
        <v>24.6</v>
      </c>
      <c r="P1156" s="5">
        <v>55.3</v>
      </c>
      <c r="Q1156" s="5">
        <v>87.4</v>
      </c>
      <c r="S1156" s="31">
        <v>2.46</v>
      </c>
      <c r="V1156" s="31">
        <v>0.261</v>
      </c>
      <c r="Y1156" s="52">
        <v>0.026</v>
      </c>
      <c r="Z1156" s="30">
        <v>555.0754729601302</v>
      </c>
    </row>
    <row r="1157" spans="1:26" ht="12.75">
      <c r="A1157" s="2">
        <v>36686</v>
      </c>
      <c r="B1157" s="23">
        <v>161</v>
      </c>
      <c r="C1157" s="3">
        <v>0.639467597</v>
      </c>
      <c r="D1157" s="53">
        <v>0.639467597</v>
      </c>
      <c r="E1157" s="4">
        <v>11479</v>
      </c>
      <c r="F1157" s="32">
        <v>0</v>
      </c>
      <c r="G1157" s="3">
        <v>39.63808118</v>
      </c>
      <c r="H1157" s="3">
        <v>-78.75962824</v>
      </c>
      <c r="I1157" s="28">
        <v>998.8</v>
      </c>
      <c r="J1157" s="5">
        <f t="shared" si="100"/>
        <v>952.1999999999999</v>
      </c>
      <c r="K1157" s="29">
        <f t="shared" si="99"/>
        <v>516.0338513853794</v>
      </c>
      <c r="L1157" s="29">
        <f t="shared" si="101"/>
        <v>565.5338513853794</v>
      </c>
      <c r="N1157" s="30">
        <f t="shared" si="102"/>
        <v>565.5338513853794</v>
      </c>
      <c r="O1157" s="5">
        <v>24.6</v>
      </c>
      <c r="P1157" s="5">
        <v>54.9</v>
      </c>
      <c r="Q1157" s="5">
        <v>86.7</v>
      </c>
      <c r="S1157" s="31">
        <v>2.116</v>
      </c>
      <c r="V1157" s="31">
        <v>0.253</v>
      </c>
      <c r="Y1157" s="52">
        <v>0.024</v>
      </c>
      <c r="Z1157" s="30">
        <v>565.5338513853794</v>
      </c>
    </row>
    <row r="1158" spans="1:26" ht="12.75">
      <c r="A1158" s="2">
        <v>36686</v>
      </c>
      <c r="B1158" s="23">
        <v>161</v>
      </c>
      <c r="C1158" s="3">
        <v>0.639583349</v>
      </c>
      <c r="D1158" s="53">
        <v>0.639583349</v>
      </c>
      <c r="E1158" s="4">
        <v>11489</v>
      </c>
      <c r="F1158" s="32">
        <v>0</v>
      </c>
      <c r="G1158" s="3">
        <v>39.63397935</v>
      </c>
      <c r="H1158" s="3">
        <v>-78.76269645</v>
      </c>
      <c r="I1158" s="28">
        <v>999.5</v>
      </c>
      <c r="J1158" s="5">
        <f t="shared" si="100"/>
        <v>952.9</v>
      </c>
      <c r="K1158" s="29">
        <f t="shared" si="99"/>
        <v>509.9315300143323</v>
      </c>
      <c r="L1158" s="29">
        <f t="shared" si="101"/>
        <v>559.4315300143323</v>
      </c>
      <c r="N1158" s="30">
        <f t="shared" si="102"/>
        <v>559.4315300143323</v>
      </c>
      <c r="O1158" s="5">
        <v>24.7</v>
      </c>
      <c r="P1158" s="5">
        <v>54.1</v>
      </c>
      <c r="Q1158" s="5">
        <v>87.9</v>
      </c>
      <c r="S1158" s="31">
        <v>5.856</v>
      </c>
      <c r="V1158" s="31">
        <v>0.252</v>
      </c>
      <c r="Y1158" s="52">
        <v>0.025</v>
      </c>
      <c r="Z1158" s="30">
        <v>559.4315300143323</v>
      </c>
    </row>
    <row r="1159" spans="1:26" ht="12.75">
      <c r="A1159" s="2">
        <v>36686</v>
      </c>
      <c r="B1159" s="23">
        <v>161</v>
      </c>
      <c r="C1159" s="3">
        <v>0.639699101</v>
      </c>
      <c r="D1159" s="53">
        <v>0.639699101</v>
      </c>
      <c r="E1159" s="4">
        <v>11499</v>
      </c>
      <c r="F1159" s="32">
        <v>0</v>
      </c>
      <c r="G1159" s="3">
        <v>39.62985453</v>
      </c>
      <c r="H1159" s="3">
        <v>-78.76572362</v>
      </c>
      <c r="I1159" s="28">
        <v>1000.4</v>
      </c>
      <c r="J1159" s="5">
        <f t="shared" si="100"/>
        <v>953.8</v>
      </c>
      <c r="K1159" s="29">
        <f t="shared" si="99"/>
        <v>502.0922718301995</v>
      </c>
      <c r="L1159" s="29">
        <f t="shared" si="101"/>
        <v>551.5922718301995</v>
      </c>
      <c r="N1159" s="30">
        <f t="shared" si="102"/>
        <v>551.5922718301995</v>
      </c>
      <c r="O1159" s="5">
        <v>25</v>
      </c>
      <c r="P1159" s="5">
        <v>53.6</v>
      </c>
      <c r="Q1159" s="5">
        <v>90.3</v>
      </c>
      <c r="S1159" s="31">
        <v>2.726</v>
      </c>
      <c r="V1159" s="31">
        <v>0.232</v>
      </c>
      <c r="Y1159" s="52">
        <v>0.024</v>
      </c>
      <c r="Z1159" s="30">
        <v>551.5922718301995</v>
      </c>
    </row>
    <row r="1160" spans="1:26" ht="12.75">
      <c r="A1160" s="2">
        <v>36686</v>
      </c>
      <c r="B1160" s="23">
        <v>161</v>
      </c>
      <c r="C1160" s="3">
        <v>0.639814794</v>
      </c>
      <c r="D1160" s="53">
        <v>0.639814794</v>
      </c>
      <c r="E1160" s="4">
        <v>11509</v>
      </c>
      <c r="F1160" s="32">
        <v>0</v>
      </c>
      <c r="G1160" s="3">
        <v>39.625764</v>
      </c>
      <c r="H1160" s="3">
        <v>-78.76881067</v>
      </c>
      <c r="I1160" s="28">
        <v>1003.1</v>
      </c>
      <c r="J1160" s="5">
        <f t="shared" si="100"/>
        <v>956.5</v>
      </c>
      <c r="K1160" s="29">
        <f t="shared" si="99"/>
        <v>478.61880312461454</v>
      </c>
      <c r="L1160" s="29">
        <f t="shared" si="101"/>
        <v>528.1188031246145</v>
      </c>
      <c r="N1160" s="30">
        <f t="shared" si="102"/>
        <v>528.1188031246145</v>
      </c>
      <c r="O1160" s="5">
        <v>25</v>
      </c>
      <c r="P1160" s="5">
        <v>53.6</v>
      </c>
      <c r="Q1160" s="5">
        <v>90.8</v>
      </c>
      <c r="S1160" s="31">
        <v>2.204</v>
      </c>
      <c r="V1160" s="31">
        <v>0.249</v>
      </c>
      <c r="Y1160" s="52">
        <v>0.023</v>
      </c>
      <c r="Z1160" s="30">
        <v>528.1188031246145</v>
      </c>
    </row>
    <row r="1161" spans="1:26" ht="12.75">
      <c r="A1161" s="2">
        <v>36686</v>
      </c>
      <c r="B1161" s="23">
        <v>161</v>
      </c>
      <c r="C1161" s="3">
        <v>0.639930546</v>
      </c>
      <c r="D1161" s="53">
        <v>0.639930546</v>
      </c>
      <c r="E1161" s="4">
        <v>11519</v>
      </c>
      <c r="F1161" s="32">
        <v>0</v>
      </c>
      <c r="G1161" s="3">
        <v>39.62165863</v>
      </c>
      <c r="H1161" s="3">
        <v>-78.77189518</v>
      </c>
      <c r="I1161" s="28">
        <v>1005</v>
      </c>
      <c r="J1161" s="5">
        <f t="shared" si="100"/>
        <v>958.4</v>
      </c>
      <c r="K1161" s="29">
        <f aca="true" t="shared" si="105" ref="K1161:K1183">(8303.951372*(LN(1013.25/J1161)))</f>
        <v>462.1401224786847</v>
      </c>
      <c r="L1161" s="29">
        <f t="shared" si="101"/>
        <v>511.6401224786847</v>
      </c>
      <c r="N1161" s="30">
        <f t="shared" si="102"/>
        <v>511.6401224786847</v>
      </c>
      <c r="O1161" s="5">
        <v>25.1</v>
      </c>
      <c r="P1161" s="5">
        <v>55.4</v>
      </c>
      <c r="Q1161" s="5">
        <v>91.4</v>
      </c>
      <c r="S1161" s="31">
        <v>3.499</v>
      </c>
      <c r="V1161" s="31">
        <v>0.241</v>
      </c>
      <c r="Y1161" s="52">
        <v>0.023</v>
      </c>
      <c r="Z1161" s="30">
        <v>511.6401224786847</v>
      </c>
    </row>
    <row r="1162" spans="1:26" ht="12.75">
      <c r="A1162" s="2">
        <v>36686</v>
      </c>
      <c r="B1162" s="23">
        <v>161</v>
      </c>
      <c r="C1162" s="3">
        <v>0.640046299</v>
      </c>
      <c r="D1162" s="53">
        <v>0.640046299</v>
      </c>
      <c r="E1162" s="4">
        <v>11529</v>
      </c>
      <c r="F1162" s="32">
        <v>0</v>
      </c>
      <c r="G1162" s="3">
        <v>39.61738777</v>
      </c>
      <c r="H1162" s="3">
        <v>-78.77422161</v>
      </c>
      <c r="I1162" s="28">
        <v>1004.9</v>
      </c>
      <c r="J1162" s="5">
        <f aca="true" t="shared" si="106" ref="J1162:J1183">(I1162-46.6)</f>
        <v>958.3</v>
      </c>
      <c r="K1162" s="29">
        <f t="shared" si="105"/>
        <v>463.00660668378055</v>
      </c>
      <c r="L1162" s="29">
        <f aca="true" t="shared" si="107" ref="L1162:L1183">(K1162+49.5)</f>
        <v>512.5066066837805</v>
      </c>
      <c r="N1162" s="30">
        <f aca="true" t="shared" si="108" ref="N1162:N1183">AVERAGE(L1162:M1162)</f>
        <v>512.5066066837805</v>
      </c>
      <c r="O1162" s="5">
        <v>25.1</v>
      </c>
      <c r="P1162" s="5">
        <v>54.3</v>
      </c>
      <c r="Q1162" s="5">
        <v>91.8</v>
      </c>
      <c r="S1162" s="31">
        <v>1.399</v>
      </c>
      <c r="V1162" s="31">
        <v>0.211</v>
      </c>
      <c r="Y1162" s="52">
        <v>0.022</v>
      </c>
      <c r="Z1162" s="30">
        <v>512.5066066837805</v>
      </c>
    </row>
    <row r="1163" spans="1:26" ht="12.75">
      <c r="A1163" s="2">
        <v>36686</v>
      </c>
      <c r="B1163" s="23">
        <v>161</v>
      </c>
      <c r="C1163" s="3">
        <v>0.640162051</v>
      </c>
      <c r="D1163" s="53">
        <v>0.640162051</v>
      </c>
      <c r="E1163" s="4">
        <v>11539</v>
      </c>
      <c r="F1163" s="32">
        <v>0</v>
      </c>
      <c r="G1163" s="3">
        <v>39.61246348</v>
      </c>
      <c r="H1163" s="3">
        <v>-78.77410871</v>
      </c>
      <c r="I1163" s="28">
        <v>1004.1</v>
      </c>
      <c r="J1163" s="5">
        <f t="shared" si="106"/>
        <v>957.5</v>
      </c>
      <c r="K1163" s="29">
        <f t="shared" si="105"/>
        <v>469.9417371605836</v>
      </c>
      <c r="L1163" s="29">
        <f t="shared" si="107"/>
        <v>519.4417371605837</v>
      </c>
      <c r="N1163" s="30">
        <f t="shared" si="108"/>
        <v>519.4417371605837</v>
      </c>
      <c r="O1163" s="5">
        <v>24.9</v>
      </c>
      <c r="P1163" s="5">
        <v>55.2</v>
      </c>
      <c r="Q1163" s="5">
        <v>90.4</v>
      </c>
      <c r="S1163" s="31">
        <v>2.084</v>
      </c>
      <c r="V1163" s="31">
        <v>0.221</v>
      </c>
      <c r="Y1163" s="52">
        <v>0.023</v>
      </c>
      <c r="Z1163" s="30">
        <v>519.4417371605837</v>
      </c>
    </row>
    <row r="1164" spans="1:26" ht="12.75">
      <c r="A1164" s="2">
        <v>36686</v>
      </c>
      <c r="B1164" s="23">
        <v>161</v>
      </c>
      <c r="C1164" s="3">
        <v>0.640277803</v>
      </c>
      <c r="D1164" s="53">
        <v>0.640277803</v>
      </c>
      <c r="E1164" s="4">
        <v>11549</v>
      </c>
      <c r="F1164" s="32">
        <v>0</v>
      </c>
      <c r="G1164" s="3">
        <v>39.60781506</v>
      </c>
      <c r="H1164" s="3">
        <v>-78.77154316</v>
      </c>
      <c r="I1164" s="28">
        <v>1002.8</v>
      </c>
      <c r="J1164" s="5">
        <f t="shared" si="106"/>
        <v>956.1999999999999</v>
      </c>
      <c r="K1164" s="29">
        <f t="shared" si="105"/>
        <v>481.22369195404934</v>
      </c>
      <c r="L1164" s="29">
        <f t="shared" si="107"/>
        <v>530.7236919540494</v>
      </c>
      <c r="N1164" s="30">
        <f t="shared" si="108"/>
        <v>530.7236919540494</v>
      </c>
      <c r="O1164" s="5">
        <v>24.9</v>
      </c>
      <c r="P1164" s="5">
        <v>54.8</v>
      </c>
      <c r="Q1164" s="5">
        <v>91.4</v>
      </c>
      <c r="S1164" s="31">
        <v>2.785</v>
      </c>
      <c r="V1164" s="31">
        <v>0.241</v>
      </c>
      <c r="Y1164" s="52">
        <v>0.021</v>
      </c>
      <c r="Z1164" s="30">
        <v>530.7236919540494</v>
      </c>
    </row>
    <row r="1165" spans="1:26" ht="12.75">
      <c r="A1165" s="2">
        <v>36686</v>
      </c>
      <c r="B1165" s="23">
        <v>161</v>
      </c>
      <c r="C1165" s="3">
        <v>0.640393496</v>
      </c>
      <c r="D1165" s="53">
        <v>0.640393496</v>
      </c>
      <c r="E1165" s="4">
        <v>11559</v>
      </c>
      <c r="F1165" s="32">
        <v>0</v>
      </c>
      <c r="G1165" s="3">
        <v>39.60388522</v>
      </c>
      <c r="H1165" s="3">
        <v>-78.76771991</v>
      </c>
      <c r="I1165" s="28">
        <v>1003</v>
      </c>
      <c r="J1165" s="5">
        <f t="shared" si="106"/>
        <v>956.4</v>
      </c>
      <c r="K1165" s="29">
        <f t="shared" si="105"/>
        <v>479.4870086115263</v>
      </c>
      <c r="L1165" s="29">
        <f t="shared" si="107"/>
        <v>528.9870086115263</v>
      </c>
      <c r="N1165" s="30">
        <f t="shared" si="108"/>
        <v>528.9870086115263</v>
      </c>
      <c r="O1165" s="5">
        <v>24.9</v>
      </c>
      <c r="P1165" s="5">
        <v>55</v>
      </c>
      <c r="Q1165" s="5">
        <v>88.6</v>
      </c>
      <c r="S1165" s="31">
        <v>3.094</v>
      </c>
      <c r="V1165" s="31">
        <v>0.231</v>
      </c>
      <c r="Y1165" s="52">
        <v>0.022</v>
      </c>
      <c r="Z1165" s="30">
        <v>528.9870086115263</v>
      </c>
    </row>
    <row r="1166" spans="1:26" ht="12.75">
      <c r="A1166" s="2">
        <v>36686</v>
      </c>
      <c r="B1166" s="23">
        <v>161</v>
      </c>
      <c r="C1166" s="3">
        <v>0.640509248</v>
      </c>
      <c r="D1166" s="53">
        <v>0.640509248</v>
      </c>
      <c r="E1166" s="4">
        <v>11569</v>
      </c>
      <c r="F1166" s="32">
        <v>0</v>
      </c>
      <c r="G1166" s="3">
        <v>39.60069991</v>
      </c>
      <c r="H1166" s="3">
        <v>-78.76255468</v>
      </c>
      <c r="I1166" s="28">
        <v>1002.4</v>
      </c>
      <c r="J1166" s="5">
        <f t="shared" si="106"/>
        <v>955.8</v>
      </c>
      <c r="K1166" s="29">
        <f t="shared" si="105"/>
        <v>484.6981486457418</v>
      </c>
      <c r="L1166" s="29">
        <f t="shared" si="107"/>
        <v>534.1981486457419</v>
      </c>
      <c r="N1166" s="30">
        <f t="shared" si="108"/>
        <v>534.1981486457419</v>
      </c>
      <c r="O1166" s="5">
        <v>24.7</v>
      </c>
      <c r="P1166" s="5">
        <v>54.8</v>
      </c>
      <c r="Q1166" s="5">
        <v>88.4</v>
      </c>
      <c r="S1166" s="31">
        <v>2.216</v>
      </c>
      <c r="V1166" s="31">
        <v>0.253</v>
      </c>
      <c r="Y1166" s="52">
        <v>0.022</v>
      </c>
      <c r="Z1166" s="30">
        <v>534.1981486457419</v>
      </c>
    </row>
    <row r="1167" spans="1:26" ht="12.75">
      <c r="A1167" s="2">
        <v>36686</v>
      </c>
      <c r="B1167" s="23">
        <v>161</v>
      </c>
      <c r="C1167" s="3">
        <v>0.640625</v>
      </c>
      <c r="D1167" s="53">
        <v>0.640625</v>
      </c>
      <c r="E1167" s="4">
        <v>11579</v>
      </c>
      <c r="F1167" s="32">
        <v>0</v>
      </c>
      <c r="G1167" s="3">
        <v>39.59929124</v>
      </c>
      <c r="H1167" s="3">
        <v>-78.75603617</v>
      </c>
      <c r="I1167" s="28">
        <v>1001.7</v>
      </c>
      <c r="J1167" s="5">
        <f t="shared" si="106"/>
        <v>955.1</v>
      </c>
      <c r="K1167" s="29">
        <f t="shared" si="105"/>
        <v>490.78194813331737</v>
      </c>
      <c r="L1167" s="29">
        <f t="shared" si="107"/>
        <v>540.2819481333174</v>
      </c>
      <c r="N1167" s="30">
        <f t="shared" si="108"/>
        <v>540.2819481333174</v>
      </c>
      <c r="O1167" s="5">
        <v>24.7</v>
      </c>
      <c r="P1167" s="5">
        <v>54.6</v>
      </c>
      <c r="Q1167" s="5">
        <v>85</v>
      </c>
      <c r="S1167" s="31">
        <v>2.469</v>
      </c>
      <c r="V1167" s="31">
        <v>0.251</v>
      </c>
      <c r="Y1167" s="52">
        <v>0.024</v>
      </c>
      <c r="Z1167" s="30">
        <v>540.2819481333174</v>
      </c>
    </row>
    <row r="1168" spans="1:26" ht="12.75">
      <c r="A1168" s="2">
        <v>36686</v>
      </c>
      <c r="B1168" s="23">
        <v>161</v>
      </c>
      <c r="C1168" s="3">
        <v>0.640740752</v>
      </c>
      <c r="D1168" s="53">
        <v>0.640740752</v>
      </c>
      <c r="E1168" s="4">
        <v>11589</v>
      </c>
      <c r="F1168" s="32">
        <v>0</v>
      </c>
      <c r="G1168" s="3">
        <v>39.60086558</v>
      </c>
      <c r="H1168" s="3">
        <v>-78.74979087</v>
      </c>
      <c r="I1168" s="28">
        <v>1002.5</v>
      </c>
      <c r="J1168" s="5">
        <f t="shared" si="106"/>
        <v>955.9</v>
      </c>
      <c r="K1168" s="29">
        <f t="shared" si="105"/>
        <v>483.82939817447794</v>
      </c>
      <c r="L1168" s="29">
        <f t="shared" si="107"/>
        <v>533.329398174478</v>
      </c>
      <c r="N1168" s="30">
        <f t="shared" si="108"/>
        <v>533.329398174478</v>
      </c>
      <c r="O1168" s="5">
        <v>24.6</v>
      </c>
      <c r="P1168" s="5">
        <v>54.2</v>
      </c>
      <c r="Q1168" s="5">
        <v>87.5</v>
      </c>
      <c r="S1168" s="31">
        <v>3.419</v>
      </c>
      <c r="V1168" s="31">
        <v>0.239</v>
      </c>
      <c r="Y1168" s="52">
        <v>0.017</v>
      </c>
      <c r="Z1168" s="30">
        <v>533.329398174478</v>
      </c>
    </row>
    <row r="1169" spans="1:26" ht="12.75">
      <c r="A1169" s="2">
        <v>36686</v>
      </c>
      <c r="B1169" s="23">
        <v>161</v>
      </c>
      <c r="C1169" s="3">
        <v>0.640856504</v>
      </c>
      <c r="D1169" s="53">
        <v>0.640856504</v>
      </c>
      <c r="E1169" s="4">
        <v>11599</v>
      </c>
      <c r="F1169" s="32">
        <v>0</v>
      </c>
      <c r="G1169" s="3">
        <v>39.60398822</v>
      </c>
      <c r="H1169" s="3">
        <v>-78.74449779</v>
      </c>
      <c r="I1169" s="28">
        <v>1003.9</v>
      </c>
      <c r="J1169" s="5">
        <f t="shared" si="106"/>
        <v>957.3</v>
      </c>
      <c r="K1169" s="29">
        <f t="shared" si="105"/>
        <v>471.6764251493439</v>
      </c>
      <c r="L1169" s="29">
        <f t="shared" si="107"/>
        <v>521.1764251493439</v>
      </c>
      <c r="N1169" s="30">
        <f t="shared" si="108"/>
        <v>521.1764251493439</v>
      </c>
      <c r="O1169" s="5">
        <v>24.7</v>
      </c>
      <c r="P1169" s="5">
        <v>54.6</v>
      </c>
      <c r="Q1169" s="5">
        <v>80.9</v>
      </c>
      <c r="S1169" s="31">
        <v>1.304</v>
      </c>
      <c r="V1169" s="31">
        <v>0.242</v>
      </c>
      <c r="Y1169" s="52">
        <v>0.026</v>
      </c>
      <c r="Z1169" s="30">
        <v>521.1764251493439</v>
      </c>
    </row>
    <row r="1170" spans="1:26" ht="12.75">
      <c r="A1170" s="2">
        <v>36686</v>
      </c>
      <c r="B1170" s="23">
        <v>161</v>
      </c>
      <c r="C1170" s="3">
        <v>0.640972197</v>
      </c>
      <c r="D1170" s="53">
        <v>0.640972197</v>
      </c>
      <c r="E1170" s="4">
        <v>11609</v>
      </c>
      <c r="F1170" s="32">
        <v>0</v>
      </c>
      <c r="G1170" s="3">
        <v>39.60757217</v>
      </c>
      <c r="H1170" s="3">
        <v>-78.74000924</v>
      </c>
      <c r="I1170" s="28">
        <v>1007.3</v>
      </c>
      <c r="J1170" s="5">
        <f t="shared" si="106"/>
        <v>960.6999999999999</v>
      </c>
      <c r="K1170" s="29">
        <f t="shared" si="105"/>
        <v>442.235899353327</v>
      </c>
      <c r="L1170" s="29">
        <f t="shared" si="107"/>
        <v>491.735899353327</v>
      </c>
      <c r="N1170" s="30">
        <f t="shared" si="108"/>
        <v>491.735899353327</v>
      </c>
      <c r="O1170" s="5">
        <v>25.2</v>
      </c>
      <c r="P1170" s="5">
        <v>53.4</v>
      </c>
      <c r="Q1170" s="5">
        <v>79.3</v>
      </c>
      <c r="S1170" s="31">
        <v>4.331</v>
      </c>
      <c r="V1170" s="31">
        <v>0.262</v>
      </c>
      <c r="Y1170" s="52">
        <v>0.02</v>
      </c>
      <c r="Z1170" s="30">
        <v>491.735899353327</v>
      </c>
    </row>
    <row r="1171" spans="1:26" ht="12.75">
      <c r="A1171" s="2">
        <v>36686</v>
      </c>
      <c r="B1171" s="23">
        <v>161</v>
      </c>
      <c r="C1171" s="3">
        <v>0.641087949</v>
      </c>
      <c r="D1171" s="53">
        <v>0.641087949</v>
      </c>
      <c r="E1171" s="4">
        <v>11619</v>
      </c>
      <c r="F1171" s="32">
        <v>0</v>
      </c>
      <c r="G1171" s="3">
        <v>39.61126044</v>
      </c>
      <c r="H1171" s="3">
        <v>-78.73582117</v>
      </c>
      <c r="I1171" s="28">
        <v>1010.6</v>
      </c>
      <c r="J1171" s="5">
        <f t="shared" si="106"/>
        <v>964</v>
      </c>
      <c r="K1171" s="29">
        <f t="shared" si="105"/>
        <v>413.7607433499912</v>
      </c>
      <c r="L1171" s="29">
        <f t="shared" si="107"/>
        <v>463.2607433499912</v>
      </c>
      <c r="N1171" s="30">
        <f t="shared" si="108"/>
        <v>463.2607433499912</v>
      </c>
      <c r="O1171" s="5">
        <v>25.1</v>
      </c>
      <c r="P1171" s="5">
        <v>53.8</v>
      </c>
      <c r="Q1171" s="5">
        <v>83.9</v>
      </c>
      <c r="S1171" s="31">
        <v>1.4</v>
      </c>
      <c r="Y1171" s="52">
        <v>0.024</v>
      </c>
      <c r="Z1171" s="30">
        <v>463.2607433499912</v>
      </c>
    </row>
    <row r="1172" spans="1:26" ht="12.75">
      <c r="A1172" s="2">
        <v>36686</v>
      </c>
      <c r="B1172" s="23">
        <v>161</v>
      </c>
      <c r="C1172" s="3">
        <v>0.641203701</v>
      </c>
      <c r="D1172" s="53">
        <v>0.641203701</v>
      </c>
      <c r="E1172" s="4">
        <v>11629</v>
      </c>
      <c r="F1172" s="32">
        <v>0</v>
      </c>
      <c r="G1172" s="3">
        <v>39.61496776</v>
      </c>
      <c r="H1172" s="3">
        <v>-78.73188702</v>
      </c>
      <c r="I1172" s="28">
        <v>1012.2</v>
      </c>
      <c r="J1172" s="5">
        <f t="shared" si="106"/>
        <v>965.6</v>
      </c>
      <c r="K1172" s="29">
        <f t="shared" si="105"/>
        <v>399.9896765587255</v>
      </c>
      <c r="L1172" s="29">
        <f t="shared" si="107"/>
        <v>449.4896765587255</v>
      </c>
      <c r="N1172" s="30">
        <f t="shared" si="108"/>
        <v>449.4896765587255</v>
      </c>
      <c r="O1172" s="5">
        <v>25.2</v>
      </c>
      <c r="P1172" s="5">
        <v>54.4</v>
      </c>
      <c r="Q1172" s="5">
        <v>87.9</v>
      </c>
      <c r="S1172" s="31">
        <v>3.294</v>
      </c>
      <c r="Y1172" s="52">
        <v>0.024</v>
      </c>
      <c r="Z1172" s="30">
        <v>449.4896765587255</v>
      </c>
    </row>
    <row r="1173" spans="1:26" ht="12.75">
      <c r="A1173" s="2">
        <v>36686</v>
      </c>
      <c r="B1173" s="23">
        <v>161</v>
      </c>
      <c r="C1173" s="3">
        <v>0.641319454</v>
      </c>
      <c r="D1173" s="53">
        <v>0.641319454</v>
      </c>
      <c r="E1173" s="4">
        <v>11639</v>
      </c>
      <c r="F1173" s="32">
        <v>0</v>
      </c>
      <c r="G1173" s="3">
        <v>39.61885896</v>
      </c>
      <c r="H1173" s="3">
        <v>-78.72849789</v>
      </c>
      <c r="I1173" s="28">
        <v>1014.6</v>
      </c>
      <c r="J1173" s="5">
        <f t="shared" si="106"/>
        <v>968</v>
      </c>
      <c r="K1173" s="29">
        <f t="shared" si="105"/>
        <v>379.37580240973165</v>
      </c>
      <c r="L1173" s="29">
        <f t="shared" si="107"/>
        <v>428.87580240973165</v>
      </c>
      <c r="N1173" s="30">
        <f t="shared" si="108"/>
        <v>428.87580240973165</v>
      </c>
      <c r="O1173" s="5">
        <v>25.4</v>
      </c>
      <c r="P1173" s="5">
        <v>55.4</v>
      </c>
      <c r="Q1173" s="5">
        <v>88.6</v>
      </c>
      <c r="S1173" s="31">
        <v>2.778</v>
      </c>
      <c r="Y1173" s="52">
        <v>0.029</v>
      </c>
      <c r="Z1173" s="30">
        <v>428.87580240973165</v>
      </c>
    </row>
    <row r="1174" spans="1:26" ht="12.75">
      <c r="A1174" s="2">
        <v>36686</v>
      </c>
      <c r="B1174" s="23">
        <v>161</v>
      </c>
      <c r="C1174" s="3">
        <v>0.641435206</v>
      </c>
      <c r="D1174" s="53">
        <v>0.641435206</v>
      </c>
      <c r="E1174" s="4">
        <v>11649</v>
      </c>
      <c r="F1174" s="32">
        <v>0</v>
      </c>
      <c r="G1174" s="3">
        <v>39.62323245</v>
      </c>
      <c r="H1174" s="3">
        <v>-78.72650351</v>
      </c>
      <c r="I1174" s="28">
        <v>1015.4</v>
      </c>
      <c r="J1174" s="5">
        <f t="shared" si="106"/>
        <v>968.8</v>
      </c>
      <c r="K1174" s="29">
        <f t="shared" si="105"/>
        <v>372.5158669745805</v>
      </c>
      <c r="L1174" s="29">
        <f t="shared" si="107"/>
        <v>422.0158669745805</v>
      </c>
      <c r="N1174" s="30">
        <f t="shared" si="108"/>
        <v>422.0158669745805</v>
      </c>
      <c r="O1174" s="5">
        <v>25.6</v>
      </c>
      <c r="P1174" s="5">
        <v>55.3</v>
      </c>
      <c r="Q1174" s="5">
        <v>91.6</v>
      </c>
      <c r="S1174" s="31">
        <v>2.106</v>
      </c>
      <c r="Y1174" s="52">
        <v>0.029</v>
      </c>
      <c r="Z1174" s="30">
        <v>422.0158669745805</v>
      </c>
    </row>
    <row r="1175" spans="1:26" ht="12.75">
      <c r="A1175" s="2">
        <v>36686</v>
      </c>
      <c r="B1175" s="23">
        <v>161</v>
      </c>
      <c r="C1175" s="3">
        <v>0.641550899</v>
      </c>
      <c r="D1175" s="53">
        <v>0.641550899</v>
      </c>
      <c r="E1175" s="4">
        <v>11659</v>
      </c>
      <c r="F1175" s="32">
        <v>0</v>
      </c>
      <c r="G1175" s="3">
        <v>39.62769863</v>
      </c>
      <c r="H1175" s="3">
        <v>-78.72717124</v>
      </c>
      <c r="I1175" s="28">
        <v>1016.3</v>
      </c>
      <c r="J1175" s="5">
        <f t="shared" si="106"/>
        <v>969.6999999999999</v>
      </c>
      <c r="K1175" s="29">
        <f t="shared" si="105"/>
        <v>364.8052074215425</v>
      </c>
      <c r="L1175" s="29">
        <f t="shared" si="107"/>
        <v>414.3052074215425</v>
      </c>
      <c r="N1175" s="30">
        <f t="shared" si="108"/>
        <v>414.3052074215425</v>
      </c>
      <c r="O1175" s="5">
        <v>25.7</v>
      </c>
      <c r="P1175" s="5">
        <v>53</v>
      </c>
      <c r="Q1175" s="5">
        <v>90.7</v>
      </c>
      <c r="S1175" s="31">
        <v>4.07</v>
      </c>
      <c r="Y1175" s="52">
        <v>0.021</v>
      </c>
      <c r="Z1175" s="30">
        <v>414.3052074215425</v>
      </c>
    </row>
    <row r="1176" spans="1:26" ht="12.75">
      <c r="A1176" s="2">
        <v>36686</v>
      </c>
      <c r="B1176" s="23">
        <v>161</v>
      </c>
      <c r="C1176" s="3">
        <v>0.641666651</v>
      </c>
      <c r="D1176" s="53">
        <v>0.641666651</v>
      </c>
      <c r="E1176" s="4">
        <v>11669</v>
      </c>
      <c r="F1176" s="32">
        <v>0</v>
      </c>
      <c r="G1176" s="3">
        <v>39.63130085</v>
      </c>
      <c r="H1176" s="3">
        <v>-78.73037019</v>
      </c>
      <c r="I1176" s="28">
        <v>1017.3</v>
      </c>
      <c r="J1176" s="5">
        <f t="shared" si="106"/>
        <v>970.6999999999999</v>
      </c>
      <c r="K1176" s="29">
        <f t="shared" si="105"/>
        <v>356.2461967977965</v>
      </c>
      <c r="L1176" s="29">
        <f t="shared" si="107"/>
        <v>405.7461967977965</v>
      </c>
      <c r="N1176" s="30">
        <f t="shared" si="108"/>
        <v>405.7461967977965</v>
      </c>
      <c r="O1176" s="5">
        <v>25.5</v>
      </c>
      <c r="P1176" s="5">
        <v>53.7</v>
      </c>
      <c r="Q1176" s="5">
        <v>92.9</v>
      </c>
      <c r="S1176" s="31">
        <v>2.421</v>
      </c>
      <c r="Y1176" s="52">
        <v>0.026</v>
      </c>
      <c r="Z1176" s="30">
        <v>405.7461967977965</v>
      </c>
    </row>
    <row r="1177" spans="1:26" ht="12.75">
      <c r="A1177" s="2">
        <v>36686</v>
      </c>
      <c r="B1177" s="23">
        <v>161</v>
      </c>
      <c r="C1177" s="3">
        <v>0.641782403</v>
      </c>
      <c r="D1177" s="53">
        <v>0.641782403</v>
      </c>
      <c r="E1177" s="4">
        <v>11679</v>
      </c>
      <c r="F1177" s="32">
        <v>0</v>
      </c>
      <c r="G1177" s="3">
        <v>39.63365216</v>
      </c>
      <c r="H1177" s="3">
        <v>-78.73450137</v>
      </c>
      <c r="I1177" s="28">
        <v>1020.5</v>
      </c>
      <c r="J1177" s="5">
        <f t="shared" si="106"/>
        <v>973.9</v>
      </c>
      <c r="K1177" s="29">
        <f t="shared" si="105"/>
        <v>328.91649570125384</v>
      </c>
      <c r="L1177" s="29">
        <f t="shared" si="107"/>
        <v>378.41649570125384</v>
      </c>
      <c r="N1177" s="30">
        <f t="shared" si="108"/>
        <v>378.41649570125384</v>
      </c>
      <c r="O1177" s="5">
        <v>25.7</v>
      </c>
      <c r="P1177" s="5">
        <v>54.4</v>
      </c>
      <c r="Q1177" s="5">
        <v>90.5</v>
      </c>
      <c r="S1177" s="31">
        <v>2.878</v>
      </c>
      <c r="Y1177" s="52">
        <v>0.025</v>
      </c>
      <c r="Z1177" s="30">
        <v>378.41649570125384</v>
      </c>
    </row>
    <row r="1178" spans="1:26" ht="12.75">
      <c r="A1178" s="2">
        <v>36686</v>
      </c>
      <c r="B1178" s="23">
        <v>161</v>
      </c>
      <c r="C1178" s="3">
        <v>0.641898155</v>
      </c>
      <c r="D1178" s="53">
        <v>0.641898155</v>
      </c>
      <c r="E1178" s="4">
        <v>11689</v>
      </c>
      <c r="F1178" s="32">
        <v>0</v>
      </c>
      <c r="G1178" s="3">
        <v>39.63350751</v>
      </c>
      <c r="H1178" s="3">
        <v>-78.73906017</v>
      </c>
      <c r="I1178" s="28">
        <v>1024.2</v>
      </c>
      <c r="J1178" s="5">
        <f t="shared" si="106"/>
        <v>977.6</v>
      </c>
      <c r="K1178" s="29">
        <f t="shared" si="105"/>
        <v>297.42824882238443</v>
      </c>
      <c r="L1178" s="29">
        <f t="shared" si="107"/>
        <v>346.92824882238443</v>
      </c>
      <c r="N1178" s="30">
        <f t="shared" si="108"/>
        <v>346.92824882238443</v>
      </c>
      <c r="O1178" s="5">
        <v>26.2</v>
      </c>
      <c r="P1178" s="5">
        <v>53.1</v>
      </c>
      <c r="Q1178" s="5">
        <v>91.5</v>
      </c>
      <c r="S1178" s="31">
        <v>1.561</v>
      </c>
      <c r="Y1178" s="52">
        <v>0.021</v>
      </c>
      <c r="Z1178" s="30">
        <v>346.92824882238443</v>
      </c>
    </row>
    <row r="1179" spans="1:26" ht="12.75">
      <c r="A1179" s="2">
        <v>36686</v>
      </c>
      <c r="B1179" s="23">
        <v>161</v>
      </c>
      <c r="C1179" s="3">
        <v>0.642013907</v>
      </c>
      <c r="D1179" s="53">
        <v>0.642013907</v>
      </c>
      <c r="E1179" s="4">
        <v>11699</v>
      </c>
      <c r="F1179" s="32">
        <v>0</v>
      </c>
      <c r="G1179" s="3">
        <v>39.63165418</v>
      </c>
      <c r="H1179" s="3">
        <v>-78.74326316</v>
      </c>
      <c r="I1179" s="28">
        <v>1029.6</v>
      </c>
      <c r="J1179" s="5">
        <f t="shared" si="106"/>
        <v>982.9999999999999</v>
      </c>
      <c r="K1179" s="29">
        <f t="shared" si="105"/>
        <v>251.68566920671265</v>
      </c>
      <c r="L1179" s="29">
        <f t="shared" si="107"/>
        <v>301.18566920671265</v>
      </c>
      <c r="N1179" s="30">
        <f t="shared" si="108"/>
        <v>301.18566920671265</v>
      </c>
      <c r="O1179" s="5">
        <v>26.6</v>
      </c>
      <c r="P1179" s="5">
        <v>52.6</v>
      </c>
      <c r="Q1179" s="5">
        <v>91.8</v>
      </c>
      <c r="Y1179" s="52">
        <v>0.022</v>
      </c>
      <c r="Z1179" s="30">
        <v>301.18566920671265</v>
      </c>
    </row>
    <row r="1180" spans="1:26" ht="12.75">
      <c r="A1180" s="2">
        <v>36686</v>
      </c>
      <c r="B1180" s="23">
        <v>161</v>
      </c>
      <c r="C1180" s="3">
        <v>0.6421296</v>
      </c>
      <c r="D1180" s="53">
        <v>0.6421296</v>
      </c>
      <c r="E1180" s="4">
        <v>11709</v>
      </c>
      <c r="F1180" s="32">
        <v>0</v>
      </c>
      <c r="G1180" s="3">
        <v>39.62875547</v>
      </c>
      <c r="H1180" s="3">
        <v>-78.74663177</v>
      </c>
      <c r="I1180" s="28">
        <v>1034.5</v>
      </c>
      <c r="J1180" s="5">
        <f t="shared" si="106"/>
        <v>987.9</v>
      </c>
      <c r="K1180" s="29">
        <f t="shared" si="105"/>
        <v>210.39545097384615</v>
      </c>
      <c r="L1180" s="29">
        <f t="shared" si="107"/>
        <v>259.89545097384615</v>
      </c>
      <c r="N1180" s="30">
        <f t="shared" si="108"/>
        <v>259.89545097384615</v>
      </c>
      <c r="O1180" s="5">
        <v>27</v>
      </c>
      <c r="P1180" s="5">
        <v>51</v>
      </c>
      <c r="Q1180" s="5">
        <v>91.9</v>
      </c>
      <c r="Y1180" s="52">
        <v>0.013</v>
      </c>
      <c r="Z1180" s="30">
        <v>259.89545097384615</v>
      </c>
    </row>
    <row r="1181" spans="1:26" ht="12.75">
      <c r="A1181" s="2">
        <v>36686</v>
      </c>
      <c r="B1181" s="23">
        <v>161</v>
      </c>
      <c r="C1181" s="3">
        <v>0.642245352</v>
      </c>
      <c r="D1181" s="53">
        <v>0.642245352</v>
      </c>
      <c r="E1181" s="4">
        <v>11719</v>
      </c>
      <c r="F1181" s="32">
        <v>0</v>
      </c>
      <c r="G1181" s="3">
        <v>39.62580086</v>
      </c>
      <c r="H1181" s="3">
        <v>-78.74951577</v>
      </c>
      <c r="I1181" s="28">
        <v>1038.7</v>
      </c>
      <c r="J1181" s="5">
        <f t="shared" si="106"/>
        <v>992.1</v>
      </c>
      <c r="K1181" s="29">
        <f t="shared" si="105"/>
        <v>175.16651352728292</v>
      </c>
      <c r="L1181" s="29">
        <f t="shared" si="107"/>
        <v>224.66651352728292</v>
      </c>
      <c r="N1181" s="30">
        <f t="shared" si="108"/>
        <v>224.66651352728292</v>
      </c>
      <c r="O1181" s="5">
        <v>27.2</v>
      </c>
      <c r="P1181" s="5">
        <v>50.8</v>
      </c>
      <c r="Q1181" s="5">
        <v>88.6</v>
      </c>
      <c r="Y1181" s="52">
        <v>0.021</v>
      </c>
      <c r="Z1181" s="30">
        <v>224.66651352728292</v>
      </c>
    </row>
    <row r="1182" spans="1:26" ht="12.75">
      <c r="A1182" s="2">
        <v>36686</v>
      </c>
      <c r="B1182" s="23">
        <v>161</v>
      </c>
      <c r="C1182" s="3">
        <v>0.642361104</v>
      </c>
      <c r="D1182" s="53">
        <v>0.642361104</v>
      </c>
      <c r="E1182" s="4">
        <v>11729</v>
      </c>
      <c r="F1182" s="32">
        <v>0</v>
      </c>
      <c r="G1182" s="3">
        <v>39.62293327</v>
      </c>
      <c r="H1182" s="3">
        <v>-78.75235455</v>
      </c>
      <c r="I1182" s="28">
        <v>1040.5</v>
      </c>
      <c r="J1182" s="5">
        <f t="shared" si="106"/>
        <v>993.9</v>
      </c>
      <c r="K1182" s="29">
        <f t="shared" si="105"/>
        <v>160.1140295772106</v>
      </c>
      <c r="L1182" s="29">
        <f t="shared" si="107"/>
        <v>209.6140295772106</v>
      </c>
      <c r="N1182" s="30">
        <f t="shared" si="108"/>
        <v>209.6140295772106</v>
      </c>
      <c r="O1182" s="5">
        <v>27.3</v>
      </c>
      <c r="P1182" s="5">
        <v>53.1</v>
      </c>
      <c r="Q1182" s="5">
        <v>92.1</v>
      </c>
      <c r="Y1182" s="52">
        <v>0.062</v>
      </c>
      <c r="Z1182" s="30">
        <v>209.6140295772106</v>
      </c>
    </row>
    <row r="1183" spans="1:26" ht="12.75">
      <c r="A1183" s="2">
        <v>36686</v>
      </c>
      <c r="B1183" s="23">
        <v>161</v>
      </c>
      <c r="C1183" s="3">
        <v>0.642476857</v>
      </c>
      <c r="D1183" s="53">
        <v>0.642476857</v>
      </c>
      <c r="E1183" s="4">
        <v>11739</v>
      </c>
      <c r="F1183" s="32">
        <v>0</v>
      </c>
      <c r="G1183" s="3">
        <v>39.62041379</v>
      </c>
      <c r="H1183" s="3">
        <v>-78.75498958</v>
      </c>
      <c r="I1183" s="28">
        <v>1040.9</v>
      </c>
      <c r="J1183" s="5">
        <f t="shared" si="106"/>
        <v>994.3000000000001</v>
      </c>
      <c r="K1183" s="29">
        <f t="shared" si="105"/>
        <v>156.77273534764123</v>
      </c>
      <c r="L1183" s="29">
        <f t="shared" si="107"/>
        <v>206.27273534764123</v>
      </c>
      <c r="N1183" s="30">
        <f t="shared" si="108"/>
        <v>206.27273534764123</v>
      </c>
      <c r="O1183" s="5">
        <v>27.5</v>
      </c>
      <c r="P1183" s="5">
        <v>54.7</v>
      </c>
      <c r="Q1183" s="5">
        <v>87.4</v>
      </c>
      <c r="Y1183" s="52">
        <v>0.043</v>
      </c>
      <c r="Z1183" s="30">
        <v>206.27273534764123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123"/>
  <sheetViews>
    <sheetView zoomScale="75" zoomScaleNormal="75" workbookViewId="0" topLeftCell="A1">
      <selection activeCell="A1" sqref="A1:D16384"/>
    </sheetView>
  </sheetViews>
  <sheetFormatPr defaultColWidth="9.140625" defaultRowHeight="12.75"/>
  <cols>
    <col min="1" max="4" width="12.8515625" style="0" customWidth="1"/>
  </cols>
  <sheetData>
    <row r="2" spans="1:4" ht="12.75">
      <c r="A2" t="s">
        <v>777</v>
      </c>
      <c r="B2" t="s">
        <v>778</v>
      </c>
      <c r="C2" t="s">
        <v>779</v>
      </c>
      <c r="D2" t="s">
        <v>780</v>
      </c>
    </row>
    <row r="3" spans="1:2" ht="12.75">
      <c r="A3" t="s">
        <v>781</v>
      </c>
      <c r="B3">
        <v>2.07</v>
      </c>
    </row>
    <row r="5" spans="1:4" ht="12.75">
      <c r="A5" t="s">
        <v>782</v>
      </c>
      <c r="B5" t="s">
        <v>783</v>
      </c>
      <c r="C5" t="s">
        <v>784</v>
      </c>
      <c r="D5" t="s">
        <v>785</v>
      </c>
    </row>
    <row r="6" spans="1:4" ht="12.75">
      <c r="A6" t="s">
        <v>786</v>
      </c>
      <c r="B6" t="s">
        <v>787</v>
      </c>
      <c r="C6">
        <v>84</v>
      </c>
      <c r="D6">
        <v>121</v>
      </c>
    </row>
    <row r="8" spans="1:2" ht="12.75">
      <c r="A8" t="s">
        <v>788</v>
      </c>
      <c r="B8" t="s">
        <v>789</v>
      </c>
    </row>
    <row r="9" spans="1:3" ht="12.75">
      <c r="A9" t="s">
        <v>790</v>
      </c>
      <c r="B9" t="s">
        <v>791</v>
      </c>
      <c r="C9" t="s">
        <v>792</v>
      </c>
    </row>
    <row r="11" spans="1:4" ht="12.75">
      <c r="A11" t="s">
        <v>793</v>
      </c>
      <c r="B11" t="s">
        <v>794</v>
      </c>
      <c r="C11" t="s">
        <v>795</v>
      </c>
      <c r="D11" t="s">
        <v>796</v>
      </c>
    </row>
    <row r="12" spans="1:4" ht="12.75">
      <c r="A12" t="s">
        <v>797</v>
      </c>
      <c r="B12" t="s">
        <v>798</v>
      </c>
      <c r="C12" s="57">
        <v>36686</v>
      </c>
      <c r="D12" s="58">
        <v>0.49971064814814814</v>
      </c>
    </row>
    <row r="13" spans="1:4" ht="12.75">
      <c r="A13" t="s">
        <v>799</v>
      </c>
      <c r="B13" t="s">
        <v>798</v>
      </c>
      <c r="C13" s="57">
        <v>36686</v>
      </c>
      <c r="D13" s="58">
        <v>0.49983796296296296</v>
      </c>
    </row>
    <row r="14" spans="1:4" ht="12.75">
      <c r="A14" t="s">
        <v>800</v>
      </c>
      <c r="B14" t="s">
        <v>801</v>
      </c>
      <c r="C14" s="57">
        <v>36686</v>
      </c>
      <c r="D14" s="58">
        <v>0.4999537037037037</v>
      </c>
    </row>
    <row r="15" spans="1:4" ht="12.75">
      <c r="A15" t="s">
        <v>802</v>
      </c>
      <c r="B15" t="s">
        <v>803</v>
      </c>
      <c r="C15" s="57">
        <v>36686</v>
      </c>
      <c r="D15" s="58">
        <v>0.5000694444444445</v>
      </c>
    </row>
    <row r="16" spans="1:4" ht="12.75">
      <c r="A16" t="s">
        <v>802</v>
      </c>
      <c r="B16" t="s">
        <v>804</v>
      </c>
      <c r="C16" s="57">
        <v>36686</v>
      </c>
      <c r="D16" s="58">
        <v>0.5001967592592592</v>
      </c>
    </row>
    <row r="17" spans="1:4" ht="12.75">
      <c r="A17" t="s">
        <v>805</v>
      </c>
      <c r="B17" t="s">
        <v>806</v>
      </c>
      <c r="C17" s="57">
        <v>36686</v>
      </c>
      <c r="D17" s="58">
        <v>0.5003703703703704</v>
      </c>
    </row>
    <row r="18" spans="1:4" ht="12.75">
      <c r="A18" t="s">
        <v>805</v>
      </c>
      <c r="B18" t="s">
        <v>807</v>
      </c>
      <c r="C18" s="57">
        <v>36686</v>
      </c>
      <c r="D18" s="58">
        <v>0.5004861111111111</v>
      </c>
    </row>
    <row r="19" spans="1:4" ht="12.75">
      <c r="A19" t="s">
        <v>808</v>
      </c>
      <c r="B19" t="s">
        <v>809</v>
      </c>
      <c r="C19" s="57">
        <v>36686</v>
      </c>
      <c r="D19" s="58">
        <v>0.5006018518518519</v>
      </c>
    </row>
    <row r="20" spans="1:4" ht="12.75">
      <c r="A20" t="s">
        <v>810</v>
      </c>
      <c r="B20" t="s">
        <v>807</v>
      </c>
      <c r="C20" s="57">
        <v>36686</v>
      </c>
      <c r="D20" s="58">
        <v>0.5007175925925925</v>
      </c>
    </row>
    <row r="21" spans="1:4" ht="12.75">
      <c r="A21" t="s">
        <v>811</v>
      </c>
      <c r="B21" t="s">
        <v>812</v>
      </c>
      <c r="C21" s="57">
        <v>36686</v>
      </c>
      <c r="D21" s="58">
        <v>0.5008564814814814</v>
      </c>
    </row>
    <row r="22" spans="1:4" ht="12.75">
      <c r="A22" t="s">
        <v>813</v>
      </c>
      <c r="B22" t="s">
        <v>814</v>
      </c>
      <c r="C22" s="57">
        <v>36686</v>
      </c>
      <c r="D22" s="58">
        <v>0.5009837962962963</v>
      </c>
    </row>
    <row r="23" spans="1:4" ht="12.75">
      <c r="A23" t="s">
        <v>815</v>
      </c>
      <c r="B23" t="s">
        <v>816</v>
      </c>
      <c r="C23" s="57">
        <v>36686</v>
      </c>
      <c r="D23" s="58">
        <v>0.5011226851851852</v>
      </c>
    </row>
    <row r="24" spans="1:4" ht="12.75">
      <c r="A24" t="s">
        <v>817</v>
      </c>
      <c r="B24" t="s">
        <v>818</v>
      </c>
      <c r="C24" s="57">
        <v>36686</v>
      </c>
      <c r="D24" s="58">
        <v>0.5012384259259259</v>
      </c>
    </row>
    <row r="25" spans="1:4" ht="12.75">
      <c r="A25" t="s">
        <v>819</v>
      </c>
      <c r="B25" t="s">
        <v>820</v>
      </c>
      <c r="C25" s="57">
        <v>36686</v>
      </c>
      <c r="D25" s="58">
        <v>0.5014120370370371</v>
      </c>
    </row>
    <row r="26" spans="1:4" ht="12.75">
      <c r="A26" t="s">
        <v>821</v>
      </c>
      <c r="B26" t="s">
        <v>822</v>
      </c>
      <c r="C26" s="57">
        <v>36686</v>
      </c>
      <c r="D26" s="58">
        <v>0.5015277777777778</v>
      </c>
    </row>
    <row r="27" spans="1:4" ht="12.75">
      <c r="A27" t="s">
        <v>823</v>
      </c>
      <c r="B27" t="s">
        <v>824</v>
      </c>
      <c r="C27" s="57">
        <v>36686</v>
      </c>
      <c r="D27" s="58">
        <v>0.5016550925925926</v>
      </c>
    </row>
    <row r="28" spans="1:4" ht="12.75">
      <c r="A28" t="s">
        <v>825</v>
      </c>
      <c r="B28" t="s">
        <v>826</v>
      </c>
      <c r="C28" s="57">
        <v>36686</v>
      </c>
      <c r="D28" s="58">
        <v>0.5017824074074074</v>
      </c>
    </row>
    <row r="29" spans="1:4" ht="12.75">
      <c r="A29" t="s">
        <v>827</v>
      </c>
      <c r="B29" t="s">
        <v>828</v>
      </c>
      <c r="C29" s="57">
        <v>36686</v>
      </c>
      <c r="D29" s="58">
        <v>0.5019444444444444</v>
      </c>
    </row>
    <row r="30" spans="1:4" ht="12.75">
      <c r="A30" t="s">
        <v>829</v>
      </c>
      <c r="B30" t="s">
        <v>830</v>
      </c>
      <c r="C30" s="57">
        <v>36686</v>
      </c>
      <c r="D30" s="58">
        <v>0.5020601851851852</v>
      </c>
    </row>
    <row r="31" spans="1:4" ht="12.75">
      <c r="A31" t="s">
        <v>831</v>
      </c>
      <c r="B31" t="s">
        <v>832</v>
      </c>
      <c r="C31" s="57">
        <v>36686</v>
      </c>
      <c r="D31" s="58">
        <v>0.5021875</v>
      </c>
    </row>
    <row r="32" spans="1:4" ht="12.75">
      <c r="A32" t="s">
        <v>821</v>
      </c>
      <c r="B32" t="s">
        <v>833</v>
      </c>
      <c r="C32" s="57">
        <v>36686</v>
      </c>
      <c r="D32" s="58">
        <v>0.5023032407407407</v>
      </c>
    </row>
    <row r="33" spans="1:4" ht="12.75">
      <c r="A33" t="s">
        <v>825</v>
      </c>
      <c r="B33" t="s">
        <v>834</v>
      </c>
      <c r="C33" s="57">
        <v>36686</v>
      </c>
      <c r="D33" s="58">
        <v>0.5024305555555556</v>
      </c>
    </row>
    <row r="34" spans="1:4" ht="12.75">
      <c r="A34" t="s">
        <v>827</v>
      </c>
      <c r="B34" t="s">
        <v>835</v>
      </c>
      <c r="C34" s="57">
        <v>36686</v>
      </c>
      <c r="D34" s="58">
        <v>0.5025810185185186</v>
      </c>
    </row>
    <row r="35" spans="1:4" ht="12.75">
      <c r="A35" t="s">
        <v>836</v>
      </c>
      <c r="B35" t="s">
        <v>837</v>
      </c>
      <c r="C35" s="57">
        <v>36686</v>
      </c>
      <c r="D35" s="58">
        <v>0.5026967592592593</v>
      </c>
    </row>
    <row r="36" spans="1:4" ht="12.75">
      <c r="A36" t="s">
        <v>838</v>
      </c>
      <c r="B36" t="s">
        <v>839</v>
      </c>
      <c r="C36" s="57">
        <v>36686</v>
      </c>
      <c r="D36" s="58">
        <v>0.502824074074074</v>
      </c>
    </row>
    <row r="37" spans="1:4" ht="12.75">
      <c r="A37" t="s">
        <v>840</v>
      </c>
      <c r="B37" t="s">
        <v>841</v>
      </c>
      <c r="C37" s="57">
        <v>36686</v>
      </c>
      <c r="D37" s="58">
        <v>0.5029513888888889</v>
      </c>
    </row>
    <row r="38" spans="1:4" ht="12.75">
      <c r="A38" t="s">
        <v>842</v>
      </c>
      <c r="B38" t="s">
        <v>843</v>
      </c>
      <c r="C38" s="57">
        <v>36686</v>
      </c>
      <c r="D38" s="58">
        <v>0.5030787037037037</v>
      </c>
    </row>
    <row r="39" spans="1:4" ht="12.75">
      <c r="A39" t="s">
        <v>844</v>
      </c>
      <c r="B39" t="s">
        <v>845</v>
      </c>
      <c r="C39" s="57">
        <v>36686</v>
      </c>
      <c r="D39" s="58">
        <v>0.5031944444444444</v>
      </c>
    </row>
    <row r="40" spans="1:4" ht="12.75">
      <c r="A40" t="s">
        <v>846</v>
      </c>
      <c r="B40" t="s">
        <v>847</v>
      </c>
      <c r="C40" s="57">
        <v>36686</v>
      </c>
      <c r="D40" s="58">
        <v>0.5033217592592593</v>
      </c>
    </row>
    <row r="41" spans="1:4" ht="12.75">
      <c r="A41" t="s">
        <v>848</v>
      </c>
      <c r="B41" t="s">
        <v>849</v>
      </c>
      <c r="C41" s="57">
        <v>36686</v>
      </c>
      <c r="D41" s="58">
        <v>0.5034490740740741</v>
      </c>
    </row>
    <row r="42" spans="1:4" ht="12.75">
      <c r="A42" t="s">
        <v>808</v>
      </c>
      <c r="B42" t="s">
        <v>850</v>
      </c>
      <c r="C42" s="57">
        <v>36686</v>
      </c>
      <c r="D42" s="58">
        <v>0.5035648148148147</v>
      </c>
    </row>
    <row r="43" spans="1:4" ht="12.75">
      <c r="A43" t="s">
        <v>851</v>
      </c>
      <c r="B43" t="s">
        <v>852</v>
      </c>
      <c r="C43" s="57">
        <v>36686</v>
      </c>
      <c r="D43" s="58">
        <v>0.5037037037037037</v>
      </c>
    </row>
    <row r="44" spans="1:4" ht="12.75">
      <c r="A44" t="s">
        <v>853</v>
      </c>
      <c r="B44" t="s">
        <v>854</v>
      </c>
      <c r="C44" s="57">
        <v>36686</v>
      </c>
      <c r="D44" s="58">
        <v>0.5038310185185185</v>
      </c>
    </row>
    <row r="45" spans="1:4" ht="12.75">
      <c r="A45" t="s">
        <v>855</v>
      </c>
      <c r="B45" t="s">
        <v>856</v>
      </c>
      <c r="C45" s="57">
        <v>36686</v>
      </c>
      <c r="D45" s="58">
        <v>0.5039467592592592</v>
      </c>
    </row>
    <row r="46" spans="1:4" ht="12.75">
      <c r="A46" t="s">
        <v>857</v>
      </c>
      <c r="B46" t="s">
        <v>858</v>
      </c>
      <c r="C46" s="57">
        <v>36686</v>
      </c>
      <c r="D46" s="58">
        <v>0.5041087962962963</v>
      </c>
    </row>
    <row r="47" spans="1:4" ht="12.75">
      <c r="A47" t="s">
        <v>859</v>
      </c>
      <c r="B47" t="s">
        <v>858</v>
      </c>
      <c r="C47" s="57">
        <v>36686</v>
      </c>
      <c r="D47" s="58">
        <v>0.5042245370370371</v>
      </c>
    </row>
    <row r="48" spans="1:4" ht="12.75">
      <c r="A48" t="s">
        <v>860</v>
      </c>
      <c r="B48" t="s">
        <v>861</v>
      </c>
      <c r="C48" s="57">
        <v>36686</v>
      </c>
      <c r="D48" s="58">
        <v>0.5043518518518518</v>
      </c>
    </row>
    <row r="49" spans="1:4" ht="12.75">
      <c r="A49" t="s">
        <v>862</v>
      </c>
      <c r="B49" t="s">
        <v>858</v>
      </c>
      <c r="C49" s="57">
        <v>36686</v>
      </c>
      <c r="D49" s="58">
        <v>0.5044675925925927</v>
      </c>
    </row>
    <row r="50" spans="1:4" ht="12.75">
      <c r="A50" t="s">
        <v>863</v>
      </c>
      <c r="B50" t="s">
        <v>861</v>
      </c>
      <c r="C50" s="57">
        <v>36686</v>
      </c>
      <c r="D50" s="58">
        <v>0.5045833333333333</v>
      </c>
    </row>
    <row r="51" spans="1:4" ht="12.75">
      <c r="A51" t="s">
        <v>864</v>
      </c>
      <c r="B51" t="s">
        <v>861</v>
      </c>
      <c r="C51" s="57">
        <v>36686</v>
      </c>
      <c r="D51" s="58">
        <v>0.5047106481481481</v>
      </c>
    </row>
    <row r="52" spans="1:4" ht="12.75">
      <c r="A52" t="s">
        <v>866</v>
      </c>
      <c r="B52" t="s">
        <v>867</v>
      </c>
      <c r="C52" s="57">
        <v>36686</v>
      </c>
      <c r="D52" s="58">
        <v>0.5048726851851851</v>
      </c>
    </row>
    <row r="53" spans="1:4" ht="12.75">
      <c r="A53" t="s">
        <v>868</v>
      </c>
      <c r="B53" t="s">
        <v>856</v>
      </c>
      <c r="C53" s="57">
        <v>36686</v>
      </c>
      <c r="D53" s="58">
        <v>0.505</v>
      </c>
    </row>
    <row r="54" spans="1:4" ht="12.75">
      <c r="A54" t="s">
        <v>869</v>
      </c>
      <c r="B54" t="s">
        <v>870</v>
      </c>
      <c r="C54" s="57">
        <v>36686</v>
      </c>
      <c r="D54" s="58">
        <v>0.5051157407407407</v>
      </c>
    </row>
    <row r="55" spans="1:4" ht="12.75">
      <c r="A55" t="s">
        <v>871</v>
      </c>
      <c r="B55" t="s">
        <v>872</v>
      </c>
      <c r="C55" s="57">
        <v>36686</v>
      </c>
      <c r="D55" s="58">
        <v>0.5052314814814814</v>
      </c>
    </row>
    <row r="56" spans="1:4" ht="12.75">
      <c r="A56" t="s">
        <v>873</v>
      </c>
      <c r="B56" t="s">
        <v>872</v>
      </c>
      <c r="C56" s="57">
        <v>36686</v>
      </c>
      <c r="D56" s="58">
        <v>0.5053587962962963</v>
      </c>
    </row>
    <row r="57" spans="1:4" ht="12.75">
      <c r="A57" t="s">
        <v>874</v>
      </c>
      <c r="B57" t="s">
        <v>856</v>
      </c>
      <c r="C57" s="57">
        <v>36686</v>
      </c>
      <c r="D57" s="58">
        <v>0.5055208333333333</v>
      </c>
    </row>
    <row r="58" spans="1:4" ht="12.75">
      <c r="A58" t="s">
        <v>875</v>
      </c>
      <c r="B58" t="s">
        <v>856</v>
      </c>
      <c r="C58" s="57">
        <v>36686</v>
      </c>
      <c r="D58" s="58">
        <v>0.5056597222222222</v>
      </c>
    </row>
    <row r="59" spans="1:4" ht="12.75">
      <c r="A59" t="s">
        <v>876</v>
      </c>
      <c r="B59" t="s">
        <v>854</v>
      </c>
      <c r="C59" s="57">
        <v>36686</v>
      </c>
      <c r="D59" s="58">
        <v>0.5057754629629629</v>
      </c>
    </row>
    <row r="60" spans="1:4" ht="12.75">
      <c r="A60" t="s">
        <v>877</v>
      </c>
      <c r="B60" t="s">
        <v>850</v>
      </c>
      <c r="C60" s="57">
        <v>36686</v>
      </c>
      <c r="D60" s="58">
        <v>0.5059027777777778</v>
      </c>
    </row>
    <row r="61" spans="1:4" ht="12.75">
      <c r="A61" t="s">
        <v>877</v>
      </c>
      <c r="B61" t="s">
        <v>849</v>
      </c>
      <c r="C61" s="57">
        <v>36686</v>
      </c>
      <c r="D61" s="58">
        <v>0.5060300925925926</v>
      </c>
    </row>
    <row r="62" spans="1:4" ht="12.75">
      <c r="A62" t="s">
        <v>878</v>
      </c>
      <c r="B62" t="s">
        <v>879</v>
      </c>
      <c r="C62" s="57">
        <v>36686</v>
      </c>
      <c r="D62" s="58">
        <v>0.5061574074074074</v>
      </c>
    </row>
    <row r="63" spans="1:4" ht="12.75">
      <c r="A63" t="s">
        <v>878</v>
      </c>
      <c r="B63" t="s">
        <v>880</v>
      </c>
      <c r="C63" s="57">
        <v>36686</v>
      </c>
      <c r="D63" s="58">
        <v>0.5063310185185185</v>
      </c>
    </row>
    <row r="64" spans="1:4" ht="12.75">
      <c r="A64" t="s">
        <v>881</v>
      </c>
      <c r="B64" t="s">
        <v>882</v>
      </c>
      <c r="C64" s="57">
        <v>36686</v>
      </c>
      <c r="D64" s="58">
        <v>0.5065046296296296</v>
      </c>
    </row>
    <row r="65" spans="1:4" ht="12.75">
      <c r="A65" t="s">
        <v>860</v>
      </c>
      <c r="B65" t="s">
        <v>880</v>
      </c>
      <c r="C65" s="57">
        <v>36686</v>
      </c>
      <c r="D65" s="58">
        <v>0.5066782407407407</v>
      </c>
    </row>
    <row r="66" spans="1:4" ht="12.75">
      <c r="A66" t="s">
        <v>883</v>
      </c>
      <c r="B66" t="s">
        <v>884</v>
      </c>
      <c r="C66" s="57">
        <v>36686</v>
      </c>
      <c r="D66" s="58">
        <v>0.5067939814814815</v>
      </c>
    </row>
    <row r="67" spans="1:4" ht="12.75">
      <c r="A67" t="s">
        <v>885</v>
      </c>
      <c r="B67" t="s">
        <v>879</v>
      </c>
      <c r="C67" s="57">
        <v>36686</v>
      </c>
      <c r="D67" s="58">
        <v>0.5069212962962962</v>
      </c>
    </row>
    <row r="68" spans="1:4" ht="12.75">
      <c r="A68" t="s">
        <v>885</v>
      </c>
      <c r="B68" t="s">
        <v>886</v>
      </c>
      <c r="C68" s="57">
        <v>36686</v>
      </c>
      <c r="D68" s="58">
        <v>0.5070486111111111</v>
      </c>
    </row>
    <row r="69" spans="1:4" ht="12.75">
      <c r="A69" t="s">
        <v>887</v>
      </c>
      <c r="B69" t="s">
        <v>850</v>
      </c>
      <c r="C69" s="57">
        <v>36686</v>
      </c>
      <c r="D69" s="58">
        <v>0.507175925925926</v>
      </c>
    </row>
    <row r="70" spans="1:4" ht="12.75">
      <c r="A70" t="s">
        <v>888</v>
      </c>
      <c r="B70" t="s">
        <v>889</v>
      </c>
      <c r="C70" s="57">
        <v>36686</v>
      </c>
      <c r="D70" s="58">
        <v>0.5072916666666667</v>
      </c>
    </row>
    <row r="71" spans="1:4" ht="12.75">
      <c r="A71" t="s">
        <v>890</v>
      </c>
      <c r="B71" t="s">
        <v>891</v>
      </c>
      <c r="C71" s="57">
        <v>36686</v>
      </c>
      <c r="D71" s="58">
        <v>0.5074189814814815</v>
      </c>
    </row>
    <row r="72" spans="1:4" ht="12.75">
      <c r="A72" t="s">
        <v>892</v>
      </c>
      <c r="B72" t="s">
        <v>893</v>
      </c>
      <c r="C72" s="57">
        <v>36686</v>
      </c>
      <c r="D72" s="58">
        <v>0.5075462962962963</v>
      </c>
    </row>
    <row r="73" spans="1:4" ht="12.75">
      <c r="A73" t="s">
        <v>894</v>
      </c>
      <c r="B73" t="s">
        <v>895</v>
      </c>
      <c r="C73" s="57">
        <v>36686</v>
      </c>
      <c r="D73" s="58">
        <v>0.5076851851851852</v>
      </c>
    </row>
    <row r="74" spans="1:4" ht="12.75">
      <c r="A74" t="s">
        <v>896</v>
      </c>
      <c r="B74" t="s">
        <v>897</v>
      </c>
      <c r="C74" s="57">
        <v>36686</v>
      </c>
      <c r="D74" s="58">
        <v>0.5078125</v>
      </c>
    </row>
    <row r="75" spans="1:4" ht="12.75">
      <c r="A75" t="s">
        <v>898</v>
      </c>
      <c r="B75" t="s">
        <v>899</v>
      </c>
      <c r="C75" s="57">
        <v>36686</v>
      </c>
      <c r="D75" s="58">
        <v>0.5079398148148148</v>
      </c>
    </row>
    <row r="76" spans="1:4" ht="12.75">
      <c r="A76" t="s">
        <v>900</v>
      </c>
      <c r="B76" t="s">
        <v>901</v>
      </c>
      <c r="C76" s="57">
        <v>36686</v>
      </c>
      <c r="D76" s="58">
        <v>0.5080787037037037</v>
      </c>
    </row>
    <row r="77" spans="1:4" ht="12.75">
      <c r="A77" t="s">
        <v>902</v>
      </c>
      <c r="B77" t="s">
        <v>903</v>
      </c>
      <c r="C77" s="57">
        <v>36686</v>
      </c>
      <c r="D77" s="58">
        <v>0.5082175925925926</v>
      </c>
    </row>
    <row r="78" spans="1:4" ht="12.75">
      <c r="A78" t="s">
        <v>904</v>
      </c>
      <c r="B78" t="s">
        <v>905</v>
      </c>
      <c r="C78" s="57">
        <v>36686</v>
      </c>
      <c r="D78" s="58">
        <v>0.5083333333333333</v>
      </c>
    </row>
    <row r="79" spans="1:4" ht="12.75">
      <c r="A79" t="s">
        <v>906</v>
      </c>
      <c r="B79" t="s">
        <v>907</v>
      </c>
      <c r="C79" s="57">
        <v>36686</v>
      </c>
      <c r="D79" s="58">
        <v>0.5084722222222222</v>
      </c>
    </row>
    <row r="80" spans="1:4" ht="12.75">
      <c r="A80" t="s">
        <v>908</v>
      </c>
      <c r="B80" t="s">
        <v>909</v>
      </c>
      <c r="C80" s="57">
        <v>36686</v>
      </c>
      <c r="D80" s="58">
        <v>0.508599537037037</v>
      </c>
    </row>
    <row r="81" spans="1:4" ht="12.75">
      <c r="A81" t="s">
        <v>910</v>
      </c>
      <c r="B81" t="s">
        <v>911</v>
      </c>
      <c r="C81" s="57">
        <v>36686</v>
      </c>
      <c r="D81" s="58">
        <v>0.5087268518518518</v>
      </c>
    </row>
    <row r="82" spans="1:4" ht="12.75">
      <c r="A82" t="s">
        <v>912</v>
      </c>
      <c r="B82" t="s">
        <v>913</v>
      </c>
      <c r="C82" s="57">
        <v>36686</v>
      </c>
      <c r="D82" s="58">
        <v>0.5088657407407408</v>
      </c>
    </row>
    <row r="83" spans="1:4" ht="12.75">
      <c r="A83" t="s">
        <v>914</v>
      </c>
      <c r="B83" t="s">
        <v>915</v>
      </c>
      <c r="C83" s="57">
        <v>36686</v>
      </c>
      <c r="D83" s="58">
        <v>0.5089930555555555</v>
      </c>
    </row>
    <row r="84" spans="1:4" ht="12.75">
      <c r="A84" t="s">
        <v>916</v>
      </c>
      <c r="B84" t="s">
        <v>917</v>
      </c>
      <c r="C84" s="57">
        <v>36686</v>
      </c>
      <c r="D84" s="58">
        <v>0.5091319444444444</v>
      </c>
    </row>
    <row r="85" spans="1:4" ht="12.75">
      <c r="A85" t="s">
        <v>918</v>
      </c>
      <c r="B85" t="s">
        <v>919</v>
      </c>
      <c r="C85" s="57">
        <v>36686</v>
      </c>
      <c r="D85" s="58">
        <v>0.5092592592592592</v>
      </c>
    </row>
    <row r="86" spans="1:4" ht="12.75">
      <c r="A86" t="s">
        <v>920</v>
      </c>
      <c r="B86" t="s">
        <v>921</v>
      </c>
      <c r="C86" s="57">
        <v>36686</v>
      </c>
      <c r="D86" s="58">
        <v>0.5093981481481481</v>
      </c>
    </row>
    <row r="87" spans="1:4" ht="12.75">
      <c r="A87" t="s">
        <v>922</v>
      </c>
      <c r="B87" t="s">
        <v>923</v>
      </c>
      <c r="C87" s="57">
        <v>36686</v>
      </c>
      <c r="D87" s="58">
        <v>0.509525462962963</v>
      </c>
    </row>
    <row r="88" spans="1:4" ht="12.75">
      <c r="A88" t="s">
        <v>924</v>
      </c>
      <c r="B88" t="s">
        <v>925</v>
      </c>
      <c r="C88" s="57">
        <v>36686</v>
      </c>
      <c r="D88" s="58">
        <v>0.5096527777777778</v>
      </c>
    </row>
    <row r="89" spans="1:4" ht="12.75">
      <c r="A89" t="s">
        <v>926</v>
      </c>
      <c r="B89" t="s">
        <v>927</v>
      </c>
      <c r="C89" s="57">
        <v>36686</v>
      </c>
      <c r="D89" s="58">
        <v>0.5098148148148148</v>
      </c>
    </row>
    <row r="90" spans="1:4" ht="12.75">
      <c r="A90" t="s">
        <v>928</v>
      </c>
      <c r="B90" t="s">
        <v>929</v>
      </c>
      <c r="C90" s="57">
        <v>36686</v>
      </c>
      <c r="D90" s="58">
        <v>0.5099537037037037</v>
      </c>
    </row>
    <row r="91" spans="1:4" ht="12.75">
      <c r="A91" t="s">
        <v>930</v>
      </c>
      <c r="B91" t="s">
        <v>931</v>
      </c>
      <c r="C91" s="57">
        <v>36686</v>
      </c>
      <c r="D91" s="58">
        <v>0.5100810185185185</v>
      </c>
    </row>
    <row r="92" spans="1:4" ht="12.75">
      <c r="A92" t="s">
        <v>932</v>
      </c>
      <c r="B92" t="s">
        <v>933</v>
      </c>
      <c r="C92" s="57">
        <v>36686</v>
      </c>
      <c r="D92" s="58">
        <v>0.5102430555555556</v>
      </c>
    </row>
    <row r="93" spans="1:4" ht="12.75">
      <c r="A93" t="s">
        <v>934</v>
      </c>
      <c r="B93" t="s">
        <v>935</v>
      </c>
      <c r="C93" s="57">
        <v>36686</v>
      </c>
      <c r="D93" s="58">
        <v>0.5103587962962963</v>
      </c>
    </row>
    <row r="94" spans="1:4" ht="12.75">
      <c r="A94" t="s">
        <v>936</v>
      </c>
      <c r="B94" t="s">
        <v>937</v>
      </c>
      <c r="C94" s="57">
        <v>36686</v>
      </c>
      <c r="D94" s="58">
        <v>0.5104861111111111</v>
      </c>
    </row>
    <row r="95" spans="1:4" ht="12.75">
      <c r="A95" t="s">
        <v>938</v>
      </c>
      <c r="B95" t="s">
        <v>939</v>
      </c>
      <c r="C95" s="57">
        <v>36686</v>
      </c>
      <c r="D95" s="58">
        <v>0.5106018518518519</v>
      </c>
    </row>
    <row r="96" spans="1:4" ht="12.75">
      <c r="A96" t="s">
        <v>940</v>
      </c>
      <c r="B96" t="s">
        <v>941</v>
      </c>
      <c r="C96" s="57">
        <v>36686</v>
      </c>
      <c r="D96" s="58">
        <v>0.5107291666666667</v>
      </c>
    </row>
    <row r="97" spans="1:4" ht="12.75">
      <c r="A97" t="s">
        <v>942</v>
      </c>
      <c r="B97" t="s">
        <v>943</v>
      </c>
      <c r="C97" s="57">
        <v>36686</v>
      </c>
      <c r="D97" s="58">
        <v>0.5108449074074074</v>
      </c>
    </row>
    <row r="98" spans="1:4" ht="12.75">
      <c r="A98" t="s">
        <v>944</v>
      </c>
      <c r="B98" t="s">
        <v>945</v>
      </c>
      <c r="C98" s="57">
        <v>36686</v>
      </c>
      <c r="D98" s="58">
        <v>0.5109837962962963</v>
      </c>
    </row>
    <row r="99" spans="1:4" ht="12.75">
      <c r="A99" t="s">
        <v>946</v>
      </c>
      <c r="B99" t="s">
        <v>947</v>
      </c>
      <c r="C99" s="57">
        <v>36686</v>
      </c>
      <c r="D99" s="58">
        <v>0.5111458333333333</v>
      </c>
    </row>
    <row r="100" spans="1:4" ht="12.75">
      <c r="A100" t="s">
        <v>948</v>
      </c>
      <c r="B100" t="s">
        <v>949</v>
      </c>
      <c r="C100" s="57">
        <v>36686</v>
      </c>
      <c r="D100" s="58">
        <v>0.5112847222222222</v>
      </c>
    </row>
    <row r="101" spans="1:4" ht="12.75">
      <c r="A101" t="s">
        <v>950</v>
      </c>
      <c r="B101" t="s">
        <v>951</v>
      </c>
      <c r="C101" s="57">
        <v>36686</v>
      </c>
      <c r="D101" s="58">
        <v>0.5114467592592592</v>
      </c>
    </row>
    <row r="102" spans="1:4" ht="12.75">
      <c r="A102" t="s">
        <v>952</v>
      </c>
      <c r="B102" t="s">
        <v>953</v>
      </c>
      <c r="C102" s="57">
        <v>36686</v>
      </c>
      <c r="D102" s="58">
        <v>0.5115856481481481</v>
      </c>
    </row>
    <row r="103" spans="1:4" ht="12.75">
      <c r="A103" t="s">
        <v>954</v>
      </c>
      <c r="B103" t="s">
        <v>955</v>
      </c>
      <c r="C103" s="57">
        <v>36686</v>
      </c>
      <c r="D103" s="58">
        <v>0.511712962962963</v>
      </c>
    </row>
    <row r="104" spans="1:4" ht="12.75">
      <c r="A104" t="s">
        <v>956</v>
      </c>
      <c r="B104" t="s">
        <v>957</v>
      </c>
      <c r="C104" s="57">
        <v>36686</v>
      </c>
      <c r="D104" s="58">
        <v>0.5118287037037037</v>
      </c>
    </row>
    <row r="105" spans="1:4" ht="12.75">
      <c r="A105" t="s">
        <v>958</v>
      </c>
      <c r="B105" t="s">
        <v>959</v>
      </c>
      <c r="C105" s="57">
        <v>36686</v>
      </c>
      <c r="D105" s="58">
        <v>0.5119560185185185</v>
      </c>
    </row>
    <row r="106" spans="1:4" ht="12.75">
      <c r="A106" t="s">
        <v>960</v>
      </c>
      <c r="B106" t="s">
        <v>961</v>
      </c>
      <c r="C106" s="57">
        <v>36686</v>
      </c>
      <c r="D106" s="58">
        <v>0.5120833333333333</v>
      </c>
    </row>
    <row r="107" spans="1:4" ht="12.75">
      <c r="A107" t="s">
        <v>962</v>
      </c>
      <c r="B107" t="s">
        <v>963</v>
      </c>
      <c r="C107" s="57">
        <v>36686</v>
      </c>
      <c r="D107" s="58">
        <v>0.5122222222222222</v>
      </c>
    </row>
    <row r="108" spans="1:4" ht="12.75">
      <c r="A108" t="s">
        <v>964</v>
      </c>
      <c r="B108" t="s">
        <v>965</v>
      </c>
      <c r="C108" s="57">
        <v>36686</v>
      </c>
      <c r="D108" s="58">
        <v>0.512349537037037</v>
      </c>
    </row>
    <row r="109" spans="1:4" ht="12.75">
      <c r="A109" t="s">
        <v>966</v>
      </c>
      <c r="B109" t="s">
        <v>967</v>
      </c>
      <c r="C109" s="57">
        <v>36686</v>
      </c>
      <c r="D109" s="58">
        <v>0.5124884259259259</v>
      </c>
    </row>
    <row r="110" spans="1:4" ht="12.75">
      <c r="A110" t="s">
        <v>968</v>
      </c>
      <c r="B110" t="s">
        <v>969</v>
      </c>
      <c r="C110" s="57">
        <v>36686</v>
      </c>
      <c r="D110" s="58">
        <v>0.5126157407407407</v>
      </c>
    </row>
    <row r="111" spans="1:4" ht="12.75">
      <c r="A111" t="s">
        <v>970</v>
      </c>
      <c r="B111" t="s">
        <v>971</v>
      </c>
      <c r="C111" s="57">
        <v>36686</v>
      </c>
      <c r="D111" s="58">
        <v>0.5127430555555555</v>
      </c>
    </row>
    <row r="112" spans="1:4" ht="12.75">
      <c r="A112" t="s">
        <v>972</v>
      </c>
      <c r="B112" t="s">
        <v>973</v>
      </c>
      <c r="C112" s="57">
        <v>36686</v>
      </c>
      <c r="D112" s="58">
        <v>0.5128703703703704</v>
      </c>
    </row>
    <row r="113" spans="1:4" ht="12.75">
      <c r="A113" t="s">
        <v>974</v>
      </c>
      <c r="B113" t="s">
        <v>975</v>
      </c>
      <c r="C113" s="57">
        <v>36686</v>
      </c>
      <c r="D113" s="58">
        <v>0.5130092592592593</v>
      </c>
    </row>
    <row r="114" spans="1:4" ht="12.75">
      <c r="A114" t="s">
        <v>976</v>
      </c>
      <c r="B114" t="s">
        <v>977</v>
      </c>
      <c r="C114" s="57">
        <v>36686</v>
      </c>
      <c r="D114" s="58">
        <v>0.5131365740740741</v>
      </c>
    </row>
    <row r="115" spans="1:4" ht="12.75">
      <c r="A115" t="s">
        <v>978</v>
      </c>
      <c r="B115" t="s">
        <v>979</v>
      </c>
      <c r="C115" s="57">
        <v>36686</v>
      </c>
      <c r="D115" s="58">
        <v>0.5132638888888889</v>
      </c>
    </row>
    <row r="116" spans="1:4" ht="12.75">
      <c r="A116" t="s">
        <v>980</v>
      </c>
      <c r="B116" t="s">
        <v>981</v>
      </c>
      <c r="C116" s="57">
        <v>36686</v>
      </c>
      <c r="D116" s="58">
        <v>0.5133912037037037</v>
      </c>
    </row>
    <row r="117" spans="1:4" ht="12.75">
      <c r="A117" t="s">
        <v>982</v>
      </c>
      <c r="B117" t="s">
        <v>983</v>
      </c>
      <c r="C117" s="57">
        <v>36686</v>
      </c>
      <c r="D117" s="58">
        <v>0.5135185185185185</v>
      </c>
    </row>
    <row r="118" spans="1:4" ht="12.75">
      <c r="A118" t="s">
        <v>984</v>
      </c>
      <c r="B118" t="s">
        <v>985</v>
      </c>
      <c r="C118" s="57">
        <v>36686</v>
      </c>
      <c r="D118" s="58">
        <v>0.5136574074074074</v>
      </c>
    </row>
    <row r="119" spans="1:4" ht="12.75">
      <c r="A119" t="s">
        <v>986</v>
      </c>
      <c r="B119" t="s">
        <v>987</v>
      </c>
      <c r="C119" s="57">
        <v>36686</v>
      </c>
      <c r="D119" s="58">
        <v>0.5137847222222222</v>
      </c>
    </row>
    <row r="120" spans="1:4" ht="12.75">
      <c r="A120" t="s">
        <v>988</v>
      </c>
      <c r="B120" t="s">
        <v>989</v>
      </c>
      <c r="C120" s="57">
        <v>36686</v>
      </c>
      <c r="D120" s="58">
        <v>0.5139236111111111</v>
      </c>
    </row>
    <row r="121" spans="1:4" ht="12.75">
      <c r="A121" t="s">
        <v>990</v>
      </c>
      <c r="B121" t="s">
        <v>991</v>
      </c>
      <c r="C121" s="57">
        <v>36686</v>
      </c>
      <c r="D121" s="58">
        <v>0.5140509259259259</v>
      </c>
    </row>
    <row r="122" spans="1:4" ht="12.75">
      <c r="A122" t="s">
        <v>992</v>
      </c>
      <c r="B122" t="s">
        <v>993</v>
      </c>
      <c r="C122" s="57">
        <v>36686</v>
      </c>
      <c r="D122" s="58">
        <v>0.5141898148148148</v>
      </c>
    </row>
    <row r="123" spans="1:4" ht="12.75">
      <c r="A123" t="s">
        <v>994</v>
      </c>
      <c r="B123" t="s">
        <v>995</v>
      </c>
      <c r="C123" s="57">
        <v>36686</v>
      </c>
      <c r="D123" s="58">
        <v>0.5143171296296296</v>
      </c>
    </row>
    <row r="124" spans="1:4" ht="12.75">
      <c r="A124" t="s">
        <v>996</v>
      </c>
      <c r="B124" t="s">
        <v>997</v>
      </c>
      <c r="C124" s="57">
        <v>36686</v>
      </c>
      <c r="D124" s="58">
        <v>0.5144444444444445</v>
      </c>
    </row>
    <row r="125" spans="1:4" ht="12.75">
      <c r="A125" t="s">
        <v>998</v>
      </c>
      <c r="B125" t="s">
        <v>999</v>
      </c>
      <c r="C125" s="57">
        <v>36686</v>
      </c>
      <c r="D125" s="58">
        <v>0.5145833333333333</v>
      </c>
    </row>
    <row r="126" spans="1:4" ht="12.75">
      <c r="A126" t="s">
        <v>1000</v>
      </c>
      <c r="B126" t="s">
        <v>1001</v>
      </c>
      <c r="C126" s="57">
        <v>36686</v>
      </c>
      <c r="D126" s="58">
        <v>0.5147453703703704</v>
      </c>
    </row>
    <row r="127" spans="1:4" ht="12.75">
      <c r="A127" t="s">
        <v>1002</v>
      </c>
      <c r="B127" t="s">
        <v>1003</v>
      </c>
      <c r="C127" s="57">
        <v>36686</v>
      </c>
      <c r="D127" s="58">
        <v>0.5148726851851851</v>
      </c>
    </row>
    <row r="128" spans="1:4" ht="12.75">
      <c r="A128" t="s">
        <v>1004</v>
      </c>
      <c r="B128" t="s">
        <v>1005</v>
      </c>
      <c r="C128" s="57">
        <v>36686</v>
      </c>
      <c r="D128" s="58">
        <v>0.514988425925926</v>
      </c>
    </row>
    <row r="129" spans="1:4" ht="12.75">
      <c r="A129" t="s">
        <v>1006</v>
      </c>
      <c r="B129" t="s">
        <v>1007</v>
      </c>
      <c r="C129" s="57">
        <v>36686</v>
      </c>
      <c r="D129" s="58">
        <v>0.5151041666666667</v>
      </c>
    </row>
    <row r="130" spans="1:4" ht="12.75">
      <c r="A130" t="s">
        <v>1008</v>
      </c>
      <c r="B130" t="s">
        <v>1009</v>
      </c>
      <c r="C130" s="57">
        <v>36686</v>
      </c>
      <c r="D130" s="58">
        <v>0.5152430555555555</v>
      </c>
    </row>
    <row r="131" spans="1:4" ht="12.75">
      <c r="A131" t="s">
        <v>1010</v>
      </c>
      <c r="B131" t="s">
        <v>1011</v>
      </c>
      <c r="C131" s="57">
        <v>36686</v>
      </c>
      <c r="D131" s="58">
        <v>0.5153703703703704</v>
      </c>
    </row>
    <row r="132" spans="1:4" ht="12.75">
      <c r="A132" t="s">
        <v>1012</v>
      </c>
      <c r="B132" t="s">
        <v>1013</v>
      </c>
      <c r="C132" s="57">
        <v>36686</v>
      </c>
      <c r="D132" s="58">
        <v>0.5154976851851852</v>
      </c>
    </row>
    <row r="133" spans="1:4" ht="12.75">
      <c r="A133" t="s">
        <v>1014</v>
      </c>
      <c r="B133" t="s">
        <v>1015</v>
      </c>
      <c r="C133" s="57">
        <v>36686</v>
      </c>
      <c r="D133" s="58">
        <v>0.515636574074074</v>
      </c>
    </row>
    <row r="134" spans="1:4" ht="12.75">
      <c r="A134" t="s">
        <v>1016</v>
      </c>
      <c r="B134" t="s">
        <v>1017</v>
      </c>
      <c r="C134" s="57">
        <v>36686</v>
      </c>
      <c r="D134" s="58">
        <v>0.5157638888888889</v>
      </c>
    </row>
    <row r="135" spans="1:4" ht="12.75">
      <c r="A135" t="s">
        <v>1018</v>
      </c>
      <c r="B135" t="s">
        <v>1019</v>
      </c>
      <c r="C135" s="57">
        <v>36686</v>
      </c>
      <c r="D135" s="58">
        <v>0.5158912037037037</v>
      </c>
    </row>
    <row r="136" spans="1:4" ht="12.75">
      <c r="A136" t="s">
        <v>1020</v>
      </c>
      <c r="B136" t="s">
        <v>1021</v>
      </c>
      <c r="C136" s="57">
        <v>36686</v>
      </c>
      <c r="D136" s="58">
        <v>0.5160185185185185</v>
      </c>
    </row>
    <row r="137" spans="1:4" ht="12.75">
      <c r="A137" t="s">
        <v>1022</v>
      </c>
      <c r="B137" t="s">
        <v>1023</v>
      </c>
      <c r="C137" s="57">
        <v>36686</v>
      </c>
      <c r="D137" s="58">
        <v>0.5161458333333333</v>
      </c>
    </row>
    <row r="138" spans="1:4" ht="12.75">
      <c r="A138" t="s">
        <v>1024</v>
      </c>
      <c r="B138" t="s">
        <v>1025</v>
      </c>
      <c r="C138" s="57">
        <v>36686</v>
      </c>
      <c r="D138" s="58">
        <v>0.5162847222222222</v>
      </c>
    </row>
    <row r="139" spans="1:4" ht="12.75">
      <c r="A139" t="s">
        <v>1026</v>
      </c>
      <c r="B139" t="s">
        <v>1027</v>
      </c>
      <c r="C139" s="57">
        <v>36686</v>
      </c>
      <c r="D139" s="58">
        <v>0.5164351851851852</v>
      </c>
    </row>
    <row r="140" spans="1:4" ht="12.75">
      <c r="A140" t="s">
        <v>1028</v>
      </c>
      <c r="B140" t="s">
        <v>1029</v>
      </c>
      <c r="C140" s="57">
        <v>36686</v>
      </c>
      <c r="D140" s="58">
        <v>0.5165740740740741</v>
      </c>
    </row>
    <row r="141" spans="1:4" ht="12.75">
      <c r="A141" t="s">
        <v>1030</v>
      </c>
      <c r="B141" t="s">
        <v>1031</v>
      </c>
      <c r="C141" s="57">
        <v>36686</v>
      </c>
      <c r="D141" s="58">
        <v>0.5167476851851852</v>
      </c>
    </row>
    <row r="142" spans="1:4" ht="12.75">
      <c r="A142" t="s">
        <v>1032</v>
      </c>
      <c r="B142" t="s">
        <v>1033</v>
      </c>
      <c r="C142" s="57">
        <v>36686</v>
      </c>
      <c r="D142" s="58">
        <v>0.516875</v>
      </c>
    </row>
    <row r="143" spans="1:4" ht="12.75">
      <c r="A143" t="s">
        <v>1034</v>
      </c>
      <c r="B143" t="s">
        <v>1035</v>
      </c>
      <c r="C143" s="57">
        <v>36686</v>
      </c>
      <c r="D143" s="58">
        <v>0.5170023148148148</v>
      </c>
    </row>
    <row r="144" spans="1:4" ht="12.75">
      <c r="A144" t="s">
        <v>1036</v>
      </c>
      <c r="B144" t="s">
        <v>1037</v>
      </c>
      <c r="C144" s="57">
        <v>36686</v>
      </c>
      <c r="D144" s="58">
        <v>0.517175925925926</v>
      </c>
    </row>
    <row r="145" spans="1:4" ht="12.75">
      <c r="A145" t="s">
        <v>1038</v>
      </c>
      <c r="B145" t="s">
        <v>1039</v>
      </c>
      <c r="C145" s="57">
        <v>36686</v>
      </c>
      <c r="D145" s="58">
        <v>0.5173032407407407</v>
      </c>
    </row>
    <row r="146" spans="1:4" ht="12.75">
      <c r="A146" t="s">
        <v>1040</v>
      </c>
      <c r="B146" t="s">
        <v>1041</v>
      </c>
      <c r="C146" s="57">
        <v>36686</v>
      </c>
      <c r="D146" s="58">
        <v>0.5174305555555555</v>
      </c>
    </row>
    <row r="147" spans="1:4" ht="12.75">
      <c r="A147" t="s">
        <v>1042</v>
      </c>
      <c r="B147" t="s">
        <v>1043</v>
      </c>
      <c r="C147" s="57">
        <v>36686</v>
      </c>
      <c r="D147" s="58">
        <v>0.5175810185185185</v>
      </c>
    </row>
    <row r="148" spans="1:4" ht="12.75">
      <c r="A148" t="s">
        <v>1044</v>
      </c>
      <c r="B148" t="s">
        <v>1045</v>
      </c>
      <c r="C148" s="57">
        <v>36686</v>
      </c>
      <c r="D148" s="58">
        <v>0.5177083333333333</v>
      </c>
    </row>
    <row r="149" spans="1:4" ht="12.75">
      <c r="A149" t="s">
        <v>1046</v>
      </c>
      <c r="B149" t="s">
        <v>1047</v>
      </c>
      <c r="C149" s="57">
        <v>36686</v>
      </c>
      <c r="D149" s="58">
        <v>0.5178472222222222</v>
      </c>
    </row>
    <row r="150" spans="1:4" ht="12.75">
      <c r="A150" t="s">
        <v>1048</v>
      </c>
      <c r="B150" t="s">
        <v>1049</v>
      </c>
      <c r="C150" s="57">
        <v>36686</v>
      </c>
      <c r="D150" s="58">
        <v>0.5180092592592592</v>
      </c>
    </row>
    <row r="151" spans="1:4" ht="12.75">
      <c r="A151" t="s">
        <v>1050</v>
      </c>
      <c r="B151" t="s">
        <v>1051</v>
      </c>
      <c r="C151" s="57">
        <v>36686</v>
      </c>
      <c r="D151" s="58">
        <v>0.518125</v>
      </c>
    </row>
    <row r="152" spans="1:4" ht="12.75">
      <c r="A152" t="s">
        <v>1052</v>
      </c>
      <c r="B152" t="s">
        <v>1053</v>
      </c>
      <c r="C152" s="57">
        <v>36686</v>
      </c>
      <c r="D152" s="58">
        <v>0.5182407407407407</v>
      </c>
    </row>
    <row r="153" spans="1:4" ht="12.75">
      <c r="A153" t="s">
        <v>1054</v>
      </c>
      <c r="B153" t="s">
        <v>1055</v>
      </c>
      <c r="C153" s="57">
        <v>36686</v>
      </c>
      <c r="D153" s="58">
        <v>0.5183796296296296</v>
      </c>
    </row>
    <row r="154" spans="1:4" ht="12.75">
      <c r="A154" t="s">
        <v>1056</v>
      </c>
      <c r="B154" t="s">
        <v>1057</v>
      </c>
      <c r="C154" s="57">
        <v>36686</v>
      </c>
      <c r="D154" s="58">
        <v>0.5185069444444445</v>
      </c>
    </row>
    <row r="155" spans="1:4" ht="12.75">
      <c r="A155" t="s">
        <v>1058</v>
      </c>
      <c r="B155" t="s">
        <v>1059</v>
      </c>
      <c r="C155" s="57">
        <v>36686</v>
      </c>
      <c r="D155" s="58">
        <v>0.5186342592592593</v>
      </c>
    </row>
    <row r="156" spans="1:4" ht="12.75">
      <c r="A156" t="s">
        <v>1060</v>
      </c>
      <c r="B156" t="s">
        <v>1061</v>
      </c>
      <c r="C156" s="57">
        <v>36686</v>
      </c>
      <c r="D156" s="58">
        <v>0.5187615740740741</v>
      </c>
    </row>
    <row r="157" spans="1:4" ht="12.75">
      <c r="A157" t="s">
        <v>1062</v>
      </c>
      <c r="B157" t="s">
        <v>1063</v>
      </c>
      <c r="C157" s="57">
        <v>36686</v>
      </c>
      <c r="D157" s="58">
        <v>0.518912037037037</v>
      </c>
    </row>
    <row r="158" spans="1:4" ht="12.75">
      <c r="A158" t="s">
        <v>1064</v>
      </c>
      <c r="B158" t="s">
        <v>1065</v>
      </c>
      <c r="C158" s="57">
        <v>36686</v>
      </c>
      <c r="D158" s="58">
        <v>0.5190277777777778</v>
      </c>
    </row>
    <row r="159" spans="1:4" ht="12.75">
      <c r="A159" t="s">
        <v>1066</v>
      </c>
      <c r="B159" t="s">
        <v>1067</v>
      </c>
      <c r="C159" s="57">
        <v>36686</v>
      </c>
      <c r="D159" s="58">
        <v>0.5191666666666667</v>
      </c>
    </row>
    <row r="160" spans="1:4" ht="12.75">
      <c r="A160" t="s">
        <v>1068</v>
      </c>
      <c r="B160" t="s">
        <v>1069</v>
      </c>
      <c r="C160" s="57">
        <v>36686</v>
      </c>
      <c r="D160" s="58">
        <v>0.5192939814814815</v>
      </c>
    </row>
    <row r="161" spans="1:4" ht="12.75">
      <c r="A161" t="s">
        <v>1070</v>
      </c>
      <c r="B161" t="s">
        <v>1071</v>
      </c>
      <c r="C161" s="57">
        <v>36686</v>
      </c>
      <c r="D161" s="58">
        <v>0.5194328703703703</v>
      </c>
    </row>
    <row r="162" spans="1:4" ht="12.75">
      <c r="A162" t="s">
        <v>1072</v>
      </c>
      <c r="B162" t="s">
        <v>1073</v>
      </c>
      <c r="C162" s="57">
        <v>36686</v>
      </c>
      <c r="D162" s="58">
        <v>0.5195717592592592</v>
      </c>
    </row>
    <row r="163" spans="1:4" ht="12.75">
      <c r="A163" t="s">
        <v>1074</v>
      </c>
      <c r="B163" t="s">
        <v>1075</v>
      </c>
      <c r="C163" s="57">
        <v>36686</v>
      </c>
      <c r="D163" s="58">
        <v>0.5196875</v>
      </c>
    </row>
    <row r="164" spans="1:4" ht="12.75">
      <c r="A164" t="s">
        <v>1076</v>
      </c>
      <c r="B164" t="s">
        <v>1077</v>
      </c>
      <c r="C164" s="57">
        <v>36686</v>
      </c>
      <c r="D164" s="58">
        <v>0.5198263888888889</v>
      </c>
    </row>
    <row r="165" spans="1:4" ht="12.75">
      <c r="A165" t="s">
        <v>1078</v>
      </c>
      <c r="B165" t="s">
        <v>1079</v>
      </c>
      <c r="C165" s="57">
        <v>36686</v>
      </c>
      <c r="D165" s="58">
        <v>0.5199652777777778</v>
      </c>
    </row>
    <row r="166" spans="1:4" ht="12.75">
      <c r="A166" t="s">
        <v>1080</v>
      </c>
      <c r="B166" t="s">
        <v>1081</v>
      </c>
      <c r="C166" s="57">
        <v>36686</v>
      </c>
      <c r="D166" s="58">
        <v>0.5200925925925927</v>
      </c>
    </row>
    <row r="167" spans="1:4" ht="12.75">
      <c r="A167" t="s">
        <v>1082</v>
      </c>
      <c r="B167" t="s">
        <v>1083</v>
      </c>
      <c r="C167" s="57">
        <v>36686</v>
      </c>
      <c r="D167" s="58">
        <v>0.5202199074074074</v>
      </c>
    </row>
    <row r="168" spans="1:4" ht="12.75">
      <c r="A168" t="s">
        <v>1084</v>
      </c>
      <c r="B168" t="s">
        <v>1085</v>
      </c>
      <c r="C168" s="57">
        <v>36686</v>
      </c>
      <c r="D168" s="58">
        <v>0.5203472222222222</v>
      </c>
    </row>
    <row r="169" spans="1:4" ht="12.75">
      <c r="A169" t="s">
        <v>1086</v>
      </c>
      <c r="B169" t="s">
        <v>1087</v>
      </c>
      <c r="C169" s="57">
        <v>36686</v>
      </c>
      <c r="D169" s="58">
        <v>0.5204861111111111</v>
      </c>
    </row>
    <row r="170" spans="1:4" ht="12.75">
      <c r="A170" t="s">
        <v>1088</v>
      </c>
      <c r="B170" t="s">
        <v>1089</v>
      </c>
      <c r="C170" s="57">
        <v>36686</v>
      </c>
      <c r="D170" s="58">
        <v>0.5206018518518518</v>
      </c>
    </row>
    <row r="171" spans="1:4" ht="12.75">
      <c r="A171" t="s">
        <v>1090</v>
      </c>
      <c r="B171" t="s">
        <v>1091</v>
      </c>
      <c r="C171" s="57">
        <v>36686</v>
      </c>
      <c r="D171" s="58">
        <v>0.5207407407407407</v>
      </c>
    </row>
    <row r="172" spans="1:4" ht="12.75">
      <c r="A172" t="s">
        <v>1092</v>
      </c>
      <c r="B172" t="s">
        <v>1093</v>
      </c>
      <c r="C172" s="57">
        <v>36686</v>
      </c>
      <c r="D172" s="58">
        <v>0.5208564814814814</v>
      </c>
    </row>
    <row r="173" spans="1:4" ht="12.75">
      <c r="A173" t="s">
        <v>1094</v>
      </c>
      <c r="B173" t="s">
        <v>1095</v>
      </c>
      <c r="C173" s="57">
        <v>36686</v>
      </c>
      <c r="D173" s="58">
        <v>0.5209837962962963</v>
      </c>
    </row>
    <row r="174" spans="1:4" ht="12.75">
      <c r="A174" t="s">
        <v>1096</v>
      </c>
      <c r="B174" t="s">
        <v>1097</v>
      </c>
      <c r="C174" s="57">
        <v>36686</v>
      </c>
      <c r="D174" s="58">
        <v>0.5211342592592593</v>
      </c>
    </row>
    <row r="175" spans="1:4" ht="12.75">
      <c r="A175" t="s">
        <v>1098</v>
      </c>
      <c r="B175" t="s">
        <v>1099</v>
      </c>
      <c r="C175" s="57">
        <v>36686</v>
      </c>
      <c r="D175" s="58">
        <v>0.52125</v>
      </c>
    </row>
    <row r="176" spans="1:4" ht="12.75">
      <c r="A176" t="s">
        <v>1100</v>
      </c>
      <c r="B176" t="s">
        <v>1101</v>
      </c>
      <c r="C176" s="57">
        <v>36686</v>
      </c>
      <c r="D176" s="58">
        <v>0.5213773148148148</v>
      </c>
    </row>
    <row r="177" spans="1:4" ht="12.75">
      <c r="A177" t="s">
        <v>1102</v>
      </c>
      <c r="B177" t="s">
        <v>1103</v>
      </c>
      <c r="C177" s="57">
        <v>36686</v>
      </c>
      <c r="D177" s="58">
        <v>0.5215162037037037</v>
      </c>
    </row>
    <row r="178" spans="1:4" ht="12.75">
      <c r="A178" t="s">
        <v>1104</v>
      </c>
      <c r="B178" t="s">
        <v>1105</v>
      </c>
      <c r="C178" s="57">
        <v>36686</v>
      </c>
      <c r="D178" s="58">
        <v>0.5216435185185185</v>
      </c>
    </row>
    <row r="179" spans="1:4" ht="12.75">
      <c r="A179" t="s">
        <v>1106</v>
      </c>
      <c r="B179" t="s">
        <v>1107</v>
      </c>
      <c r="C179" s="57">
        <v>36686</v>
      </c>
      <c r="D179" s="58">
        <v>0.5217824074074074</v>
      </c>
    </row>
    <row r="180" spans="1:4" ht="12.75">
      <c r="A180" t="s">
        <v>1108</v>
      </c>
      <c r="B180" t="s">
        <v>1109</v>
      </c>
      <c r="C180" s="57">
        <v>36686</v>
      </c>
      <c r="D180" s="58">
        <v>0.5219097222222222</v>
      </c>
    </row>
    <row r="181" spans="1:4" ht="12.75">
      <c r="A181" t="s">
        <v>1110</v>
      </c>
      <c r="B181" t="s">
        <v>1111</v>
      </c>
      <c r="C181" s="57">
        <v>36686</v>
      </c>
      <c r="D181" s="58">
        <v>0.5220486111111111</v>
      </c>
    </row>
    <row r="182" spans="1:4" ht="12.75">
      <c r="A182" t="s">
        <v>1112</v>
      </c>
      <c r="B182" t="s">
        <v>1113</v>
      </c>
      <c r="C182" s="57">
        <v>36686</v>
      </c>
      <c r="D182" s="58">
        <v>0.5221759259259259</v>
      </c>
    </row>
    <row r="183" spans="1:4" ht="12.75">
      <c r="A183" t="s">
        <v>1114</v>
      </c>
      <c r="B183" t="s">
        <v>1115</v>
      </c>
      <c r="C183" s="57">
        <v>36686</v>
      </c>
      <c r="D183" s="58">
        <v>0.5223032407407407</v>
      </c>
    </row>
    <row r="184" spans="1:4" ht="12.75">
      <c r="A184" t="s">
        <v>1116</v>
      </c>
      <c r="B184" t="s">
        <v>1117</v>
      </c>
      <c r="C184" s="57">
        <v>36686</v>
      </c>
      <c r="D184" s="58">
        <v>0.5224421296296297</v>
      </c>
    </row>
    <row r="185" spans="1:4" ht="12.75">
      <c r="A185" t="s">
        <v>1118</v>
      </c>
      <c r="B185" t="s">
        <v>1119</v>
      </c>
      <c r="C185" s="57">
        <v>36686</v>
      </c>
      <c r="D185" s="58">
        <v>0.5225578703703704</v>
      </c>
    </row>
    <row r="186" spans="1:4" ht="12.75">
      <c r="A186" t="s">
        <v>1120</v>
      </c>
      <c r="B186" t="s">
        <v>1121</v>
      </c>
      <c r="C186" s="57">
        <v>36686</v>
      </c>
      <c r="D186" s="58">
        <v>0.5226851851851851</v>
      </c>
    </row>
    <row r="187" spans="1:4" ht="12.75">
      <c r="A187" t="s">
        <v>1122</v>
      </c>
      <c r="B187" t="s">
        <v>1123</v>
      </c>
      <c r="C187" s="57">
        <v>36686</v>
      </c>
      <c r="D187" s="58">
        <v>0.522824074074074</v>
      </c>
    </row>
    <row r="188" spans="1:4" ht="12.75">
      <c r="A188" t="s">
        <v>1124</v>
      </c>
      <c r="B188" t="s">
        <v>1125</v>
      </c>
      <c r="C188" s="57">
        <v>36686</v>
      </c>
      <c r="D188" s="58">
        <v>0.5229513888888889</v>
      </c>
    </row>
    <row r="189" spans="1:4" ht="12.75">
      <c r="A189" t="s">
        <v>1126</v>
      </c>
      <c r="B189" t="s">
        <v>1127</v>
      </c>
      <c r="C189" s="57">
        <v>36686</v>
      </c>
      <c r="D189" s="58">
        <v>0.5230902777777778</v>
      </c>
    </row>
    <row r="190" spans="1:4" ht="12.75">
      <c r="A190" t="s">
        <v>1128</v>
      </c>
      <c r="B190" t="s">
        <v>1129</v>
      </c>
      <c r="C190" s="57">
        <v>36686</v>
      </c>
      <c r="D190" s="58">
        <v>0.5232175925925926</v>
      </c>
    </row>
    <row r="191" spans="1:4" ht="12.75">
      <c r="A191" t="s">
        <v>1130</v>
      </c>
      <c r="B191" t="s">
        <v>1131</v>
      </c>
      <c r="C191" s="57">
        <v>36686</v>
      </c>
      <c r="D191" s="58">
        <v>0.5233449074074074</v>
      </c>
    </row>
    <row r="192" spans="1:4" ht="12.75">
      <c r="A192" t="s">
        <v>1132</v>
      </c>
      <c r="B192" t="s">
        <v>1133</v>
      </c>
      <c r="C192" s="57">
        <v>36686</v>
      </c>
      <c r="D192" s="58">
        <v>0.5234837962962963</v>
      </c>
    </row>
    <row r="193" spans="1:4" ht="12.75">
      <c r="A193" t="s">
        <v>1134</v>
      </c>
      <c r="B193" t="s">
        <v>1135</v>
      </c>
      <c r="C193" s="57">
        <v>36686</v>
      </c>
      <c r="D193" s="58">
        <v>0.5236111111111111</v>
      </c>
    </row>
    <row r="194" spans="1:4" ht="12.75">
      <c r="A194" t="s">
        <v>1136</v>
      </c>
      <c r="B194" t="s">
        <v>1137</v>
      </c>
      <c r="C194" s="57">
        <v>36686</v>
      </c>
      <c r="D194" s="58">
        <v>0.52375</v>
      </c>
    </row>
    <row r="195" spans="1:4" ht="12.75">
      <c r="A195" t="s">
        <v>1138</v>
      </c>
      <c r="B195" t="s">
        <v>1139</v>
      </c>
      <c r="C195" s="57">
        <v>36686</v>
      </c>
      <c r="D195" s="58">
        <v>0.523888888888889</v>
      </c>
    </row>
    <row r="196" spans="1:4" ht="12.75">
      <c r="A196" t="s">
        <v>1140</v>
      </c>
      <c r="B196" t="s">
        <v>1141</v>
      </c>
      <c r="C196" s="57">
        <v>36686</v>
      </c>
      <c r="D196" s="58">
        <v>0.5240162037037037</v>
      </c>
    </row>
    <row r="197" spans="1:4" ht="12.75">
      <c r="A197" t="s">
        <v>1142</v>
      </c>
      <c r="B197" t="s">
        <v>1143</v>
      </c>
      <c r="C197" s="57">
        <v>36686</v>
      </c>
      <c r="D197" s="58">
        <v>0.5241550925925925</v>
      </c>
    </row>
    <row r="198" spans="1:4" ht="12.75">
      <c r="A198" t="s">
        <v>1144</v>
      </c>
      <c r="B198" t="s">
        <v>1145</v>
      </c>
      <c r="C198" s="57">
        <v>36686</v>
      </c>
      <c r="D198" s="58">
        <v>0.5242939814814814</v>
      </c>
    </row>
    <row r="199" spans="1:4" ht="12.75">
      <c r="A199" t="s">
        <v>1146</v>
      </c>
      <c r="B199" t="s">
        <v>1147</v>
      </c>
      <c r="C199" s="57">
        <v>36686</v>
      </c>
      <c r="D199" s="58">
        <v>0.5244212962962963</v>
      </c>
    </row>
    <row r="200" spans="1:4" ht="12.75">
      <c r="A200" t="s">
        <v>1148</v>
      </c>
      <c r="B200" t="s">
        <v>1149</v>
      </c>
      <c r="C200" s="57">
        <v>36686</v>
      </c>
      <c r="D200" s="58">
        <v>0.5245601851851852</v>
      </c>
    </row>
    <row r="201" spans="1:4" ht="12.75">
      <c r="A201" t="s">
        <v>1150</v>
      </c>
      <c r="B201" t="s">
        <v>1151</v>
      </c>
      <c r="C201" s="57">
        <v>36686</v>
      </c>
      <c r="D201" s="58">
        <v>0.5246875</v>
      </c>
    </row>
    <row r="202" spans="1:4" ht="12.75">
      <c r="A202" t="s">
        <v>1152</v>
      </c>
      <c r="B202" t="s">
        <v>1153</v>
      </c>
      <c r="C202" s="57">
        <v>36686</v>
      </c>
      <c r="D202" s="58">
        <v>0.524837962962963</v>
      </c>
    </row>
    <row r="203" spans="1:4" ht="12.75">
      <c r="A203" t="s">
        <v>1154</v>
      </c>
      <c r="B203" t="s">
        <v>1155</v>
      </c>
      <c r="C203" s="57">
        <v>36686</v>
      </c>
      <c r="D203" s="58">
        <v>0.5249652777777778</v>
      </c>
    </row>
    <row r="204" spans="1:4" ht="12.75">
      <c r="A204" t="s">
        <v>1156</v>
      </c>
      <c r="B204" t="s">
        <v>1157</v>
      </c>
      <c r="C204" s="57">
        <v>36686</v>
      </c>
      <c r="D204" s="58">
        <v>0.5250925925925926</v>
      </c>
    </row>
    <row r="205" spans="1:4" ht="12.75">
      <c r="A205" t="s">
        <v>1158</v>
      </c>
      <c r="B205" t="s">
        <v>1159</v>
      </c>
      <c r="C205" s="57">
        <v>36686</v>
      </c>
      <c r="D205" s="58">
        <v>0.5252314814814815</v>
      </c>
    </row>
    <row r="206" spans="1:4" ht="12.75">
      <c r="A206" t="s">
        <v>1160</v>
      </c>
      <c r="B206" t="s">
        <v>1161</v>
      </c>
      <c r="C206" s="57">
        <v>36686</v>
      </c>
      <c r="D206" s="58">
        <v>0.5253587962962963</v>
      </c>
    </row>
    <row r="207" spans="1:4" ht="12.75">
      <c r="A207" t="s">
        <v>1162</v>
      </c>
      <c r="B207" t="s">
        <v>1163</v>
      </c>
      <c r="C207" s="57">
        <v>36686</v>
      </c>
      <c r="D207" s="58">
        <v>0.5254861111111111</v>
      </c>
    </row>
    <row r="208" spans="1:4" ht="12.75">
      <c r="A208" t="s">
        <v>1164</v>
      </c>
      <c r="B208" t="s">
        <v>1165</v>
      </c>
      <c r="C208" s="57">
        <v>36686</v>
      </c>
      <c r="D208" s="58">
        <v>0.525625</v>
      </c>
    </row>
    <row r="209" spans="1:4" ht="12.75">
      <c r="A209" t="s">
        <v>1166</v>
      </c>
      <c r="B209" t="s">
        <v>1167</v>
      </c>
      <c r="C209" s="57">
        <v>36686</v>
      </c>
      <c r="D209" s="58">
        <v>0.5257523148148148</v>
      </c>
    </row>
    <row r="210" spans="1:4" ht="12.75">
      <c r="A210" t="s">
        <v>1168</v>
      </c>
      <c r="B210" t="s">
        <v>1169</v>
      </c>
      <c r="C210" s="57">
        <v>36686</v>
      </c>
      <c r="D210" s="58">
        <v>0.5258796296296296</v>
      </c>
    </row>
    <row r="211" spans="1:4" ht="12.75">
      <c r="A211" t="s">
        <v>1170</v>
      </c>
      <c r="B211" t="s">
        <v>1171</v>
      </c>
      <c r="C211" s="57">
        <v>36686</v>
      </c>
      <c r="D211" s="58">
        <v>0.5260185185185186</v>
      </c>
    </row>
    <row r="212" spans="1:4" ht="12.75">
      <c r="A212" t="s">
        <v>1172</v>
      </c>
      <c r="B212" t="s">
        <v>1173</v>
      </c>
      <c r="C212" s="57">
        <v>36686</v>
      </c>
      <c r="D212" s="58">
        <v>0.5261458333333333</v>
      </c>
    </row>
    <row r="213" spans="1:4" ht="12.75">
      <c r="A213" t="s">
        <v>1174</v>
      </c>
      <c r="B213" t="s">
        <v>1175</v>
      </c>
      <c r="C213" s="57">
        <v>36686</v>
      </c>
      <c r="D213" s="58">
        <v>0.5262731481481482</v>
      </c>
    </row>
    <row r="214" spans="1:4" ht="12.75">
      <c r="A214" t="s">
        <v>1176</v>
      </c>
      <c r="B214" t="s">
        <v>1177</v>
      </c>
      <c r="C214" s="57">
        <v>36686</v>
      </c>
      <c r="D214" s="58">
        <v>0.526412037037037</v>
      </c>
    </row>
    <row r="215" spans="1:4" ht="12.75">
      <c r="A215" t="s">
        <v>1178</v>
      </c>
      <c r="B215" t="s">
        <v>1179</v>
      </c>
      <c r="C215" s="57">
        <v>36686</v>
      </c>
      <c r="D215" s="58">
        <v>0.5265393518518519</v>
      </c>
    </row>
    <row r="216" spans="1:4" ht="12.75">
      <c r="A216" t="s">
        <v>1180</v>
      </c>
      <c r="B216" t="s">
        <v>1181</v>
      </c>
      <c r="C216" s="57">
        <v>36686</v>
      </c>
      <c r="D216" s="58">
        <v>0.5266666666666667</v>
      </c>
    </row>
    <row r="217" spans="1:4" ht="12.75">
      <c r="A217" t="s">
        <v>1182</v>
      </c>
      <c r="B217" t="s">
        <v>1183</v>
      </c>
      <c r="C217" s="57">
        <v>36686</v>
      </c>
      <c r="D217" s="58">
        <v>0.5268055555555555</v>
      </c>
    </row>
    <row r="218" spans="1:4" ht="12.75">
      <c r="A218" t="s">
        <v>1184</v>
      </c>
      <c r="B218" t="s">
        <v>1185</v>
      </c>
      <c r="C218" s="57">
        <v>36686</v>
      </c>
      <c r="D218" s="58">
        <v>0.5269328703703704</v>
      </c>
    </row>
    <row r="219" spans="1:4" ht="12.75">
      <c r="A219" t="s">
        <v>1186</v>
      </c>
      <c r="B219" t="s">
        <v>1187</v>
      </c>
      <c r="C219" s="57">
        <v>36686</v>
      </c>
      <c r="D219" s="58">
        <v>0.5270717592592592</v>
      </c>
    </row>
    <row r="220" spans="1:4" ht="12.75">
      <c r="A220" t="s">
        <v>1188</v>
      </c>
      <c r="B220" t="s">
        <v>1189</v>
      </c>
      <c r="C220" s="57">
        <v>36686</v>
      </c>
      <c r="D220" s="58">
        <v>0.5271990740740741</v>
      </c>
    </row>
    <row r="221" spans="1:4" ht="12.75">
      <c r="A221" t="s">
        <v>1190</v>
      </c>
      <c r="B221" t="s">
        <v>1191</v>
      </c>
      <c r="C221" s="57">
        <v>36686</v>
      </c>
      <c r="D221" s="58">
        <v>0.5273263888888889</v>
      </c>
    </row>
    <row r="222" spans="1:4" ht="12.75">
      <c r="A222" t="s">
        <v>1192</v>
      </c>
      <c r="B222" t="s">
        <v>1193</v>
      </c>
      <c r="C222" s="57">
        <v>36686</v>
      </c>
      <c r="D222" s="58">
        <v>0.5274652777777777</v>
      </c>
    </row>
    <row r="223" spans="1:4" ht="12.75">
      <c r="A223" t="s">
        <v>1194</v>
      </c>
      <c r="B223" t="s">
        <v>1195</v>
      </c>
      <c r="C223" s="57">
        <v>36686</v>
      </c>
      <c r="D223" s="58">
        <v>0.5275925925925926</v>
      </c>
    </row>
    <row r="224" spans="1:4" ht="12.75">
      <c r="A224" t="s">
        <v>1196</v>
      </c>
      <c r="B224" t="s">
        <v>1197</v>
      </c>
      <c r="C224" s="57">
        <v>36686</v>
      </c>
      <c r="D224" s="58">
        <v>0.5277314814814814</v>
      </c>
    </row>
    <row r="225" spans="1:4" ht="12.75">
      <c r="A225" t="s">
        <v>1198</v>
      </c>
      <c r="B225" t="s">
        <v>1199</v>
      </c>
      <c r="C225" s="57">
        <v>36686</v>
      </c>
      <c r="D225" s="58">
        <v>0.5278587962962963</v>
      </c>
    </row>
    <row r="226" spans="1:4" ht="12.75">
      <c r="A226" t="s">
        <v>1200</v>
      </c>
      <c r="B226" t="s">
        <v>1201</v>
      </c>
      <c r="C226" s="57">
        <v>36686</v>
      </c>
      <c r="D226" s="58">
        <v>0.5279861111111112</v>
      </c>
    </row>
    <row r="227" spans="1:4" ht="12.75">
      <c r="A227" t="s">
        <v>1202</v>
      </c>
      <c r="B227" t="s">
        <v>1203</v>
      </c>
      <c r="C227" s="57">
        <v>36686</v>
      </c>
      <c r="D227" s="58">
        <v>0.528125</v>
      </c>
    </row>
    <row r="228" spans="1:4" ht="12.75">
      <c r="A228" t="s">
        <v>1204</v>
      </c>
      <c r="B228" t="s">
        <v>1205</v>
      </c>
      <c r="C228" s="57">
        <v>36686</v>
      </c>
      <c r="D228" s="58">
        <v>0.5282523148148148</v>
      </c>
    </row>
    <row r="229" spans="1:4" ht="12.75">
      <c r="A229" t="s">
        <v>1206</v>
      </c>
      <c r="B229" t="s">
        <v>1207</v>
      </c>
      <c r="C229" s="57">
        <v>36686</v>
      </c>
      <c r="D229" s="58">
        <v>0.5283912037037037</v>
      </c>
    </row>
    <row r="230" spans="1:4" ht="12.75">
      <c r="A230" t="s">
        <v>1208</v>
      </c>
      <c r="B230" t="s">
        <v>1209</v>
      </c>
      <c r="C230" s="57">
        <v>36686</v>
      </c>
      <c r="D230" s="58">
        <v>0.5285300925925925</v>
      </c>
    </row>
    <row r="231" spans="1:4" ht="12.75">
      <c r="A231" t="s">
        <v>1210</v>
      </c>
      <c r="B231" t="s">
        <v>1211</v>
      </c>
      <c r="C231" s="57">
        <v>36686</v>
      </c>
      <c r="D231" s="58">
        <v>0.5286574074074074</v>
      </c>
    </row>
    <row r="232" spans="1:4" ht="12.75">
      <c r="A232" t="s">
        <v>1212</v>
      </c>
      <c r="B232" t="s">
        <v>1213</v>
      </c>
      <c r="C232" s="57">
        <v>36686</v>
      </c>
      <c r="D232" s="58">
        <v>0.5287962962962963</v>
      </c>
    </row>
    <row r="233" spans="1:4" ht="12.75">
      <c r="A233" t="s">
        <v>1214</v>
      </c>
      <c r="B233" t="s">
        <v>1215</v>
      </c>
      <c r="C233" s="57">
        <v>36686</v>
      </c>
      <c r="D233" s="58">
        <v>0.5289236111111111</v>
      </c>
    </row>
    <row r="234" spans="1:4" ht="12.75">
      <c r="A234" t="s">
        <v>1216</v>
      </c>
      <c r="B234" t="s">
        <v>1217</v>
      </c>
      <c r="C234" s="57">
        <v>36686</v>
      </c>
      <c r="D234" s="58">
        <v>0.5290625</v>
      </c>
    </row>
    <row r="235" spans="1:4" ht="12.75">
      <c r="A235" t="s">
        <v>1218</v>
      </c>
      <c r="B235" t="s">
        <v>1219</v>
      </c>
      <c r="C235" s="57">
        <v>36686</v>
      </c>
      <c r="D235" s="58">
        <v>0.5291898148148148</v>
      </c>
    </row>
    <row r="236" spans="1:4" ht="12.75">
      <c r="A236" t="s">
        <v>1220</v>
      </c>
      <c r="B236" t="s">
        <v>1221</v>
      </c>
      <c r="C236" s="57">
        <v>36686</v>
      </c>
      <c r="D236" s="58">
        <v>0.5293287037037037</v>
      </c>
    </row>
    <row r="237" spans="1:4" ht="12.75">
      <c r="A237" t="s">
        <v>1222</v>
      </c>
      <c r="B237" t="s">
        <v>1223</v>
      </c>
      <c r="C237" s="57">
        <v>36686</v>
      </c>
      <c r="D237" s="58">
        <v>0.5294444444444445</v>
      </c>
    </row>
    <row r="238" spans="1:4" ht="12.75">
      <c r="A238" t="s">
        <v>1224</v>
      </c>
      <c r="B238" t="s">
        <v>1225</v>
      </c>
      <c r="C238" s="57">
        <v>36686</v>
      </c>
      <c r="D238" s="58">
        <v>0.5296180555555555</v>
      </c>
    </row>
    <row r="239" spans="1:4" ht="12.75">
      <c r="A239" t="s">
        <v>1226</v>
      </c>
      <c r="B239" t="s">
        <v>1227</v>
      </c>
      <c r="C239" s="57">
        <v>36686</v>
      </c>
      <c r="D239" s="58">
        <v>0.5297337962962964</v>
      </c>
    </row>
    <row r="240" spans="1:4" ht="12.75">
      <c r="A240" t="s">
        <v>1228</v>
      </c>
      <c r="B240" t="s">
        <v>1229</v>
      </c>
      <c r="C240" s="57">
        <v>36686</v>
      </c>
      <c r="D240" s="58">
        <v>0.5298611111111111</v>
      </c>
    </row>
    <row r="241" spans="1:4" ht="12.75">
      <c r="A241" t="s">
        <v>1230</v>
      </c>
      <c r="B241" t="s">
        <v>1231</v>
      </c>
      <c r="C241" s="57">
        <v>36686</v>
      </c>
      <c r="D241" s="58">
        <v>0.5299884259259259</v>
      </c>
    </row>
    <row r="242" spans="1:4" ht="12.75">
      <c r="A242" t="s">
        <v>1232</v>
      </c>
      <c r="B242" t="s">
        <v>1233</v>
      </c>
      <c r="C242" s="57">
        <v>36686</v>
      </c>
      <c r="D242" s="58">
        <v>0.5301273148148148</v>
      </c>
    </row>
    <row r="243" spans="1:4" ht="12.75">
      <c r="A243" t="s">
        <v>1234</v>
      </c>
      <c r="B243" t="s">
        <v>1235</v>
      </c>
      <c r="C243" s="57">
        <v>36686</v>
      </c>
      <c r="D243" s="58">
        <v>0.5302546296296297</v>
      </c>
    </row>
    <row r="244" spans="1:4" ht="12.75">
      <c r="A244" t="s">
        <v>1236</v>
      </c>
      <c r="B244" t="s">
        <v>1237</v>
      </c>
      <c r="C244" s="57">
        <v>36686</v>
      </c>
      <c r="D244" s="58">
        <v>0.5303935185185186</v>
      </c>
    </row>
    <row r="245" spans="1:4" ht="12.75">
      <c r="A245" t="s">
        <v>1238</v>
      </c>
      <c r="B245" t="s">
        <v>1239</v>
      </c>
      <c r="C245" s="57">
        <v>36686</v>
      </c>
      <c r="D245" s="58">
        <v>0.5305208333333333</v>
      </c>
    </row>
    <row r="246" spans="1:4" ht="12.75">
      <c r="A246" t="s">
        <v>1240</v>
      </c>
      <c r="B246" t="s">
        <v>1241</v>
      </c>
      <c r="C246" s="57">
        <v>36686</v>
      </c>
      <c r="D246" s="58">
        <v>0.5306481481481481</v>
      </c>
    </row>
    <row r="247" spans="1:4" ht="12.75">
      <c r="A247" t="s">
        <v>1242</v>
      </c>
      <c r="B247" t="s">
        <v>1243</v>
      </c>
      <c r="C247" s="57">
        <v>36686</v>
      </c>
      <c r="D247" s="58">
        <v>0.530798611111111</v>
      </c>
    </row>
    <row r="248" spans="1:4" ht="12.75">
      <c r="A248" t="s">
        <v>1244</v>
      </c>
      <c r="B248" t="s">
        <v>1245</v>
      </c>
      <c r="C248" s="57">
        <v>36686</v>
      </c>
      <c r="D248" s="58">
        <v>0.5309259259259259</v>
      </c>
    </row>
    <row r="249" spans="1:4" ht="12.75">
      <c r="A249" t="s">
        <v>1246</v>
      </c>
      <c r="B249" t="s">
        <v>1247</v>
      </c>
      <c r="C249" s="57">
        <v>36686</v>
      </c>
      <c r="D249" s="58">
        <v>0.5310648148148148</v>
      </c>
    </row>
    <row r="250" spans="1:4" ht="12.75">
      <c r="A250" t="s">
        <v>1248</v>
      </c>
      <c r="B250" t="s">
        <v>1249</v>
      </c>
      <c r="C250" s="57">
        <v>36686</v>
      </c>
      <c r="D250" s="58">
        <v>0.5311921296296297</v>
      </c>
    </row>
    <row r="251" spans="1:4" ht="12.75">
      <c r="A251" t="s">
        <v>1250</v>
      </c>
      <c r="B251" t="s">
        <v>1251</v>
      </c>
      <c r="C251" s="57">
        <v>36686</v>
      </c>
      <c r="D251" s="58">
        <v>0.5313310185185185</v>
      </c>
    </row>
    <row r="252" spans="1:4" ht="12.75">
      <c r="A252" t="s">
        <v>1252</v>
      </c>
      <c r="B252" t="s">
        <v>1253</v>
      </c>
      <c r="C252" s="57">
        <v>36686</v>
      </c>
      <c r="D252" s="58">
        <v>0.5314467592592592</v>
      </c>
    </row>
    <row r="253" spans="1:4" ht="12.75">
      <c r="A253" t="s">
        <v>1254</v>
      </c>
      <c r="B253" t="s">
        <v>1255</v>
      </c>
      <c r="C253" s="57">
        <v>36686</v>
      </c>
      <c r="D253" s="58">
        <v>0.5315856481481481</v>
      </c>
    </row>
    <row r="254" spans="1:4" ht="12.75">
      <c r="A254" t="s">
        <v>1256</v>
      </c>
      <c r="B254" t="s">
        <v>1257</v>
      </c>
      <c r="C254" s="57">
        <v>36686</v>
      </c>
      <c r="D254" s="58">
        <v>0.531701388888889</v>
      </c>
    </row>
    <row r="255" spans="1:4" ht="12.75">
      <c r="A255" t="s">
        <v>1258</v>
      </c>
      <c r="B255" t="s">
        <v>1259</v>
      </c>
      <c r="C255" s="57">
        <v>36686</v>
      </c>
      <c r="D255" s="58">
        <v>0.5318287037037037</v>
      </c>
    </row>
    <row r="256" spans="1:4" ht="12.75">
      <c r="A256" t="s">
        <v>1260</v>
      </c>
      <c r="B256" t="s">
        <v>1261</v>
      </c>
      <c r="C256" s="57">
        <v>36686</v>
      </c>
      <c r="D256" s="58">
        <v>0.5319560185185185</v>
      </c>
    </row>
    <row r="257" spans="1:4" ht="12.75">
      <c r="A257" t="s">
        <v>1262</v>
      </c>
      <c r="B257" t="s">
        <v>1263</v>
      </c>
      <c r="C257" s="57">
        <v>36686</v>
      </c>
      <c r="D257" s="58">
        <v>0.5320833333333334</v>
      </c>
    </row>
    <row r="258" spans="1:4" ht="12.75">
      <c r="A258" t="s">
        <v>1264</v>
      </c>
      <c r="B258" t="s">
        <v>1265</v>
      </c>
      <c r="C258" s="57">
        <v>36686</v>
      </c>
      <c r="D258" s="58">
        <v>0.5322106481481481</v>
      </c>
    </row>
    <row r="259" spans="1:4" ht="12.75">
      <c r="A259" t="s">
        <v>1266</v>
      </c>
      <c r="B259" t="s">
        <v>1267</v>
      </c>
      <c r="C259" s="57">
        <v>36686</v>
      </c>
      <c r="D259" s="58">
        <v>0.532337962962963</v>
      </c>
    </row>
    <row r="260" spans="1:4" ht="12.75">
      <c r="A260" t="s">
        <v>1268</v>
      </c>
      <c r="B260" t="s">
        <v>1269</v>
      </c>
      <c r="C260" s="57">
        <v>36686</v>
      </c>
      <c r="D260" s="58">
        <v>0.5324884259259259</v>
      </c>
    </row>
    <row r="261" spans="1:4" ht="12.75">
      <c r="A261" t="s">
        <v>1270</v>
      </c>
      <c r="B261" t="s">
        <v>1271</v>
      </c>
      <c r="C261" s="57">
        <v>36686</v>
      </c>
      <c r="D261" s="58">
        <v>0.5326041666666667</v>
      </c>
    </row>
    <row r="262" spans="1:4" ht="12.75">
      <c r="A262" t="s">
        <v>1272</v>
      </c>
      <c r="B262" t="s">
        <v>1273</v>
      </c>
      <c r="C262" s="57">
        <v>36686</v>
      </c>
      <c r="D262" s="58">
        <v>0.5327199074074074</v>
      </c>
    </row>
    <row r="263" spans="1:4" ht="12.75">
      <c r="A263" t="s">
        <v>1274</v>
      </c>
      <c r="B263" t="s">
        <v>1275</v>
      </c>
      <c r="C263" s="57">
        <v>36686</v>
      </c>
      <c r="D263" s="58">
        <v>0.5328472222222222</v>
      </c>
    </row>
    <row r="264" spans="1:4" ht="12.75">
      <c r="A264" t="s">
        <v>1276</v>
      </c>
      <c r="B264" t="s">
        <v>1277</v>
      </c>
      <c r="C264" s="57">
        <v>36686</v>
      </c>
      <c r="D264" s="58">
        <v>0.532974537037037</v>
      </c>
    </row>
    <row r="265" spans="1:4" ht="12.75">
      <c r="A265" t="s">
        <v>1278</v>
      </c>
      <c r="B265" t="s">
        <v>1279</v>
      </c>
      <c r="C265" s="57">
        <v>36686</v>
      </c>
      <c r="D265" s="58">
        <v>0.5331134259259259</v>
      </c>
    </row>
    <row r="266" spans="1:4" ht="12.75">
      <c r="A266" t="s">
        <v>1280</v>
      </c>
      <c r="B266" t="s">
        <v>1281</v>
      </c>
      <c r="C266" s="57">
        <v>36686</v>
      </c>
      <c r="D266" s="58">
        <v>0.5332291666666666</v>
      </c>
    </row>
    <row r="267" spans="1:4" ht="12.75">
      <c r="A267" t="s">
        <v>1282</v>
      </c>
      <c r="B267" t="s">
        <v>1283</v>
      </c>
      <c r="C267" s="57">
        <v>36686</v>
      </c>
      <c r="D267" s="58">
        <v>0.5333680555555556</v>
      </c>
    </row>
    <row r="268" spans="1:4" ht="12.75">
      <c r="A268" t="s">
        <v>1284</v>
      </c>
      <c r="B268" t="s">
        <v>1285</v>
      </c>
      <c r="C268" s="57">
        <v>36686</v>
      </c>
      <c r="D268" s="58">
        <v>0.5334837962962963</v>
      </c>
    </row>
    <row r="269" spans="1:4" ht="12.75">
      <c r="A269" t="s">
        <v>1286</v>
      </c>
      <c r="B269" t="s">
        <v>1287</v>
      </c>
      <c r="C269" s="57">
        <v>36686</v>
      </c>
      <c r="D269" s="58">
        <v>0.5336226851851852</v>
      </c>
    </row>
    <row r="270" spans="1:4" ht="12.75">
      <c r="A270" t="s">
        <v>1288</v>
      </c>
      <c r="B270" t="s">
        <v>1289</v>
      </c>
      <c r="C270" s="57">
        <v>36686</v>
      </c>
      <c r="D270" s="58">
        <v>0.53375</v>
      </c>
    </row>
    <row r="271" spans="1:4" ht="12.75">
      <c r="A271" t="s">
        <v>1290</v>
      </c>
      <c r="B271" t="s">
        <v>1291</v>
      </c>
      <c r="C271" s="57">
        <v>36686</v>
      </c>
      <c r="D271" s="58">
        <v>0.5338773148148148</v>
      </c>
    </row>
    <row r="272" spans="1:4" ht="12.75">
      <c r="A272" t="s">
        <v>1292</v>
      </c>
      <c r="B272" t="s">
        <v>1293</v>
      </c>
      <c r="C272" s="57">
        <v>36686</v>
      </c>
      <c r="D272" s="58">
        <v>0.5340046296296296</v>
      </c>
    </row>
    <row r="273" spans="1:4" ht="12.75">
      <c r="A273" t="s">
        <v>1294</v>
      </c>
      <c r="B273" t="s">
        <v>1295</v>
      </c>
      <c r="C273" s="57">
        <v>36686</v>
      </c>
      <c r="D273" s="58">
        <v>0.5341319444444445</v>
      </c>
    </row>
    <row r="274" spans="1:4" ht="12.75">
      <c r="A274" t="s">
        <v>1296</v>
      </c>
      <c r="B274" t="s">
        <v>1297</v>
      </c>
      <c r="C274" s="57">
        <v>36686</v>
      </c>
      <c r="D274" s="58">
        <v>0.5342708333333334</v>
      </c>
    </row>
    <row r="275" spans="1:4" ht="12.75">
      <c r="A275" t="s">
        <v>1298</v>
      </c>
      <c r="B275" t="s">
        <v>1299</v>
      </c>
      <c r="C275" s="57">
        <v>36686</v>
      </c>
      <c r="D275" s="58">
        <v>0.5343981481481481</v>
      </c>
    </row>
    <row r="276" spans="1:4" ht="12.75">
      <c r="A276" t="s">
        <v>1300</v>
      </c>
      <c r="B276" t="s">
        <v>1301</v>
      </c>
      <c r="C276" s="57">
        <v>36686</v>
      </c>
      <c r="D276" s="58">
        <v>0.534525462962963</v>
      </c>
    </row>
    <row r="277" spans="1:4" ht="12.75">
      <c r="A277" t="s">
        <v>1302</v>
      </c>
      <c r="B277" t="s">
        <v>1303</v>
      </c>
      <c r="C277" s="57">
        <v>36686</v>
      </c>
      <c r="D277" s="58">
        <v>0.5346643518518518</v>
      </c>
    </row>
    <row r="278" spans="1:4" ht="12.75">
      <c r="A278" t="s">
        <v>1304</v>
      </c>
      <c r="B278" t="s">
        <v>1305</v>
      </c>
      <c r="C278" s="57">
        <v>36686</v>
      </c>
      <c r="D278" s="58">
        <v>0.5347916666666667</v>
      </c>
    </row>
    <row r="279" spans="1:4" ht="12.75">
      <c r="A279" t="s">
        <v>1306</v>
      </c>
      <c r="B279" t="s">
        <v>1307</v>
      </c>
      <c r="C279" s="57">
        <v>36686</v>
      </c>
      <c r="D279" s="58">
        <v>0.5349537037037037</v>
      </c>
    </row>
    <row r="280" spans="1:4" ht="12.75">
      <c r="A280" t="s">
        <v>1308</v>
      </c>
      <c r="B280" t="s">
        <v>1309</v>
      </c>
      <c r="C280" s="57">
        <v>36686</v>
      </c>
      <c r="D280" s="58">
        <v>0.5350925925925926</v>
      </c>
    </row>
    <row r="281" spans="1:4" ht="12.75">
      <c r="A281" t="s">
        <v>1310</v>
      </c>
      <c r="B281" t="s">
        <v>1311</v>
      </c>
      <c r="C281" s="57">
        <v>36686</v>
      </c>
      <c r="D281" s="58">
        <v>0.5352083333333334</v>
      </c>
    </row>
    <row r="282" spans="1:4" ht="12.75">
      <c r="A282" t="s">
        <v>1312</v>
      </c>
      <c r="B282" t="s">
        <v>1313</v>
      </c>
      <c r="C282" s="57">
        <v>36686</v>
      </c>
      <c r="D282" s="58">
        <v>0.5353356481481482</v>
      </c>
    </row>
    <row r="283" spans="1:4" ht="12.75">
      <c r="A283" t="s">
        <v>1314</v>
      </c>
      <c r="B283" t="s">
        <v>1315</v>
      </c>
      <c r="C283" s="57">
        <v>36686</v>
      </c>
      <c r="D283" s="58">
        <v>0.5354629629629629</v>
      </c>
    </row>
    <row r="284" spans="1:4" ht="12.75">
      <c r="A284" t="s">
        <v>1316</v>
      </c>
      <c r="B284" t="s">
        <v>1317</v>
      </c>
      <c r="C284" s="57">
        <v>36686</v>
      </c>
      <c r="D284" s="58">
        <v>0.5355902777777778</v>
      </c>
    </row>
    <row r="285" spans="1:4" ht="12.75">
      <c r="A285" t="s">
        <v>1318</v>
      </c>
      <c r="B285" t="s">
        <v>1319</v>
      </c>
      <c r="C285" s="57">
        <v>36686</v>
      </c>
      <c r="D285" s="58">
        <v>0.5357291666666667</v>
      </c>
    </row>
    <row r="286" spans="1:4" ht="12.75">
      <c r="A286" t="s">
        <v>1320</v>
      </c>
      <c r="B286" t="s">
        <v>1321</v>
      </c>
      <c r="C286" s="57">
        <v>36686</v>
      </c>
      <c r="D286" s="58">
        <v>0.5358564814814815</v>
      </c>
    </row>
    <row r="287" spans="1:4" ht="12.75">
      <c r="A287" t="s">
        <v>1322</v>
      </c>
      <c r="B287" t="s">
        <v>1323</v>
      </c>
      <c r="C287" s="57">
        <v>36686</v>
      </c>
      <c r="D287" s="58">
        <v>0.5359837962962963</v>
      </c>
    </row>
    <row r="288" spans="1:4" ht="12.75">
      <c r="A288" t="s">
        <v>1324</v>
      </c>
      <c r="B288" t="s">
        <v>1325</v>
      </c>
      <c r="C288" s="57">
        <v>36686</v>
      </c>
      <c r="D288" s="58">
        <v>0.5361111111111111</v>
      </c>
    </row>
    <row r="289" spans="1:4" ht="12.75">
      <c r="A289" t="s">
        <v>1326</v>
      </c>
      <c r="B289" t="s">
        <v>1327</v>
      </c>
      <c r="C289" s="57">
        <v>36686</v>
      </c>
      <c r="D289" s="58">
        <v>0.536238425925926</v>
      </c>
    </row>
    <row r="290" spans="1:4" ht="12.75">
      <c r="A290" t="s">
        <v>1328</v>
      </c>
      <c r="B290" t="s">
        <v>1329</v>
      </c>
      <c r="C290" s="57">
        <v>36686</v>
      </c>
      <c r="D290" s="58">
        <v>0.5363773148148149</v>
      </c>
    </row>
    <row r="291" spans="1:4" ht="12.75">
      <c r="A291" t="s">
        <v>1330</v>
      </c>
      <c r="B291" t="s">
        <v>1331</v>
      </c>
      <c r="C291" s="57">
        <v>36686</v>
      </c>
      <c r="D291" s="58">
        <v>0.5365046296296296</v>
      </c>
    </row>
    <row r="292" spans="1:4" ht="12.75">
      <c r="A292" t="s">
        <v>1332</v>
      </c>
      <c r="B292" t="s">
        <v>1333</v>
      </c>
      <c r="C292" s="57">
        <v>36686</v>
      </c>
      <c r="D292" s="58">
        <v>0.5366319444444444</v>
      </c>
    </row>
    <row r="293" spans="1:4" ht="12.75">
      <c r="A293" t="s">
        <v>1334</v>
      </c>
      <c r="B293" t="s">
        <v>1335</v>
      </c>
      <c r="C293" s="57">
        <v>36686</v>
      </c>
      <c r="D293" s="58">
        <v>0.5367592592592593</v>
      </c>
    </row>
    <row r="294" spans="1:4" ht="12.75">
      <c r="A294" t="s">
        <v>1336</v>
      </c>
      <c r="B294" t="s">
        <v>1337</v>
      </c>
      <c r="C294" s="57">
        <v>36686</v>
      </c>
      <c r="D294" s="58">
        <v>0.5368865740740741</v>
      </c>
    </row>
    <row r="295" spans="1:4" ht="12.75">
      <c r="A295" t="s">
        <v>1338</v>
      </c>
      <c r="B295" t="s">
        <v>1339</v>
      </c>
      <c r="C295" s="57">
        <v>36686</v>
      </c>
      <c r="D295" s="58">
        <v>0.5370138888888889</v>
      </c>
    </row>
    <row r="296" spans="1:4" ht="12.75">
      <c r="A296" t="s">
        <v>1340</v>
      </c>
      <c r="B296" t="s">
        <v>1341</v>
      </c>
      <c r="C296" s="57">
        <v>36686</v>
      </c>
      <c r="D296" s="58">
        <v>0.5371412037037037</v>
      </c>
    </row>
    <row r="297" spans="1:4" ht="12.75">
      <c r="A297" t="s">
        <v>1342</v>
      </c>
      <c r="B297" t="s">
        <v>1343</v>
      </c>
      <c r="C297" s="57">
        <v>36686</v>
      </c>
      <c r="D297" s="58">
        <v>0.5372685185185185</v>
      </c>
    </row>
    <row r="298" spans="1:4" ht="12.75">
      <c r="A298" t="s">
        <v>1344</v>
      </c>
      <c r="B298" t="s">
        <v>1345</v>
      </c>
      <c r="C298" s="57">
        <v>36686</v>
      </c>
      <c r="D298" s="58">
        <v>0.5373958333333334</v>
      </c>
    </row>
    <row r="299" spans="1:4" ht="12.75">
      <c r="A299" t="s">
        <v>1346</v>
      </c>
      <c r="B299" t="s">
        <v>1347</v>
      </c>
      <c r="C299" s="57">
        <v>36686</v>
      </c>
      <c r="D299" s="58">
        <v>0.5375231481481482</v>
      </c>
    </row>
    <row r="300" spans="1:4" ht="12.75">
      <c r="A300" t="s">
        <v>1348</v>
      </c>
      <c r="B300" t="s">
        <v>1349</v>
      </c>
      <c r="C300" s="57">
        <v>36686</v>
      </c>
      <c r="D300" s="58">
        <v>0.5376504629629629</v>
      </c>
    </row>
    <row r="301" spans="1:4" ht="12.75">
      <c r="A301" t="s">
        <v>1350</v>
      </c>
      <c r="B301" t="s">
        <v>1351</v>
      </c>
      <c r="C301" s="57">
        <v>36686</v>
      </c>
      <c r="D301" s="58">
        <v>0.5377777777777778</v>
      </c>
    </row>
    <row r="302" spans="1:4" ht="12.75">
      <c r="A302" t="s">
        <v>1352</v>
      </c>
      <c r="B302" t="s">
        <v>1353</v>
      </c>
      <c r="C302" s="57">
        <v>36686</v>
      </c>
      <c r="D302" s="58">
        <v>0.5379050925925926</v>
      </c>
    </row>
    <row r="303" spans="1:4" ht="12.75">
      <c r="A303" t="s">
        <v>1354</v>
      </c>
      <c r="B303" t="s">
        <v>1355</v>
      </c>
      <c r="C303" s="57">
        <v>36686</v>
      </c>
      <c r="D303" s="58">
        <v>0.5380439814814815</v>
      </c>
    </row>
    <row r="304" spans="1:4" ht="12.75">
      <c r="A304" t="s">
        <v>1356</v>
      </c>
      <c r="B304" t="s">
        <v>1357</v>
      </c>
      <c r="C304" s="57">
        <v>36686</v>
      </c>
      <c r="D304" s="58">
        <v>0.5381712962962962</v>
      </c>
    </row>
    <row r="305" spans="1:4" ht="12.75">
      <c r="A305" t="s">
        <v>1358</v>
      </c>
      <c r="B305" t="s">
        <v>1359</v>
      </c>
      <c r="C305" s="57">
        <v>36686</v>
      </c>
      <c r="D305" s="58">
        <v>0.5382986111111111</v>
      </c>
    </row>
    <row r="306" spans="1:4" ht="12.75">
      <c r="A306" t="s">
        <v>1360</v>
      </c>
      <c r="B306" t="s">
        <v>1361</v>
      </c>
      <c r="C306" s="57">
        <v>36686</v>
      </c>
      <c r="D306" s="58">
        <v>0.5384375</v>
      </c>
    </row>
    <row r="307" spans="1:4" ht="12.75">
      <c r="A307" t="s">
        <v>1362</v>
      </c>
      <c r="B307" t="s">
        <v>1363</v>
      </c>
      <c r="C307" s="57">
        <v>36686</v>
      </c>
      <c r="D307" s="58">
        <v>0.5385763888888889</v>
      </c>
    </row>
    <row r="308" spans="1:4" ht="12.75">
      <c r="A308" t="s">
        <v>1364</v>
      </c>
      <c r="B308" t="s">
        <v>1365</v>
      </c>
      <c r="C308" s="57">
        <v>36686</v>
      </c>
      <c r="D308" s="58">
        <v>0.5387037037037037</v>
      </c>
    </row>
    <row r="309" spans="1:4" ht="12.75">
      <c r="A309" t="s">
        <v>1366</v>
      </c>
      <c r="B309" t="s">
        <v>1367</v>
      </c>
      <c r="C309" s="57">
        <v>36686</v>
      </c>
      <c r="D309" s="58">
        <v>0.5388310185185184</v>
      </c>
    </row>
    <row r="310" spans="1:4" ht="12.75">
      <c r="A310" t="s">
        <v>1368</v>
      </c>
      <c r="B310" t="s">
        <v>1369</v>
      </c>
      <c r="C310" s="57">
        <v>36686</v>
      </c>
      <c r="D310" s="58">
        <v>0.5389583333333333</v>
      </c>
    </row>
    <row r="311" spans="1:4" ht="12.75">
      <c r="A311" t="s">
        <v>1370</v>
      </c>
      <c r="B311" t="s">
        <v>1371</v>
      </c>
      <c r="C311" s="57">
        <v>36686</v>
      </c>
      <c r="D311" s="58">
        <v>0.5390856481481482</v>
      </c>
    </row>
    <row r="312" spans="1:4" ht="12.75">
      <c r="A312" t="s">
        <v>1372</v>
      </c>
      <c r="B312" t="s">
        <v>1373</v>
      </c>
      <c r="C312" s="57">
        <v>36686</v>
      </c>
      <c r="D312" s="58">
        <v>0.539212962962963</v>
      </c>
    </row>
    <row r="313" spans="1:4" ht="12.75">
      <c r="A313" t="s">
        <v>1374</v>
      </c>
      <c r="B313" t="s">
        <v>1375</v>
      </c>
      <c r="C313" s="57">
        <v>36686</v>
      </c>
      <c r="D313" s="58">
        <v>0.5393402777777777</v>
      </c>
    </row>
    <row r="314" spans="1:4" ht="12.75">
      <c r="A314" t="s">
        <v>1376</v>
      </c>
      <c r="B314" t="s">
        <v>1377</v>
      </c>
      <c r="C314" s="57">
        <v>36686</v>
      </c>
      <c r="D314" s="58">
        <v>0.5394675925925926</v>
      </c>
    </row>
    <row r="315" spans="1:4" ht="12.75">
      <c r="A315" t="s">
        <v>1378</v>
      </c>
      <c r="B315" t="s">
        <v>1382</v>
      </c>
      <c r="C315" s="57">
        <v>36686</v>
      </c>
      <c r="D315" s="58">
        <v>0.5396064814814815</v>
      </c>
    </row>
    <row r="316" spans="1:4" ht="12.75">
      <c r="A316" t="s">
        <v>1364</v>
      </c>
      <c r="B316" t="s">
        <v>1383</v>
      </c>
      <c r="C316" s="57">
        <v>36686</v>
      </c>
      <c r="D316" s="58">
        <v>0.5397337962962964</v>
      </c>
    </row>
    <row r="317" spans="1:4" ht="12.75">
      <c r="A317" t="s">
        <v>1384</v>
      </c>
      <c r="B317" t="s">
        <v>1385</v>
      </c>
      <c r="C317" s="57">
        <v>36686</v>
      </c>
      <c r="D317" s="58">
        <v>0.5398611111111111</v>
      </c>
    </row>
    <row r="318" spans="1:4" ht="12.75">
      <c r="A318" t="s">
        <v>1386</v>
      </c>
      <c r="B318" t="s">
        <v>1387</v>
      </c>
      <c r="C318" s="57">
        <v>36686</v>
      </c>
      <c r="D318" s="58">
        <v>0.5399884259259259</v>
      </c>
    </row>
    <row r="319" spans="1:4" ht="12.75">
      <c r="A319" t="s">
        <v>1388</v>
      </c>
      <c r="B319" t="s">
        <v>1389</v>
      </c>
      <c r="C319" s="57">
        <v>36686</v>
      </c>
      <c r="D319" s="58">
        <v>0.5401157407407408</v>
      </c>
    </row>
    <row r="320" spans="1:4" ht="12.75">
      <c r="A320" t="s">
        <v>1390</v>
      </c>
      <c r="B320" t="s">
        <v>1391</v>
      </c>
      <c r="C320" s="57">
        <v>36686</v>
      </c>
      <c r="D320" s="58">
        <v>0.5402430555555556</v>
      </c>
    </row>
    <row r="321" spans="1:4" ht="12.75">
      <c r="A321" t="s">
        <v>1392</v>
      </c>
      <c r="B321" t="s">
        <v>1393</v>
      </c>
      <c r="C321" s="57">
        <v>36686</v>
      </c>
      <c r="D321" s="58">
        <v>0.5403587962962962</v>
      </c>
    </row>
    <row r="322" spans="1:4" ht="12.75">
      <c r="A322" t="s">
        <v>1394</v>
      </c>
      <c r="B322" t="s">
        <v>1395</v>
      </c>
      <c r="C322" s="57">
        <v>36686</v>
      </c>
      <c r="D322" s="58">
        <v>0.5404976851851852</v>
      </c>
    </row>
    <row r="323" spans="1:4" ht="12.75">
      <c r="A323" t="s">
        <v>1396</v>
      </c>
      <c r="B323" t="s">
        <v>1397</v>
      </c>
      <c r="C323" s="57">
        <v>36686</v>
      </c>
      <c r="D323" s="58">
        <v>0.540625</v>
      </c>
    </row>
    <row r="324" spans="1:4" ht="12.75">
      <c r="A324" t="s">
        <v>1398</v>
      </c>
      <c r="B324" t="s">
        <v>1399</v>
      </c>
      <c r="C324" s="57">
        <v>36686</v>
      </c>
      <c r="D324" s="58">
        <v>0.5407523148148148</v>
      </c>
    </row>
    <row r="325" spans="1:4" ht="12.75">
      <c r="A325" t="s">
        <v>1400</v>
      </c>
      <c r="B325" t="s">
        <v>1401</v>
      </c>
      <c r="C325" s="57">
        <v>36686</v>
      </c>
      <c r="D325" s="58">
        <v>0.5408796296296297</v>
      </c>
    </row>
    <row r="326" spans="1:4" ht="12.75">
      <c r="A326" t="s">
        <v>1402</v>
      </c>
      <c r="B326" t="s">
        <v>1403</v>
      </c>
      <c r="C326" s="57">
        <v>36686</v>
      </c>
      <c r="D326" s="58">
        <v>0.5410185185185185</v>
      </c>
    </row>
    <row r="327" spans="1:4" ht="12.75">
      <c r="A327" t="s">
        <v>1404</v>
      </c>
      <c r="B327" t="s">
        <v>1405</v>
      </c>
      <c r="C327" s="57">
        <v>36686</v>
      </c>
      <c r="D327" s="58">
        <v>0.5411458333333333</v>
      </c>
    </row>
    <row r="328" spans="1:4" ht="12.75">
      <c r="A328" t="s">
        <v>1406</v>
      </c>
      <c r="B328" t="s">
        <v>1407</v>
      </c>
      <c r="C328" s="57">
        <v>36686</v>
      </c>
      <c r="D328" s="58">
        <v>0.5412731481481482</v>
      </c>
    </row>
    <row r="329" spans="1:4" ht="12.75">
      <c r="A329" t="s">
        <v>1408</v>
      </c>
      <c r="B329" t="s">
        <v>1409</v>
      </c>
      <c r="C329" s="57">
        <v>36686</v>
      </c>
      <c r="D329" s="58">
        <v>0.541400462962963</v>
      </c>
    </row>
    <row r="330" spans="1:4" ht="12.75">
      <c r="A330" t="s">
        <v>1410</v>
      </c>
      <c r="B330" t="s">
        <v>1411</v>
      </c>
      <c r="C330" s="57">
        <v>36686</v>
      </c>
      <c r="D330" s="58">
        <v>0.5415277777777777</v>
      </c>
    </row>
    <row r="331" spans="1:4" ht="12.75">
      <c r="A331" t="s">
        <v>1412</v>
      </c>
      <c r="B331" t="s">
        <v>1413</v>
      </c>
      <c r="C331" s="57">
        <v>36686</v>
      </c>
      <c r="D331" s="58">
        <v>0.5416550925925926</v>
      </c>
    </row>
    <row r="332" spans="1:4" ht="12.75">
      <c r="A332" t="s">
        <v>1414</v>
      </c>
      <c r="B332" t="s">
        <v>1415</v>
      </c>
      <c r="C332" s="57">
        <v>36686</v>
      </c>
      <c r="D332" s="58">
        <v>0.5417939814814815</v>
      </c>
    </row>
    <row r="333" spans="1:4" ht="12.75">
      <c r="A333" t="s">
        <v>1416</v>
      </c>
      <c r="B333" t="s">
        <v>1417</v>
      </c>
      <c r="C333" s="57">
        <v>36686</v>
      </c>
      <c r="D333" s="58">
        <v>0.5419212962962963</v>
      </c>
    </row>
    <row r="334" spans="1:4" ht="12.75">
      <c r="A334" t="s">
        <v>1418</v>
      </c>
      <c r="B334" t="s">
        <v>1419</v>
      </c>
      <c r="C334" s="57">
        <v>36686</v>
      </c>
      <c r="D334" s="58">
        <v>0.5420486111111111</v>
      </c>
    </row>
    <row r="335" spans="1:4" ht="12.75">
      <c r="A335" t="s">
        <v>1420</v>
      </c>
      <c r="B335" t="s">
        <v>1421</v>
      </c>
      <c r="C335" s="57">
        <v>36686</v>
      </c>
      <c r="D335" s="58">
        <v>0.5421759259259259</v>
      </c>
    </row>
    <row r="336" spans="1:4" ht="12.75">
      <c r="A336" t="s">
        <v>1422</v>
      </c>
      <c r="B336" t="s">
        <v>1423</v>
      </c>
      <c r="C336" s="57">
        <v>36686</v>
      </c>
      <c r="D336" s="58">
        <v>0.5423032407407408</v>
      </c>
    </row>
    <row r="337" spans="1:4" ht="12.75">
      <c r="A337" t="s">
        <v>1424</v>
      </c>
      <c r="B337" t="s">
        <v>1425</v>
      </c>
      <c r="C337" s="57">
        <v>36686</v>
      </c>
      <c r="D337" s="58">
        <v>0.5424305555555555</v>
      </c>
    </row>
    <row r="338" spans="1:4" ht="12.75">
      <c r="A338" t="s">
        <v>1426</v>
      </c>
      <c r="B338" t="s">
        <v>1427</v>
      </c>
      <c r="C338" s="57">
        <v>36686</v>
      </c>
      <c r="D338" s="58">
        <v>0.5425925925925926</v>
      </c>
    </row>
    <row r="339" spans="1:4" ht="12.75">
      <c r="A339" t="s">
        <v>1428</v>
      </c>
      <c r="B339" t="s">
        <v>1429</v>
      </c>
      <c r="C339" s="57">
        <v>36686</v>
      </c>
      <c r="D339" s="58">
        <v>0.5427083333333333</v>
      </c>
    </row>
    <row r="340" spans="1:4" ht="12.75">
      <c r="A340" t="s">
        <v>1430</v>
      </c>
      <c r="B340" t="s">
        <v>1431</v>
      </c>
      <c r="C340" s="57">
        <v>36686</v>
      </c>
      <c r="D340" s="58">
        <v>0.5428356481481481</v>
      </c>
    </row>
    <row r="341" spans="1:4" ht="12.75">
      <c r="A341" t="s">
        <v>1432</v>
      </c>
      <c r="B341" t="s">
        <v>1433</v>
      </c>
      <c r="C341" s="57">
        <v>36686</v>
      </c>
      <c r="D341" s="58">
        <v>0.542962962962963</v>
      </c>
    </row>
    <row r="342" spans="1:4" ht="12.75">
      <c r="A342" t="s">
        <v>1434</v>
      </c>
      <c r="B342" t="s">
        <v>1435</v>
      </c>
      <c r="C342" s="57">
        <v>36686</v>
      </c>
      <c r="D342" s="58">
        <v>0.5430902777777777</v>
      </c>
    </row>
    <row r="343" spans="1:4" ht="12.75">
      <c r="A343" t="s">
        <v>1436</v>
      </c>
      <c r="B343" t="s">
        <v>1437</v>
      </c>
      <c r="C343" s="57">
        <v>36686</v>
      </c>
      <c r="D343" s="58">
        <v>0.5432175925925926</v>
      </c>
    </row>
    <row r="344" spans="1:4" ht="12.75">
      <c r="A344" t="s">
        <v>1438</v>
      </c>
      <c r="B344" t="s">
        <v>1439</v>
      </c>
      <c r="C344" s="57">
        <v>36686</v>
      </c>
      <c r="D344" s="58">
        <v>0.5433564814814814</v>
      </c>
    </row>
    <row r="345" spans="1:4" ht="12.75">
      <c r="A345" t="s">
        <v>1440</v>
      </c>
      <c r="B345" t="s">
        <v>1441</v>
      </c>
      <c r="C345" s="57">
        <v>36686</v>
      </c>
      <c r="D345" s="58">
        <v>0.5434837962962963</v>
      </c>
    </row>
    <row r="346" spans="1:4" ht="12.75">
      <c r="A346" t="s">
        <v>1442</v>
      </c>
      <c r="B346" t="s">
        <v>1443</v>
      </c>
      <c r="C346" s="57">
        <v>36686</v>
      </c>
      <c r="D346" s="58">
        <v>0.5436111111111112</v>
      </c>
    </row>
    <row r="347" spans="1:4" ht="12.75">
      <c r="A347" t="s">
        <v>1444</v>
      </c>
      <c r="B347" t="s">
        <v>1445</v>
      </c>
      <c r="C347" s="57">
        <v>36686</v>
      </c>
      <c r="D347" s="58">
        <v>0.5437384259259259</v>
      </c>
    </row>
    <row r="348" spans="1:4" ht="12.75">
      <c r="A348" t="s">
        <v>1446</v>
      </c>
      <c r="B348" t="s">
        <v>1447</v>
      </c>
      <c r="C348" s="57">
        <v>36686</v>
      </c>
      <c r="D348" s="58">
        <v>0.5438657407407407</v>
      </c>
    </row>
    <row r="349" spans="1:4" ht="12.75">
      <c r="A349" t="s">
        <v>1448</v>
      </c>
      <c r="B349" t="s">
        <v>1449</v>
      </c>
      <c r="C349" s="57">
        <v>36686</v>
      </c>
      <c r="D349" s="58">
        <v>0.5439930555555555</v>
      </c>
    </row>
    <row r="350" spans="1:4" ht="12.75">
      <c r="A350" t="s">
        <v>1450</v>
      </c>
      <c r="B350" t="s">
        <v>1451</v>
      </c>
      <c r="C350" s="57">
        <v>36686</v>
      </c>
      <c r="D350" s="58">
        <v>0.5441319444444445</v>
      </c>
    </row>
    <row r="351" spans="1:4" ht="12.75">
      <c r="A351" t="s">
        <v>1452</v>
      </c>
      <c r="B351" t="s">
        <v>1453</v>
      </c>
      <c r="C351" s="57">
        <v>36686</v>
      </c>
      <c r="D351" s="58">
        <v>0.5442592592592593</v>
      </c>
    </row>
    <row r="352" spans="1:4" ht="12.75">
      <c r="A352" t="s">
        <v>1454</v>
      </c>
      <c r="B352" t="s">
        <v>1455</v>
      </c>
      <c r="C352" s="57">
        <v>36686</v>
      </c>
      <c r="D352" s="58">
        <v>0.5443865740740741</v>
      </c>
    </row>
    <row r="353" spans="1:4" ht="12.75">
      <c r="A353" t="s">
        <v>1456</v>
      </c>
      <c r="B353" t="s">
        <v>1457</v>
      </c>
      <c r="C353" s="57">
        <v>36686</v>
      </c>
      <c r="D353" s="58">
        <v>0.5445138888888889</v>
      </c>
    </row>
    <row r="354" spans="1:4" ht="12.75">
      <c r="A354" t="s">
        <v>1458</v>
      </c>
      <c r="B354" t="s">
        <v>1459</v>
      </c>
      <c r="C354" s="57">
        <v>36686</v>
      </c>
      <c r="D354" s="58">
        <v>0.5446527777777778</v>
      </c>
    </row>
    <row r="355" spans="1:4" ht="12.75">
      <c r="A355" t="s">
        <v>1460</v>
      </c>
      <c r="B355" t="s">
        <v>1461</v>
      </c>
      <c r="C355" s="57">
        <v>36686</v>
      </c>
      <c r="D355" s="58">
        <v>0.5447800925925926</v>
      </c>
    </row>
    <row r="356" spans="1:4" ht="12.75">
      <c r="A356" t="s">
        <v>1462</v>
      </c>
      <c r="B356" t="s">
        <v>1463</v>
      </c>
      <c r="C356" s="57">
        <v>36686</v>
      </c>
      <c r="D356" s="58">
        <v>0.5449189814814815</v>
      </c>
    </row>
    <row r="357" spans="1:4" ht="12.75">
      <c r="A357" t="s">
        <v>1464</v>
      </c>
      <c r="B357" t="s">
        <v>1465</v>
      </c>
      <c r="C357" s="57">
        <v>36686</v>
      </c>
      <c r="D357" s="58">
        <v>0.5450462962962963</v>
      </c>
    </row>
    <row r="358" spans="1:4" ht="12.75">
      <c r="A358" t="s">
        <v>1466</v>
      </c>
      <c r="B358" t="s">
        <v>1467</v>
      </c>
      <c r="C358" s="57">
        <v>36686</v>
      </c>
      <c r="D358" s="58">
        <v>0.5451736111111111</v>
      </c>
    </row>
    <row r="359" spans="1:4" ht="12.75">
      <c r="A359" t="s">
        <v>1468</v>
      </c>
      <c r="B359" t="s">
        <v>1469</v>
      </c>
      <c r="C359" s="57">
        <v>36686</v>
      </c>
      <c r="D359" s="58">
        <v>0.5453125</v>
      </c>
    </row>
    <row r="360" spans="1:4" ht="12.75">
      <c r="A360" t="s">
        <v>1470</v>
      </c>
      <c r="B360" t="s">
        <v>1471</v>
      </c>
      <c r="C360" s="57">
        <v>36686</v>
      </c>
      <c r="D360" s="58">
        <v>0.5454398148148148</v>
      </c>
    </row>
    <row r="361" spans="1:4" ht="12.75">
      <c r="A361" t="s">
        <v>1472</v>
      </c>
      <c r="B361" t="s">
        <v>1473</v>
      </c>
      <c r="C361" s="57">
        <v>36686</v>
      </c>
      <c r="D361" s="58">
        <v>0.5455671296296296</v>
      </c>
    </row>
    <row r="362" spans="1:4" ht="12.75">
      <c r="A362" t="s">
        <v>1474</v>
      </c>
      <c r="B362" t="s">
        <v>1475</v>
      </c>
      <c r="C362" s="57">
        <v>36686</v>
      </c>
      <c r="D362" s="58">
        <v>0.5456944444444444</v>
      </c>
    </row>
    <row r="363" spans="1:4" ht="12.75">
      <c r="A363" t="s">
        <v>1476</v>
      </c>
      <c r="B363" t="s">
        <v>1477</v>
      </c>
      <c r="C363" s="57">
        <v>36686</v>
      </c>
      <c r="D363" s="58">
        <v>0.5458217592592592</v>
      </c>
    </row>
    <row r="364" spans="1:4" ht="12.75">
      <c r="A364" t="s">
        <v>1478</v>
      </c>
      <c r="B364" t="s">
        <v>1479</v>
      </c>
      <c r="C364" s="57">
        <v>36686</v>
      </c>
      <c r="D364" s="58">
        <v>0.5459490740740741</v>
      </c>
    </row>
    <row r="365" spans="1:4" ht="12.75">
      <c r="A365" t="s">
        <v>1480</v>
      </c>
      <c r="B365" t="s">
        <v>1481</v>
      </c>
      <c r="C365" s="57">
        <v>36686</v>
      </c>
      <c r="D365" s="58">
        <v>0.5460763888888889</v>
      </c>
    </row>
    <row r="366" spans="1:4" ht="12.75">
      <c r="A366" t="s">
        <v>1482</v>
      </c>
      <c r="B366" t="s">
        <v>1483</v>
      </c>
      <c r="C366" s="57">
        <v>36686</v>
      </c>
      <c r="D366" s="58">
        <v>0.5462037037037036</v>
      </c>
    </row>
    <row r="367" spans="1:4" ht="12.75">
      <c r="A367" t="s">
        <v>1484</v>
      </c>
      <c r="B367" t="s">
        <v>1485</v>
      </c>
      <c r="C367" s="57">
        <v>36686</v>
      </c>
      <c r="D367" s="58">
        <v>0.5463310185185185</v>
      </c>
    </row>
    <row r="368" spans="1:4" ht="12.75">
      <c r="A368" t="s">
        <v>1486</v>
      </c>
      <c r="B368" t="s">
        <v>1487</v>
      </c>
      <c r="C368" s="57">
        <v>36686</v>
      </c>
      <c r="D368" s="58">
        <v>0.5464583333333334</v>
      </c>
    </row>
    <row r="369" spans="1:4" ht="12.75">
      <c r="A369" t="s">
        <v>1488</v>
      </c>
      <c r="B369" t="s">
        <v>1489</v>
      </c>
      <c r="C369" s="57">
        <v>36686</v>
      </c>
      <c r="D369" s="58">
        <v>0.5465972222222223</v>
      </c>
    </row>
    <row r="370" spans="1:4" ht="12.75">
      <c r="A370" t="s">
        <v>1490</v>
      </c>
      <c r="B370" t="s">
        <v>1491</v>
      </c>
      <c r="C370" s="57">
        <v>36686</v>
      </c>
      <c r="D370" s="58">
        <v>0.546724537037037</v>
      </c>
    </row>
    <row r="371" spans="1:4" ht="12.75">
      <c r="A371" t="s">
        <v>1492</v>
      </c>
      <c r="B371" t="s">
        <v>1493</v>
      </c>
      <c r="C371" s="57">
        <v>36686</v>
      </c>
      <c r="D371" s="58">
        <v>0.5468402777777778</v>
      </c>
    </row>
    <row r="372" spans="1:4" ht="12.75">
      <c r="A372" t="s">
        <v>1494</v>
      </c>
      <c r="B372" t="s">
        <v>1495</v>
      </c>
      <c r="C372" s="57">
        <v>36686</v>
      </c>
      <c r="D372" s="58">
        <v>0.5469675925925926</v>
      </c>
    </row>
    <row r="373" spans="1:4" ht="12.75">
      <c r="A373" t="s">
        <v>1496</v>
      </c>
      <c r="B373" t="s">
        <v>1497</v>
      </c>
      <c r="C373" s="57">
        <v>36686</v>
      </c>
      <c r="D373" s="58">
        <v>0.5470949074074074</v>
      </c>
    </row>
    <row r="374" spans="1:4" ht="12.75">
      <c r="A374" t="s">
        <v>1498</v>
      </c>
      <c r="B374" t="s">
        <v>1499</v>
      </c>
      <c r="C374" s="57">
        <v>36686</v>
      </c>
      <c r="D374" s="58">
        <v>0.5472222222222222</v>
      </c>
    </row>
    <row r="375" spans="1:4" ht="12.75">
      <c r="A375" t="s">
        <v>1500</v>
      </c>
      <c r="B375" t="s">
        <v>1501</v>
      </c>
      <c r="C375" s="57">
        <v>36686</v>
      </c>
      <c r="D375" s="58">
        <v>0.5473611111111111</v>
      </c>
    </row>
    <row r="376" spans="1:4" ht="12.75">
      <c r="A376" t="s">
        <v>1502</v>
      </c>
      <c r="B376" t="s">
        <v>1503</v>
      </c>
      <c r="C376" s="57">
        <v>36686</v>
      </c>
      <c r="D376" s="58">
        <v>0.5475</v>
      </c>
    </row>
    <row r="377" spans="1:4" ht="12.75">
      <c r="A377" t="s">
        <v>1504</v>
      </c>
      <c r="B377" t="s">
        <v>1505</v>
      </c>
      <c r="C377" s="57">
        <v>36686</v>
      </c>
      <c r="D377" s="58">
        <v>0.5476273148148149</v>
      </c>
    </row>
    <row r="378" spans="1:4" ht="12.75">
      <c r="A378" t="s">
        <v>1506</v>
      </c>
      <c r="B378" t="s">
        <v>1507</v>
      </c>
      <c r="C378" s="57">
        <v>36686</v>
      </c>
      <c r="D378" s="58">
        <v>0.5477430555555556</v>
      </c>
    </row>
    <row r="379" spans="1:4" ht="12.75">
      <c r="A379" t="s">
        <v>1508</v>
      </c>
      <c r="B379" t="s">
        <v>1509</v>
      </c>
      <c r="C379" s="57">
        <v>36686</v>
      </c>
      <c r="D379" s="58">
        <v>0.5478819444444444</v>
      </c>
    </row>
    <row r="380" spans="1:4" ht="12.75">
      <c r="A380" t="s">
        <v>1510</v>
      </c>
      <c r="B380" t="s">
        <v>1511</v>
      </c>
      <c r="C380" s="57">
        <v>36686</v>
      </c>
      <c r="D380" s="58">
        <v>0.5480092592592593</v>
      </c>
    </row>
    <row r="381" spans="1:4" ht="12.75">
      <c r="A381" t="s">
        <v>1512</v>
      </c>
      <c r="B381" t="s">
        <v>1513</v>
      </c>
      <c r="C381" s="57">
        <v>36686</v>
      </c>
      <c r="D381" s="58">
        <v>0.5481481481481482</v>
      </c>
    </row>
    <row r="382" spans="1:4" ht="12.75">
      <c r="A382" t="s">
        <v>1514</v>
      </c>
      <c r="B382" t="s">
        <v>1515</v>
      </c>
      <c r="C382" s="57">
        <v>36686</v>
      </c>
      <c r="D382" s="58">
        <v>0.548275462962963</v>
      </c>
    </row>
    <row r="383" spans="1:4" ht="12.75">
      <c r="A383" t="s">
        <v>1516</v>
      </c>
      <c r="B383" t="s">
        <v>1517</v>
      </c>
      <c r="C383" s="57">
        <v>36686</v>
      </c>
      <c r="D383" s="58">
        <v>0.5484143518518518</v>
      </c>
    </row>
    <row r="384" spans="1:4" ht="12.75">
      <c r="A384" t="s">
        <v>1518</v>
      </c>
      <c r="B384" t="s">
        <v>1519</v>
      </c>
      <c r="C384" s="57">
        <v>36686</v>
      </c>
      <c r="D384" s="58">
        <v>0.5485416666666666</v>
      </c>
    </row>
    <row r="385" spans="1:4" ht="12.75">
      <c r="A385" t="s">
        <v>1520</v>
      </c>
      <c r="B385" t="s">
        <v>1521</v>
      </c>
      <c r="C385" s="57">
        <v>36686</v>
      </c>
      <c r="D385" s="58">
        <v>0.5486689814814815</v>
      </c>
    </row>
    <row r="386" spans="1:4" ht="12.75">
      <c r="A386" t="s">
        <v>1522</v>
      </c>
      <c r="B386" t="s">
        <v>1523</v>
      </c>
      <c r="C386" s="57">
        <v>36686</v>
      </c>
      <c r="D386" s="58">
        <v>0.5488078703703704</v>
      </c>
    </row>
    <row r="387" spans="1:4" ht="12.75">
      <c r="A387" t="s">
        <v>1524</v>
      </c>
      <c r="B387" t="s">
        <v>1525</v>
      </c>
      <c r="C387" s="57">
        <v>36686</v>
      </c>
      <c r="D387" s="58">
        <v>0.5489351851851852</v>
      </c>
    </row>
    <row r="388" spans="1:4" ht="12.75">
      <c r="A388" t="s">
        <v>1526</v>
      </c>
      <c r="B388" t="s">
        <v>1527</v>
      </c>
      <c r="C388" s="57">
        <v>36686</v>
      </c>
      <c r="D388" s="58">
        <v>0.5490625</v>
      </c>
    </row>
    <row r="389" spans="1:4" ht="12.75">
      <c r="A389" t="s">
        <v>1528</v>
      </c>
      <c r="B389" t="s">
        <v>1529</v>
      </c>
      <c r="C389" s="57">
        <v>36686</v>
      </c>
      <c r="D389" s="58">
        <v>0.5491898148148148</v>
      </c>
    </row>
    <row r="390" spans="1:4" ht="12.75">
      <c r="A390" t="s">
        <v>1530</v>
      </c>
      <c r="B390" t="s">
        <v>1531</v>
      </c>
      <c r="C390" s="57">
        <v>36686</v>
      </c>
      <c r="D390" s="58">
        <v>0.5493171296296296</v>
      </c>
    </row>
    <row r="391" spans="1:4" ht="12.75">
      <c r="A391" t="s">
        <v>1532</v>
      </c>
      <c r="B391" t="s">
        <v>1533</v>
      </c>
      <c r="C391" s="57">
        <v>36686</v>
      </c>
      <c r="D391" s="58">
        <v>0.5494444444444445</v>
      </c>
    </row>
    <row r="392" spans="1:4" ht="12.75">
      <c r="A392" t="s">
        <v>1534</v>
      </c>
      <c r="B392" t="s">
        <v>1535</v>
      </c>
      <c r="C392" s="57">
        <v>36686</v>
      </c>
      <c r="D392" s="58">
        <v>0.5495717592592593</v>
      </c>
    </row>
    <row r="393" spans="1:4" ht="12.75">
      <c r="A393" t="s">
        <v>1536</v>
      </c>
      <c r="B393" t="s">
        <v>1537</v>
      </c>
      <c r="C393" s="57">
        <v>36686</v>
      </c>
      <c r="D393" s="58">
        <v>0.5497106481481482</v>
      </c>
    </row>
    <row r="394" spans="1:4" ht="12.75">
      <c r="A394" t="s">
        <v>1538</v>
      </c>
      <c r="B394" t="s">
        <v>1539</v>
      </c>
      <c r="C394" s="57">
        <v>36686</v>
      </c>
      <c r="D394" s="58">
        <v>0.549849537037037</v>
      </c>
    </row>
    <row r="395" spans="1:4" ht="12.75">
      <c r="A395" t="s">
        <v>1540</v>
      </c>
      <c r="B395" t="s">
        <v>1541</v>
      </c>
      <c r="C395" s="57">
        <v>36686</v>
      </c>
      <c r="D395" s="58">
        <v>0.5499768518518519</v>
      </c>
    </row>
    <row r="396" spans="1:4" ht="12.75">
      <c r="A396" t="s">
        <v>1424</v>
      </c>
      <c r="B396" t="s">
        <v>1542</v>
      </c>
      <c r="C396" s="57">
        <v>36686</v>
      </c>
      <c r="D396" s="58">
        <v>0.5501041666666667</v>
      </c>
    </row>
    <row r="397" spans="1:4" ht="12.75">
      <c r="A397" t="s">
        <v>1543</v>
      </c>
      <c r="B397" t="s">
        <v>1544</v>
      </c>
      <c r="C397" s="57">
        <v>36686</v>
      </c>
      <c r="D397" s="58">
        <v>0.5502314814814815</v>
      </c>
    </row>
    <row r="398" spans="1:4" ht="12.75">
      <c r="A398" t="s">
        <v>1545</v>
      </c>
      <c r="B398" t="s">
        <v>1546</v>
      </c>
      <c r="C398" s="57">
        <v>36686</v>
      </c>
      <c r="D398" s="58">
        <v>0.5503703703703704</v>
      </c>
    </row>
    <row r="399" spans="1:4" ht="12.75">
      <c r="A399" t="s">
        <v>1547</v>
      </c>
      <c r="B399" t="s">
        <v>1548</v>
      </c>
      <c r="C399" s="57">
        <v>36686</v>
      </c>
      <c r="D399" s="58">
        <v>0.5505092592592592</v>
      </c>
    </row>
    <row r="400" spans="1:4" ht="12.75">
      <c r="A400" t="s">
        <v>1549</v>
      </c>
      <c r="B400" t="s">
        <v>1550</v>
      </c>
      <c r="C400" s="57">
        <v>36686</v>
      </c>
      <c r="D400" s="58">
        <v>0.5506365740740741</v>
      </c>
    </row>
    <row r="401" spans="1:4" ht="12.75">
      <c r="A401" t="s">
        <v>1551</v>
      </c>
      <c r="B401" t="s">
        <v>1552</v>
      </c>
      <c r="C401" s="57">
        <v>36686</v>
      </c>
      <c r="D401" s="58">
        <v>0.5507638888888889</v>
      </c>
    </row>
    <row r="402" spans="1:4" ht="12.75">
      <c r="A402" t="s">
        <v>1553</v>
      </c>
      <c r="B402" t="s">
        <v>1554</v>
      </c>
      <c r="C402" s="57">
        <v>36686</v>
      </c>
      <c r="D402" s="58">
        <v>0.5508912037037037</v>
      </c>
    </row>
    <row r="403" spans="1:4" ht="12.75">
      <c r="A403" t="s">
        <v>1555</v>
      </c>
      <c r="B403" t="s">
        <v>1556</v>
      </c>
      <c r="C403" s="57">
        <v>36686</v>
      </c>
      <c r="D403" s="58">
        <v>0.5510185185185185</v>
      </c>
    </row>
    <row r="404" spans="1:4" ht="12.75">
      <c r="A404" t="s">
        <v>1557</v>
      </c>
      <c r="B404" t="s">
        <v>1558</v>
      </c>
      <c r="C404" s="57">
        <v>36686</v>
      </c>
      <c r="D404" s="58">
        <v>0.5511458333333333</v>
      </c>
    </row>
    <row r="405" spans="1:4" ht="12.75">
      <c r="A405" t="s">
        <v>1559</v>
      </c>
      <c r="B405" t="s">
        <v>1560</v>
      </c>
      <c r="C405" s="57">
        <v>36686</v>
      </c>
      <c r="D405" s="58">
        <v>0.5512847222222222</v>
      </c>
    </row>
    <row r="406" spans="1:4" ht="12.75">
      <c r="A406" t="s">
        <v>1561</v>
      </c>
      <c r="B406" t="s">
        <v>1562</v>
      </c>
      <c r="C406" s="57">
        <v>36686</v>
      </c>
      <c r="D406" s="58">
        <v>0.551412037037037</v>
      </c>
    </row>
    <row r="407" spans="1:4" ht="12.75">
      <c r="A407" t="s">
        <v>1563</v>
      </c>
      <c r="B407" t="s">
        <v>1564</v>
      </c>
      <c r="C407" s="57">
        <v>36686</v>
      </c>
      <c r="D407" s="58">
        <v>0.5515393518518519</v>
      </c>
    </row>
    <row r="408" spans="1:4" ht="12.75">
      <c r="A408" t="s">
        <v>1565</v>
      </c>
      <c r="B408" t="s">
        <v>1566</v>
      </c>
      <c r="C408" s="57">
        <v>36686</v>
      </c>
      <c r="D408" s="58">
        <v>0.5516666666666666</v>
      </c>
    </row>
    <row r="409" spans="1:4" ht="12.75">
      <c r="A409" t="s">
        <v>1567</v>
      </c>
      <c r="B409" t="s">
        <v>1568</v>
      </c>
      <c r="C409" s="57">
        <v>36686</v>
      </c>
      <c r="D409" s="58">
        <v>0.5517939814814815</v>
      </c>
    </row>
    <row r="410" spans="1:4" ht="12.75">
      <c r="A410" t="s">
        <v>1569</v>
      </c>
      <c r="B410" t="s">
        <v>1570</v>
      </c>
      <c r="C410" s="57">
        <v>36686</v>
      </c>
      <c r="D410" s="58">
        <v>0.5519212962962963</v>
      </c>
    </row>
    <row r="411" spans="1:4" ht="12.75">
      <c r="A411" t="s">
        <v>1571</v>
      </c>
      <c r="B411" t="s">
        <v>1572</v>
      </c>
      <c r="C411" s="57">
        <v>36686</v>
      </c>
      <c r="D411" s="58">
        <v>0.5520601851851852</v>
      </c>
    </row>
    <row r="412" spans="1:4" ht="12.75">
      <c r="A412" t="s">
        <v>1573</v>
      </c>
      <c r="B412" t="s">
        <v>1574</v>
      </c>
      <c r="C412" s="57">
        <v>36686</v>
      </c>
      <c r="D412" s="58">
        <v>0.5521875</v>
      </c>
    </row>
    <row r="413" spans="1:4" ht="12.75">
      <c r="A413" t="s">
        <v>1575</v>
      </c>
      <c r="B413" t="s">
        <v>1576</v>
      </c>
      <c r="C413" s="57">
        <v>36686</v>
      </c>
      <c r="D413" s="58">
        <v>0.5523148148148148</v>
      </c>
    </row>
    <row r="414" spans="1:4" ht="12.75">
      <c r="A414" t="s">
        <v>1577</v>
      </c>
      <c r="B414" t="s">
        <v>1578</v>
      </c>
      <c r="C414" s="57">
        <v>36686</v>
      </c>
      <c r="D414" s="58">
        <v>0.5524421296296297</v>
      </c>
    </row>
    <row r="415" spans="1:4" ht="12.75">
      <c r="A415" t="s">
        <v>1579</v>
      </c>
      <c r="B415" t="s">
        <v>1580</v>
      </c>
      <c r="C415" s="57">
        <v>36686</v>
      </c>
      <c r="D415" s="58">
        <v>0.5525694444444444</v>
      </c>
    </row>
    <row r="416" spans="1:4" ht="12.75">
      <c r="A416" t="s">
        <v>1581</v>
      </c>
      <c r="B416" t="s">
        <v>1582</v>
      </c>
      <c r="C416" s="57">
        <v>36686</v>
      </c>
      <c r="D416" s="58">
        <v>0.5526967592592592</v>
      </c>
    </row>
    <row r="417" spans="1:4" ht="12.75">
      <c r="A417" t="s">
        <v>1583</v>
      </c>
      <c r="B417" t="s">
        <v>1584</v>
      </c>
      <c r="C417" s="57">
        <v>36686</v>
      </c>
      <c r="D417" s="58">
        <v>0.5528356481481481</v>
      </c>
    </row>
    <row r="418" spans="1:4" ht="12.75">
      <c r="A418" t="s">
        <v>1585</v>
      </c>
      <c r="B418" t="s">
        <v>1586</v>
      </c>
      <c r="C418" s="57">
        <v>36686</v>
      </c>
      <c r="D418" s="58">
        <v>0.552962962962963</v>
      </c>
    </row>
    <row r="419" spans="1:4" ht="12.75">
      <c r="A419" t="s">
        <v>1587</v>
      </c>
      <c r="B419" t="s">
        <v>1588</v>
      </c>
      <c r="C419" s="57">
        <v>36686</v>
      </c>
      <c r="D419" s="58">
        <v>0.5530787037037037</v>
      </c>
    </row>
    <row r="420" spans="1:4" ht="12.75">
      <c r="A420" t="s">
        <v>1589</v>
      </c>
      <c r="B420" t="s">
        <v>1590</v>
      </c>
      <c r="C420" s="57">
        <v>36686</v>
      </c>
      <c r="D420" s="58">
        <v>0.5532175925925926</v>
      </c>
    </row>
    <row r="421" spans="1:4" ht="12.75">
      <c r="A421" t="s">
        <v>1591</v>
      </c>
      <c r="B421" t="s">
        <v>1592</v>
      </c>
      <c r="C421" s="57">
        <v>36686</v>
      </c>
      <c r="D421" s="58">
        <v>0.5533449074074074</v>
      </c>
    </row>
    <row r="422" spans="1:4" ht="12.75">
      <c r="A422" t="s">
        <v>1593</v>
      </c>
      <c r="B422" t="s">
        <v>1594</v>
      </c>
      <c r="C422" s="57">
        <v>36686</v>
      </c>
      <c r="D422" s="58">
        <v>0.5534722222222223</v>
      </c>
    </row>
    <row r="423" spans="1:4" ht="12.75">
      <c r="A423" t="s">
        <v>1595</v>
      </c>
      <c r="B423" t="s">
        <v>1596</v>
      </c>
      <c r="C423" s="57">
        <v>36686</v>
      </c>
      <c r="D423" s="58">
        <v>0.5536111111111112</v>
      </c>
    </row>
    <row r="424" spans="1:4" ht="12.75">
      <c r="A424" t="s">
        <v>1597</v>
      </c>
      <c r="B424" t="s">
        <v>1598</v>
      </c>
      <c r="C424" s="57">
        <v>36686</v>
      </c>
      <c r="D424" s="58">
        <v>0.5537384259259259</v>
      </c>
    </row>
    <row r="425" spans="1:4" ht="12.75">
      <c r="A425" t="s">
        <v>1599</v>
      </c>
      <c r="B425" t="s">
        <v>1600</v>
      </c>
      <c r="C425" s="57">
        <v>36686</v>
      </c>
      <c r="D425" s="58">
        <v>0.5538541666666666</v>
      </c>
    </row>
    <row r="426" spans="1:4" ht="12.75">
      <c r="A426" t="s">
        <v>1601</v>
      </c>
      <c r="B426" t="s">
        <v>1602</v>
      </c>
      <c r="C426" s="57">
        <v>36686</v>
      </c>
      <c r="D426" s="58">
        <v>0.5539930555555556</v>
      </c>
    </row>
    <row r="427" spans="1:4" ht="12.75">
      <c r="A427" t="s">
        <v>1603</v>
      </c>
      <c r="B427" t="s">
        <v>1604</v>
      </c>
      <c r="C427" s="57">
        <v>36686</v>
      </c>
      <c r="D427" s="58">
        <v>0.5541203703703704</v>
      </c>
    </row>
    <row r="428" spans="1:4" ht="12.75">
      <c r="A428" t="s">
        <v>1605</v>
      </c>
      <c r="B428" t="s">
        <v>1606</v>
      </c>
      <c r="C428" s="57">
        <v>36686</v>
      </c>
      <c r="D428" s="58">
        <v>0.5542476851851852</v>
      </c>
    </row>
    <row r="429" spans="1:4" ht="12.75">
      <c r="A429" t="s">
        <v>1607</v>
      </c>
      <c r="B429" t="s">
        <v>1608</v>
      </c>
      <c r="C429" s="57">
        <v>36686</v>
      </c>
      <c r="D429" s="58">
        <v>0.5543865740740741</v>
      </c>
    </row>
    <row r="430" spans="1:4" ht="12.75">
      <c r="A430" t="s">
        <v>1609</v>
      </c>
      <c r="B430" t="s">
        <v>1610</v>
      </c>
      <c r="C430" s="57">
        <v>36686</v>
      </c>
      <c r="D430" s="58">
        <v>0.5545023148148148</v>
      </c>
    </row>
    <row r="431" spans="1:4" ht="12.75">
      <c r="A431" t="s">
        <v>1611</v>
      </c>
      <c r="B431" t="s">
        <v>1612</v>
      </c>
      <c r="C431" s="57">
        <v>36686</v>
      </c>
      <c r="D431" s="58">
        <v>0.5546296296296297</v>
      </c>
    </row>
    <row r="432" spans="1:4" ht="12.75">
      <c r="A432" t="s">
        <v>1613</v>
      </c>
      <c r="B432" t="s">
        <v>1614</v>
      </c>
      <c r="C432" s="57">
        <v>36686</v>
      </c>
      <c r="D432" s="58">
        <v>0.5547569444444445</v>
      </c>
    </row>
    <row r="433" spans="1:4" ht="12.75">
      <c r="A433" t="s">
        <v>1615</v>
      </c>
      <c r="B433" t="s">
        <v>1616</v>
      </c>
      <c r="C433" s="57">
        <v>36686</v>
      </c>
      <c r="D433" s="58">
        <v>0.5548842592592592</v>
      </c>
    </row>
    <row r="434" spans="1:4" ht="12.75">
      <c r="A434" t="s">
        <v>1617</v>
      </c>
      <c r="B434" t="s">
        <v>1618</v>
      </c>
      <c r="C434" s="57">
        <v>36686</v>
      </c>
      <c r="D434" s="58">
        <v>0.5550115740740741</v>
      </c>
    </row>
    <row r="435" spans="1:4" ht="12.75">
      <c r="A435" t="s">
        <v>1619</v>
      </c>
      <c r="B435" t="s">
        <v>1620</v>
      </c>
      <c r="C435" s="57">
        <v>36686</v>
      </c>
      <c r="D435" s="58">
        <v>0.555138888888889</v>
      </c>
    </row>
    <row r="436" spans="1:4" ht="12.75">
      <c r="A436" t="s">
        <v>1621</v>
      </c>
      <c r="B436" t="s">
        <v>1622</v>
      </c>
      <c r="C436" s="57">
        <v>36686</v>
      </c>
      <c r="D436" s="58">
        <v>0.5552777777777778</v>
      </c>
    </row>
    <row r="437" spans="1:4" ht="12.75">
      <c r="A437" t="s">
        <v>1623</v>
      </c>
      <c r="B437" t="s">
        <v>1624</v>
      </c>
      <c r="C437" s="57">
        <v>36686</v>
      </c>
      <c r="D437" s="58">
        <v>0.5554050925925926</v>
      </c>
    </row>
    <row r="438" spans="1:4" ht="12.75">
      <c r="A438" t="s">
        <v>1625</v>
      </c>
      <c r="B438" t="s">
        <v>1626</v>
      </c>
      <c r="C438" s="57">
        <v>36686</v>
      </c>
      <c r="D438" s="58">
        <v>0.5555324074074074</v>
      </c>
    </row>
    <row r="439" spans="1:4" ht="12.75">
      <c r="A439" t="s">
        <v>1627</v>
      </c>
      <c r="B439" t="s">
        <v>1628</v>
      </c>
      <c r="C439" s="57">
        <v>36686</v>
      </c>
      <c r="D439" s="58">
        <v>0.5556597222222223</v>
      </c>
    </row>
    <row r="440" spans="1:4" ht="12.75">
      <c r="A440" t="s">
        <v>1629</v>
      </c>
      <c r="B440" t="s">
        <v>1630</v>
      </c>
      <c r="C440" s="57">
        <v>36686</v>
      </c>
      <c r="D440" s="58">
        <v>0.555787037037037</v>
      </c>
    </row>
    <row r="441" spans="1:4" ht="12.75">
      <c r="A441" t="s">
        <v>1631</v>
      </c>
      <c r="B441" t="s">
        <v>1632</v>
      </c>
      <c r="C441" s="57">
        <v>36686</v>
      </c>
      <c r="D441" s="58">
        <v>0.5559259259259259</v>
      </c>
    </row>
    <row r="442" spans="1:4" ht="12.75">
      <c r="A442" t="s">
        <v>1633</v>
      </c>
      <c r="B442" t="s">
        <v>1634</v>
      </c>
      <c r="C442" s="57">
        <v>36686</v>
      </c>
      <c r="D442" s="58">
        <v>0.5560416666666667</v>
      </c>
    </row>
    <row r="443" spans="1:4" ht="12.75">
      <c r="A443" t="s">
        <v>1635</v>
      </c>
      <c r="B443" t="s">
        <v>1636</v>
      </c>
      <c r="C443" s="57">
        <v>36686</v>
      </c>
      <c r="D443" s="58">
        <v>0.5561805555555556</v>
      </c>
    </row>
    <row r="444" spans="1:4" ht="12.75">
      <c r="A444" t="s">
        <v>1637</v>
      </c>
      <c r="B444" t="s">
        <v>1638</v>
      </c>
      <c r="C444" s="57">
        <v>36686</v>
      </c>
      <c r="D444" s="58">
        <v>0.5563078703703704</v>
      </c>
    </row>
    <row r="445" spans="1:4" ht="12.75">
      <c r="A445" t="s">
        <v>1639</v>
      </c>
      <c r="B445" t="s">
        <v>1640</v>
      </c>
      <c r="C445" s="57">
        <v>36686</v>
      </c>
      <c r="D445" s="58">
        <v>0.5564351851851852</v>
      </c>
    </row>
    <row r="446" spans="1:4" ht="12.75">
      <c r="A446" t="s">
        <v>1641</v>
      </c>
      <c r="B446" t="s">
        <v>1642</v>
      </c>
      <c r="C446" s="57">
        <v>36686</v>
      </c>
      <c r="D446" s="58">
        <v>0.5565625</v>
      </c>
    </row>
    <row r="447" spans="1:4" ht="12.75">
      <c r="A447" t="s">
        <v>1643</v>
      </c>
      <c r="B447" t="s">
        <v>1644</v>
      </c>
      <c r="C447" s="57">
        <v>36686</v>
      </c>
      <c r="D447" s="58">
        <v>0.5567013888888889</v>
      </c>
    </row>
    <row r="448" spans="1:4" ht="12.75">
      <c r="A448" t="s">
        <v>1645</v>
      </c>
      <c r="B448" t="s">
        <v>1646</v>
      </c>
      <c r="C448" s="57">
        <v>36686</v>
      </c>
      <c r="D448" s="58">
        <v>0.5568287037037037</v>
      </c>
    </row>
    <row r="449" spans="1:4" ht="12.75">
      <c r="A449" t="s">
        <v>1647</v>
      </c>
      <c r="B449" t="s">
        <v>1648</v>
      </c>
      <c r="C449" s="57">
        <v>36686</v>
      </c>
      <c r="D449" s="58">
        <v>0.5569560185185185</v>
      </c>
    </row>
    <row r="450" spans="1:4" ht="12.75">
      <c r="A450" t="s">
        <v>1649</v>
      </c>
      <c r="B450" t="s">
        <v>1650</v>
      </c>
      <c r="C450" s="57">
        <v>36686</v>
      </c>
      <c r="D450" s="58">
        <v>0.5570949074074074</v>
      </c>
    </row>
    <row r="451" spans="1:4" ht="12.75">
      <c r="A451" t="s">
        <v>1651</v>
      </c>
      <c r="B451" t="s">
        <v>1652</v>
      </c>
      <c r="C451" s="57">
        <v>36686</v>
      </c>
      <c r="D451" s="58">
        <v>0.5572222222222222</v>
      </c>
    </row>
    <row r="452" spans="1:4" ht="12.75">
      <c r="A452" t="s">
        <v>1653</v>
      </c>
      <c r="B452" t="s">
        <v>1654</v>
      </c>
      <c r="C452" s="57">
        <v>36686</v>
      </c>
      <c r="D452" s="58">
        <v>0.557349537037037</v>
      </c>
    </row>
    <row r="453" spans="1:4" ht="12.75">
      <c r="A453" t="s">
        <v>1655</v>
      </c>
      <c r="B453" t="s">
        <v>1656</v>
      </c>
      <c r="C453" s="57">
        <v>36686</v>
      </c>
      <c r="D453" s="58">
        <v>0.5574768518518519</v>
      </c>
    </row>
    <row r="454" spans="1:4" ht="12.75">
      <c r="A454" t="s">
        <v>1657</v>
      </c>
      <c r="B454" t="s">
        <v>1658</v>
      </c>
      <c r="C454" s="57">
        <v>36686</v>
      </c>
      <c r="D454" s="58">
        <v>0.5576041666666667</v>
      </c>
    </row>
    <row r="455" spans="1:4" ht="12.75">
      <c r="A455" t="s">
        <v>1659</v>
      </c>
      <c r="B455" t="s">
        <v>1660</v>
      </c>
      <c r="C455" s="57">
        <v>36686</v>
      </c>
      <c r="D455" s="58">
        <v>0.5577314814814814</v>
      </c>
    </row>
    <row r="456" spans="1:4" ht="12.75">
      <c r="A456" t="s">
        <v>1661</v>
      </c>
      <c r="B456" t="s">
        <v>1662</v>
      </c>
      <c r="C456" s="57">
        <v>36686</v>
      </c>
      <c r="D456" s="58">
        <v>0.5578703703703703</v>
      </c>
    </row>
    <row r="457" spans="1:4" ht="12.75">
      <c r="A457" t="s">
        <v>1663</v>
      </c>
      <c r="B457" t="s">
        <v>1664</v>
      </c>
      <c r="C457" s="57">
        <v>36686</v>
      </c>
      <c r="D457" s="58">
        <v>0.5579976851851852</v>
      </c>
    </row>
    <row r="458" spans="1:4" ht="12.75">
      <c r="A458" t="s">
        <v>1665</v>
      </c>
      <c r="B458" t="s">
        <v>1666</v>
      </c>
      <c r="C458" s="57">
        <v>36686</v>
      </c>
      <c r="D458" s="58">
        <v>0.5581134259259259</v>
      </c>
    </row>
    <row r="459" spans="1:4" ht="12.75">
      <c r="A459" t="s">
        <v>1667</v>
      </c>
      <c r="B459" t="s">
        <v>1668</v>
      </c>
      <c r="C459" s="57">
        <v>36686</v>
      </c>
      <c r="D459" s="58">
        <v>0.5582523148148147</v>
      </c>
    </row>
    <row r="460" spans="1:4" ht="12.75">
      <c r="A460" t="s">
        <v>1669</v>
      </c>
      <c r="B460" t="s">
        <v>1670</v>
      </c>
      <c r="C460" s="57">
        <v>36686</v>
      </c>
      <c r="D460" s="58">
        <v>0.5583796296296296</v>
      </c>
    </row>
    <row r="461" spans="1:4" ht="12.75">
      <c r="A461" t="s">
        <v>1671</v>
      </c>
      <c r="B461" t="s">
        <v>1672</v>
      </c>
      <c r="C461" s="57">
        <v>36686</v>
      </c>
      <c r="D461" s="58">
        <v>0.5585069444444445</v>
      </c>
    </row>
    <row r="462" spans="1:4" ht="12.75">
      <c r="A462" t="s">
        <v>1673</v>
      </c>
      <c r="B462" t="s">
        <v>1674</v>
      </c>
      <c r="C462" s="57">
        <v>36686</v>
      </c>
      <c r="D462" s="58">
        <v>0.5586458333333334</v>
      </c>
    </row>
    <row r="463" spans="1:4" ht="12.75">
      <c r="A463" t="s">
        <v>1675</v>
      </c>
      <c r="B463" t="s">
        <v>1676</v>
      </c>
      <c r="C463" s="57">
        <v>36686</v>
      </c>
      <c r="D463" s="58">
        <v>0.5587731481481482</v>
      </c>
    </row>
    <row r="464" spans="1:4" ht="12.75">
      <c r="A464" t="s">
        <v>1677</v>
      </c>
      <c r="B464" t="s">
        <v>1678</v>
      </c>
      <c r="C464" s="57">
        <v>36686</v>
      </c>
      <c r="D464" s="58">
        <v>0.5588888888888889</v>
      </c>
    </row>
    <row r="465" spans="1:4" ht="12.75">
      <c r="A465" t="s">
        <v>1679</v>
      </c>
      <c r="B465" t="s">
        <v>1680</v>
      </c>
      <c r="C465" s="57">
        <v>36686</v>
      </c>
      <c r="D465" s="58">
        <v>0.5590277777777778</v>
      </c>
    </row>
    <row r="466" spans="1:4" ht="12.75">
      <c r="A466" t="s">
        <v>1681</v>
      </c>
      <c r="B466" t="s">
        <v>1682</v>
      </c>
      <c r="C466" s="57">
        <v>36686</v>
      </c>
      <c r="D466" s="58">
        <v>0.5591550925925927</v>
      </c>
    </row>
    <row r="467" spans="1:4" ht="12.75">
      <c r="A467" t="s">
        <v>1683</v>
      </c>
      <c r="B467" t="s">
        <v>1684</v>
      </c>
      <c r="C467" s="57">
        <v>36686</v>
      </c>
      <c r="D467" s="58">
        <v>0.5592939814814815</v>
      </c>
    </row>
    <row r="468" spans="1:4" ht="12.75">
      <c r="A468" t="s">
        <v>1685</v>
      </c>
      <c r="B468" t="s">
        <v>1686</v>
      </c>
      <c r="C468" s="57">
        <v>36686</v>
      </c>
      <c r="D468" s="58">
        <v>0.5594212962962963</v>
      </c>
    </row>
    <row r="469" spans="1:4" ht="12.75">
      <c r="A469" t="s">
        <v>1687</v>
      </c>
      <c r="B469" t="s">
        <v>1688</v>
      </c>
      <c r="C469" s="57">
        <v>36686</v>
      </c>
      <c r="D469" s="58">
        <v>0.5595601851851851</v>
      </c>
    </row>
    <row r="470" spans="1:4" ht="12.75">
      <c r="A470" t="s">
        <v>1689</v>
      </c>
      <c r="B470" t="s">
        <v>1690</v>
      </c>
      <c r="C470" s="57">
        <v>36686</v>
      </c>
      <c r="D470" s="58">
        <v>0.5596875</v>
      </c>
    </row>
    <row r="471" spans="1:4" ht="12.75">
      <c r="A471" t="s">
        <v>1691</v>
      </c>
      <c r="B471" t="s">
        <v>1692</v>
      </c>
      <c r="C471" s="57">
        <v>36686</v>
      </c>
      <c r="D471" s="58">
        <v>0.5598148148148149</v>
      </c>
    </row>
    <row r="472" spans="1:4" ht="12.75">
      <c r="A472" t="s">
        <v>1693</v>
      </c>
      <c r="B472" t="s">
        <v>1694</v>
      </c>
      <c r="C472" s="57">
        <v>36686</v>
      </c>
      <c r="D472" s="58">
        <v>0.5599537037037037</v>
      </c>
    </row>
    <row r="473" spans="1:4" ht="12.75">
      <c r="A473" t="s">
        <v>1695</v>
      </c>
      <c r="B473" t="s">
        <v>1696</v>
      </c>
      <c r="C473" s="57">
        <v>36686</v>
      </c>
      <c r="D473" s="58">
        <v>0.5600810185185185</v>
      </c>
    </row>
    <row r="474" spans="1:4" ht="12.75">
      <c r="A474" t="s">
        <v>1697</v>
      </c>
      <c r="B474" t="s">
        <v>1698</v>
      </c>
      <c r="C474" s="57">
        <v>36686</v>
      </c>
      <c r="D474" s="58">
        <v>0.5601967592592593</v>
      </c>
    </row>
    <row r="475" spans="1:4" ht="12.75">
      <c r="A475" t="s">
        <v>1699</v>
      </c>
      <c r="B475" t="s">
        <v>1700</v>
      </c>
      <c r="C475" s="57">
        <v>36686</v>
      </c>
      <c r="D475" s="58">
        <v>0.5603240740740741</v>
      </c>
    </row>
    <row r="476" spans="1:4" ht="12.75">
      <c r="A476" t="s">
        <v>1701</v>
      </c>
      <c r="B476" t="s">
        <v>1702</v>
      </c>
      <c r="C476" s="57">
        <v>36686</v>
      </c>
      <c r="D476" s="58">
        <v>0.5604398148148148</v>
      </c>
    </row>
    <row r="477" spans="1:4" ht="12.75">
      <c r="A477" t="s">
        <v>1703</v>
      </c>
      <c r="B477" t="s">
        <v>1704</v>
      </c>
      <c r="C477" s="57">
        <v>36686</v>
      </c>
      <c r="D477" s="58">
        <v>0.5605671296296296</v>
      </c>
    </row>
    <row r="478" spans="1:4" ht="12.75">
      <c r="A478" t="s">
        <v>1705</v>
      </c>
      <c r="B478" t="s">
        <v>1706</v>
      </c>
      <c r="C478" s="57">
        <v>36686</v>
      </c>
      <c r="D478" s="58">
        <v>0.5607060185185185</v>
      </c>
    </row>
    <row r="479" spans="1:4" ht="12.75">
      <c r="A479" t="s">
        <v>1707</v>
      </c>
      <c r="B479" t="s">
        <v>1708</v>
      </c>
      <c r="C479" s="57">
        <v>36686</v>
      </c>
      <c r="D479" s="58">
        <v>0.5608333333333334</v>
      </c>
    </row>
    <row r="480" spans="1:4" ht="12.75">
      <c r="A480" t="s">
        <v>1709</v>
      </c>
      <c r="B480" t="s">
        <v>1710</v>
      </c>
      <c r="C480" s="57">
        <v>36686</v>
      </c>
      <c r="D480" s="58">
        <v>0.5609606481481482</v>
      </c>
    </row>
    <row r="481" spans="1:4" ht="12.75">
      <c r="A481" t="s">
        <v>1711</v>
      </c>
      <c r="B481" t="s">
        <v>1712</v>
      </c>
      <c r="C481" s="57">
        <v>36686</v>
      </c>
      <c r="D481" s="58">
        <v>0.561099537037037</v>
      </c>
    </row>
    <row r="482" spans="1:4" ht="12.75">
      <c r="A482" t="s">
        <v>1713</v>
      </c>
      <c r="B482" t="s">
        <v>1714</v>
      </c>
      <c r="C482" s="57">
        <v>36686</v>
      </c>
      <c r="D482" s="58">
        <v>0.5612268518518518</v>
      </c>
    </row>
    <row r="483" spans="1:4" ht="12.75">
      <c r="A483" t="s">
        <v>1715</v>
      </c>
      <c r="B483" t="s">
        <v>1716</v>
      </c>
      <c r="C483" s="57">
        <v>36686</v>
      </c>
      <c r="D483" s="58">
        <v>0.5613541666666667</v>
      </c>
    </row>
    <row r="484" spans="1:4" ht="12.75">
      <c r="A484" t="s">
        <v>1717</v>
      </c>
      <c r="B484" t="s">
        <v>1718</v>
      </c>
      <c r="C484" s="57">
        <v>36686</v>
      </c>
      <c r="D484" s="58">
        <v>0.5614814814814815</v>
      </c>
    </row>
    <row r="485" spans="1:4" ht="12.75">
      <c r="A485" t="s">
        <v>1719</v>
      </c>
      <c r="B485" t="s">
        <v>1720</v>
      </c>
      <c r="C485" s="57">
        <v>36686</v>
      </c>
      <c r="D485" s="58">
        <v>0.5616203703703704</v>
      </c>
    </row>
    <row r="486" spans="1:4" ht="12.75">
      <c r="A486" t="s">
        <v>1721</v>
      </c>
      <c r="B486" t="s">
        <v>1722</v>
      </c>
      <c r="C486" s="57">
        <v>36686</v>
      </c>
      <c r="D486" s="58">
        <v>0.5617476851851851</v>
      </c>
    </row>
    <row r="487" spans="1:4" ht="12.75">
      <c r="A487" t="s">
        <v>1723</v>
      </c>
      <c r="B487" t="s">
        <v>1724</v>
      </c>
      <c r="C487" s="57">
        <v>36686</v>
      </c>
      <c r="D487" s="58">
        <v>0.561875</v>
      </c>
    </row>
    <row r="488" spans="1:4" ht="12.75">
      <c r="A488" t="s">
        <v>1725</v>
      </c>
      <c r="B488" t="s">
        <v>1726</v>
      </c>
      <c r="C488" s="57">
        <v>36686</v>
      </c>
      <c r="D488" s="58">
        <v>0.5620138888888889</v>
      </c>
    </row>
    <row r="489" spans="1:4" ht="12.75">
      <c r="A489" t="s">
        <v>1727</v>
      </c>
      <c r="B489" t="s">
        <v>1728</v>
      </c>
      <c r="C489" s="57">
        <v>36686</v>
      </c>
      <c r="D489" s="58">
        <v>0.5621412037037037</v>
      </c>
    </row>
    <row r="490" spans="1:4" ht="12.75">
      <c r="A490" t="s">
        <v>1729</v>
      </c>
      <c r="B490" t="s">
        <v>1730</v>
      </c>
      <c r="C490" s="57">
        <v>36686</v>
      </c>
      <c r="D490" s="58">
        <v>0.5622685185185184</v>
      </c>
    </row>
    <row r="491" spans="1:4" ht="12.75">
      <c r="A491" t="s">
        <v>1731</v>
      </c>
      <c r="B491" t="s">
        <v>1732</v>
      </c>
      <c r="C491" s="57">
        <v>36686</v>
      </c>
      <c r="D491" s="58">
        <v>0.5623958333333333</v>
      </c>
    </row>
    <row r="492" spans="1:4" ht="12.75">
      <c r="A492" t="s">
        <v>1733</v>
      </c>
      <c r="B492" t="s">
        <v>1734</v>
      </c>
      <c r="C492" s="57">
        <v>36686</v>
      </c>
      <c r="D492" s="58">
        <v>0.5625231481481482</v>
      </c>
    </row>
    <row r="493" spans="1:4" ht="12.75">
      <c r="A493" t="s">
        <v>1735</v>
      </c>
      <c r="B493" t="s">
        <v>1736</v>
      </c>
      <c r="C493" s="57">
        <v>36686</v>
      </c>
      <c r="D493" s="58">
        <v>0.562650462962963</v>
      </c>
    </row>
    <row r="494" spans="1:4" ht="12.75">
      <c r="A494" t="s">
        <v>1737</v>
      </c>
      <c r="B494" t="s">
        <v>1738</v>
      </c>
      <c r="C494" s="57">
        <v>36686</v>
      </c>
      <c r="D494" s="58">
        <v>0.5627777777777777</v>
      </c>
    </row>
    <row r="495" spans="1:4" ht="12.75">
      <c r="A495" t="s">
        <v>1739</v>
      </c>
      <c r="B495" t="s">
        <v>1740</v>
      </c>
      <c r="C495" s="57">
        <v>36686</v>
      </c>
      <c r="D495" s="58">
        <v>0.5629050925925926</v>
      </c>
    </row>
    <row r="496" spans="1:4" ht="12.75">
      <c r="A496" t="s">
        <v>1741</v>
      </c>
      <c r="B496" t="s">
        <v>1742</v>
      </c>
      <c r="C496" s="57">
        <v>36686</v>
      </c>
      <c r="D496" s="58">
        <v>0.5630324074074075</v>
      </c>
    </row>
    <row r="497" spans="1:4" ht="12.75">
      <c r="A497" t="s">
        <v>1743</v>
      </c>
      <c r="B497" t="s">
        <v>1744</v>
      </c>
      <c r="C497" s="57">
        <v>36686</v>
      </c>
      <c r="D497" s="58">
        <v>0.5631481481481482</v>
      </c>
    </row>
    <row r="498" spans="1:4" ht="12.75">
      <c r="A498" t="s">
        <v>1745</v>
      </c>
      <c r="B498" t="s">
        <v>1746</v>
      </c>
      <c r="C498" s="57">
        <v>36686</v>
      </c>
      <c r="D498" s="58">
        <v>0.5632754629629629</v>
      </c>
    </row>
    <row r="499" spans="1:4" ht="12.75">
      <c r="A499" t="s">
        <v>1747</v>
      </c>
      <c r="B499" t="s">
        <v>1748</v>
      </c>
      <c r="C499" s="57">
        <v>36686</v>
      </c>
      <c r="D499" s="58">
        <v>0.5633912037037038</v>
      </c>
    </row>
    <row r="500" spans="1:4" ht="12.75">
      <c r="A500" t="s">
        <v>1749</v>
      </c>
      <c r="B500" t="s">
        <v>1750</v>
      </c>
      <c r="C500" s="57">
        <v>36686</v>
      </c>
      <c r="D500" s="58">
        <v>0.5635300925925926</v>
      </c>
    </row>
    <row r="501" spans="1:4" ht="12.75">
      <c r="A501" t="s">
        <v>1751</v>
      </c>
      <c r="B501" t="s">
        <v>1752</v>
      </c>
      <c r="C501" s="57">
        <v>36686</v>
      </c>
      <c r="D501" s="58">
        <v>0.5636458333333333</v>
      </c>
    </row>
    <row r="502" spans="1:4" ht="12.75">
      <c r="A502" t="s">
        <v>1753</v>
      </c>
      <c r="B502" t="s">
        <v>1754</v>
      </c>
      <c r="C502" s="57">
        <v>36686</v>
      </c>
      <c r="D502" s="58">
        <v>0.5637731481481482</v>
      </c>
    </row>
    <row r="503" spans="1:4" ht="12.75">
      <c r="A503" t="s">
        <v>1755</v>
      </c>
      <c r="B503" t="s">
        <v>1756</v>
      </c>
      <c r="C503" s="57">
        <v>36686</v>
      </c>
      <c r="D503" s="58">
        <v>0.5638888888888889</v>
      </c>
    </row>
    <row r="504" spans="1:4" ht="12.75">
      <c r="A504" t="s">
        <v>1757</v>
      </c>
      <c r="B504" t="s">
        <v>1758</v>
      </c>
      <c r="C504" s="57">
        <v>36686</v>
      </c>
      <c r="D504" s="58">
        <v>0.5640162037037036</v>
      </c>
    </row>
    <row r="505" spans="1:4" ht="12.75">
      <c r="A505" t="s">
        <v>1759</v>
      </c>
      <c r="B505" t="s">
        <v>1760</v>
      </c>
      <c r="C505" s="57">
        <v>36686</v>
      </c>
      <c r="D505" s="58">
        <v>0.5641435185185185</v>
      </c>
    </row>
    <row r="506" spans="1:4" ht="12.75">
      <c r="A506" t="s">
        <v>1761</v>
      </c>
      <c r="B506" t="s">
        <v>1762</v>
      </c>
      <c r="C506" s="57">
        <v>36686</v>
      </c>
      <c r="D506" s="58">
        <v>0.5642708333333334</v>
      </c>
    </row>
    <row r="507" spans="1:4" ht="12.75">
      <c r="A507" t="s">
        <v>1763</v>
      </c>
      <c r="B507" t="s">
        <v>1764</v>
      </c>
      <c r="C507" s="57">
        <v>36686</v>
      </c>
      <c r="D507" s="58">
        <v>0.5644097222222222</v>
      </c>
    </row>
    <row r="508" spans="1:4" ht="12.75">
      <c r="A508" t="s">
        <v>1765</v>
      </c>
      <c r="B508" t="s">
        <v>1766</v>
      </c>
      <c r="C508" s="57">
        <v>36686</v>
      </c>
      <c r="D508" s="58">
        <v>0.5645370370370371</v>
      </c>
    </row>
    <row r="509" spans="1:4" ht="12.75">
      <c r="A509" t="s">
        <v>1767</v>
      </c>
      <c r="B509" t="s">
        <v>1768</v>
      </c>
      <c r="C509" s="57">
        <v>36686</v>
      </c>
      <c r="D509" s="58">
        <v>0.5646759259259259</v>
      </c>
    </row>
    <row r="510" spans="1:4" ht="12.75">
      <c r="A510" t="s">
        <v>1769</v>
      </c>
      <c r="B510" t="s">
        <v>1770</v>
      </c>
      <c r="C510" s="57">
        <v>36686</v>
      </c>
      <c r="D510" s="58">
        <v>0.5648032407407407</v>
      </c>
    </row>
    <row r="511" spans="1:4" ht="12.75">
      <c r="A511" t="s">
        <v>1771</v>
      </c>
      <c r="B511" t="s">
        <v>1772</v>
      </c>
      <c r="C511" s="57">
        <v>36686</v>
      </c>
      <c r="D511" s="58">
        <v>0.5649305555555556</v>
      </c>
    </row>
    <row r="512" spans="1:4" ht="12.75">
      <c r="A512" t="s">
        <v>1773</v>
      </c>
      <c r="B512" t="s">
        <v>1774</v>
      </c>
      <c r="C512" s="57">
        <v>36686</v>
      </c>
      <c r="D512" s="58">
        <v>0.5650578703703704</v>
      </c>
    </row>
    <row r="513" spans="1:4" ht="12.75">
      <c r="A513" t="s">
        <v>1775</v>
      </c>
      <c r="B513" t="s">
        <v>1776</v>
      </c>
      <c r="C513" s="57">
        <v>36686</v>
      </c>
      <c r="D513" s="58">
        <v>0.5651851851851851</v>
      </c>
    </row>
    <row r="514" spans="1:4" ht="12.75">
      <c r="A514" t="s">
        <v>1777</v>
      </c>
      <c r="B514" t="s">
        <v>1778</v>
      </c>
      <c r="C514" s="57">
        <v>36686</v>
      </c>
      <c r="D514" s="58">
        <v>0.5653125</v>
      </c>
    </row>
    <row r="515" spans="1:4" ht="12.75">
      <c r="A515" t="s">
        <v>1779</v>
      </c>
      <c r="B515" t="s">
        <v>1780</v>
      </c>
      <c r="C515" s="57">
        <v>36686</v>
      </c>
      <c r="D515" s="58">
        <v>0.5654398148148149</v>
      </c>
    </row>
    <row r="516" spans="1:4" ht="12.75">
      <c r="A516" t="s">
        <v>1781</v>
      </c>
      <c r="B516" t="s">
        <v>1782</v>
      </c>
      <c r="C516" s="57">
        <v>36686</v>
      </c>
      <c r="D516" s="58">
        <v>0.5655555555555556</v>
      </c>
    </row>
    <row r="517" spans="1:4" ht="12.75">
      <c r="A517" t="s">
        <v>1783</v>
      </c>
      <c r="B517" t="s">
        <v>1784</v>
      </c>
      <c r="C517" s="57">
        <v>36686</v>
      </c>
      <c r="D517" s="58">
        <v>0.5656944444444444</v>
      </c>
    </row>
    <row r="518" spans="1:4" ht="12.75">
      <c r="A518" t="s">
        <v>1785</v>
      </c>
      <c r="B518" t="s">
        <v>1786</v>
      </c>
      <c r="C518" s="57">
        <v>36686</v>
      </c>
      <c r="D518" s="58">
        <v>0.5658217592592593</v>
      </c>
    </row>
    <row r="519" spans="1:4" ht="12.75">
      <c r="A519" t="s">
        <v>1787</v>
      </c>
      <c r="B519" t="s">
        <v>1788</v>
      </c>
      <c r="C519" s="57">
        <v>36686</v>
      </c>
      <c r="D519" s="58">
        <v>0.5659490740740741</v>
      </c>
    </row>
    <row r="520" spans="1:4" ht="12.75">
      <c r="A520" t="s">
        <v>1789</v>
      </c>
      <c r="B520" t="s">
        <v>1790</v>
      </c>
      <c r="C520" s="57">
        <v>36686</v>
      </c>
      <c r="D520" s="58">
        <v>0.5660879629629629</v>
      </c>
    </row>
    <row r="521" spans="1:4" ht="12.75">
      <c r="A521" t="s">
        <v>1791</v>
      </c>
      <c r="B521" t="s">
        <v>1792</v>
      </c>
      <c r="C521" s="57">
        <v>36686</v>
      </c>
      <c r="D521" s="58">
        <v>0.5662152777777778</v>
      </c>
    </row>
    <row r="522" spans="1:4" ht="12.75">
      <c r="A522" t="s">
        <v>1793</v>
      </c>
      <c r="B522" t="s">
        <v>1794</v>
      </c>
      <c r="C522" s="57">
        <v>36686</v>
      </c>
      <c r="D522" s="58">
        <v>0.5663425925925926</v>
      </c>
    </row>
    <row r="523" spans="1:4" ht="12.75">
      <c r="A523" t="s">
        <v>1795</v>
      </c>
      <c r="B523" t="s">
        <v>1796</v>
      </c>
      <c r="C523" s="57">
        <v>36686</v>
      </c>
      <c r="D523" s="58">
        <v>0.5664699074074074</v>
      </c>
    </row>
    <row r="524" spans="1:4" ht="12.75">
      <c r="A524" t="s">
        <v>1797</v>
      </c>
      <c r="B524" t="s">
        <v>1798</v>
      </c>
      <c r="C524" s="57">
        <v>36686</v>
      </c>
      <c r="D524" s="58">
        <v>0.5665972222222222</v>
      </c>
    </row>
    <row r="525" spans="1:4" ht="12.75">
      <c r="A525" t="s">
        <v>1799</v>
      </c>
      <c r="B525" t="s">
        <v>1800</v>
      </c>
      <c r="C525" s="57">
        <v>36686</v>
      </c>
      <c r="D525" s="58">
        <v>0.5667245370370371</v>
      </c>
    </row>
    <row r="526" spans="1:4" ht="12.75">
      <c r="A526" t="s">
        <v>1801</v>
      </c>
      <c r="B526" t="s">
        <v>1802</v>
      </c>
      <c r="C526" s="57">
        <v>36686</v>
      </c>
      <c r="D526" s="58">
        <v>0.566875</v>
      </c>
    </row>
    <row r="527" spans="1:4" ht="12.75">
      <c r="A527" t="s">
        <v>1803</v>
      </c>
      <c r="B527" t="s">
        <v>1804</v>
      </c>
      <c r="C527" s="57">
        <v>36686</v>
      </c>
      <c r="D527" s="58">
        <v>0.5670023148148148</v>
      </c>
    </row>
    <row r="528" spans="1:4" ht="12.75">
      <c r="A528" t="s">
        <v>1805</v>
      </c>
      <c r="B528" t="s">
        <v>1806</v>
      </c>
      <c r="C528" s="57">
        <v>36686</v>
      </c>
      <c r="D528" s="58">
        <v>0.5671412037037037</v>
      </c>
    </row>
    <row r="529" spans="1:4" ht="12.75">
      <c r="A529" t="s">
        <v>1807</v>
      </c>
      <c r="B529" t="s">
        <v>1808</v>
      </c>
      <c r="C529" s="57">
        <v>36686</v>
      </c>
      <c r="D529" s="58">
        <v>0.5672569444444444</v>
      </c>
    </row>
    <row r="530" spans="1:4" ht="12.75">
      <c r="A530" t="s">
        <v>1809</v>
      </c>
      <c r="B530" t="s">
        <v>1810</v>
      </c>
      <c r="C530" s="57">
        <v>36686</v>
      </c>
      <c r="D530" s="58">
        <v>0.5673958333333333</v>
      </c>
    </row>
    <row r="531" spans="1:4" ht="12.75">
      <c r="A531" t="s">
        <v>1811</v>
      </c>
      <c r="B531" t="s">
        <v>1812</v>
      </c>
      <c r="C531" s="57">
        <v>36686</v>
      </c>
      <c r="D531" s="58">
        <v>0.5675231481481481</v>
      </c>
    </row>
    <row r="532" spans="1:4" ht="12.75">
      <c r="A532" t="s">
        <v>1813</v>
      </c>
      <c r="B532" t="s">
        <v>1814</v>
      </c>
      <c r="C532" s="57">
        <v>36686</v>
      </c>
      <c r="D532" s="58">
        <v>0.567650462962963</v>
      </c>
    </row>
    <row r="533" spans="1:4" ht="12.75">
      <c r="A533" t="s">
        <v>1815</v>
      </c>
      <c r="B533" t="s">
        <v>1816</v>
      </c>
      <c r="C533" s="57">
        <v>36686</v>
      </c>
      <c r="D533" s="58">
        <v>0.5677893518518519</v>
      </c>
    </row>
    <row r="534" spans="1:4" ht="12.75">
      <c r="A534" t="s">
        <v>1817</v>
      </c>
      <c r="B534" t="s">
        <v>1818</v>
      </c>
      <c r="C534" s="57">
        <v>36686</v>
      </c>
      <c r="D534" s="58">
        <v>0.5679166666666667</v>
      </c>
    </row>
    <row r="535" spans="1:4" ht="12.75">
      <c r="A535" t="s">
        <v>1819</v>
      </c>
      <c r="B535" t="s">
        <v>1820</v>
      </c>
      <c r="C535" s="57">
        <v>36686</v>
      </c>
      <c r="D535" s="58">
        <v>0.5680439814814815</v>
      </c>
    </row>
    <row r="536" spans="1:4" ht="12.75">
      <c r="A536" t="s">
        <v>1821</v>
      </c>
      <c r="B536" t="s">
        <v>1822</v>
      </c>
      <c r="C536" s="57">
        <v>36686</v>
      </c>
      <c r="D536" s="58">
        <v>0.5681712962962963</v>
      </c>
    </row>
    <row r="537" spans="1:4" ht="12.75">
      <c r="A537" t="s">
        <v>1823</v>
      </c>
      <c r="B537" t="s">
        <v>1824</v>
      </c>
      <c r="C537" s="57">
        <v>36686</v>
      </c>
      <c r="D537" s="58">
        <v>0.5682986111111111</v>
      </c>
    </row>
    <row r="538" spans="1:4" ht="12.75">
      <c r="A538" t="s">
        <v>1825</v>
      </c>
      <c r="B538" t="s">
        <v>1826</v>
      </c>
      <c r="C538" s="57">
        <v>36686</v>
      </c>
      <c r="D538" s="58">
        <v>0.5684259259259259</v>
      </c>
    </row>
    <row r="539" spans="1:4" ht="12.75">
      <c r="A539" t="s">
        <v>1827</v>
      </c>
      <c r="B539" t="s">
        <v>1828</v>
      </c>
      <c r="C539" s="57">
        <v>36686</v>
      </c>
      <c r="D539" s="58">
        <v>0.5685648148148148</v>
      </c>
    </row>
    <row r="540" spans="1:4" ht="12.75">
      <c r="A540" t="s">
        <v>1829</v>
      </c>
      <c r="B540" t="s">
        <v>1830</v>
      </c>
      <c r="C540" s="57">
        <v>36686</v>
      </c>
      <c r="D540" s="58">
        <v>0.5686921296296296</v>
      </c>
    </row>
    <row r="541" spans="1:4" ht="12.75">
      <c r="A541" t="s">
        <v>1831</v>
      </c>
      <c r="B541" t="s">
        <v>1832</v>
      </c>
      <c r="C541" s="57">
        <v>36686</v>
      </c>
      <c r="D541" s="58">
        <v>0.5688194444444444</v>
      </c>
    </row>
    <row r="542" spans="1:4" ht="12.75">
      <c r="A542" t="s">
        <v>1833</v>
      </c>
      <c r="B542" t="s">
        <v>1834</v>
      </c>
      <c r="C542" s="57">
        <v>36686</v>
      </c>
      <c r="D542" s="58">
        <v>0.5689467592592593</v>
      </c>
    </row>
    <row r="543" spans="1:4" ht="12.75">
      <c r="A543" t="s">
        <v>1835</v>
      </c>
      <c r="B543" t="s">
        <v>1836</v>
      </c>
      <c r="C543" s="57">
        <v>36686</v>
      </c>
      <c r="D543" s="58">
        <v>0.5690740740740741</v>
      </c>
    </row>
    <row r="544" spans="1:4" ht="12.75">
      <c r="A544" t="s">
        <v>1837</v>
      </c>
      <c r="B544" t="s">
        <v>1838</v>
      </c>
      <c r="C544" s="57">
        <v>36686</v>
      </c>
      <c r="D544" s="58">
        <v>0.5692013888888888</v>
      </c>
    </row>
    <row r="545" spans="1:4" ht="12.75">
      <c r="A545" t="s">
        <v>1839</v>
      </c>
      <c r="B545" t="s">
        <v>1840</v>
      </c>
      <c r="C545" s="57">
        <v>36686</v>
      </c>
      <c r="D545" s="58">
        <v>0.5693402777777777</v>
      </c>
    </row>
    <row r="546" spans="1:4" ht="12.75">
      <c r="A546" t="s">
        <v>1841</v>
      </c>
      <c r="B546" t="s">
        <v>1842</v>
      </c>
      <c r="C546" s="57">
        <v>36686</v>
      </c>
      <c r="D546" s="58">
        <v>0.5694560185185186</v>
      </c>
    </row>
    <row r="547" spans="1:4" ht="12.75">
      <c r="A547" t="s">
        <v>1843</v>
      </c>
      <c r="B547" t="s">
        <v>1844</v>
      </c>
      <c r="C547" s="57">
        <v>36686</v>
      </c>
      <c r="D547" s="58">
        <v>0.5695833333333333</v>
      </c>
    </row>
    <row r="548" spans="1:4" ht="12.75">
      <c r="A548" t="s">
        <v>1845</v>
      </c>
      <c r="B548" t="s">
        <v>1846</v>
      </c>
      <c r="C548" s="57">
        <v>36686</v>
      </c>
      <c r="D548" s="58">
        <v>0.5697106481481481</v>
      </c>
    </row>
    <row r="549" spans="1:4" ht="12.75">
      <c r="A549" t="s">
        <v>1847</v>
      </c>
      <c r="B549" t="s">
        <v>1848</v>
      </c>
      <c r="C549" s="57">
        <v>36686</v>
      </c>
      <c r="D549" s="58">
        <v>0.5698263888888889</v>
      </c>
    </row>
    <row r="550" spans="1:4" ht="12.75">
      <c r="A550" t="s">
        <v>1849</v>
      </c>
      <c r="B550" t="s">
        <v>1850</v>
      </c>
      <c r="C550" s="57">
        <v>36686</v>
      </c>
      <c r="D550" s="58">
        <v>0.5699537037037037</v>
      </c>
    </row>
    <row r="551" spans="1:4" ht="12.75">
      <c r="A551" t="s">
        <v>1851</v>
      </c>
      <c r="B551" t="s">
        <v>1852</v>
      </c>
      <c r="C551" s="57">
        <v>36686</v>
      </c>
      <c r="D551" s="58">
        <v>0.5700810185185184</v>
      </c>
    </row>
    <row r="552" spans="1:4" ht="12.75">
      <c r="A552" t="s">
        <v>1853</v>
      </c>
      <c r="B552" t="s">
        <v>1854</v>
      </c>
      <c r="C552" s="57">
        <v>36686</v>
      </c>
      <c r="D552" s="58">
        <v>0.5702199074074074</v>
      </c>
    </row>
    <row r="553" spans="1:4" ht="12.75">
      <c r="A553" t="s">
        <v>1855</v>
      </c>
      <c r="B553" t="s">
        <v>1856</v>
      </c>
      <c r="C553" s="57">
        <v>36686</v>
      </c>
      <c r="D553" s="58">
        <v>0.5703472222222222</v>
      </c>
    </row>
    <row r="554" spans="1:4" ht="12.75">
      <c r="A554" t="s">
        <v>1857</v>
      </c>
      <c r="B554" t="s">
        <v>1858</v>
      </c>
      <c r="C554" s="57">
        <v>36686</v>
      </c>
      <c r="D554" s="58">
        <v>0.5704745370370371</v>
      </c>
    </row>
    <row r="555" spans="1:4" ht="12.75">
      <c r="A555" t="s">
        <v>1859</v>
      </c>
      <c r="B555" t="s">
        <v>1860</v>
      </c>
      <c r="C555" s="57">
        <v>36686</v>
      </c>
      <c r="D555" s="58">
        <v>0.5706018518518519</v>
      </c>
    </row>
    <row r="556" spans="1:4" ht="12.75">
      <c r="A556" t="s">
        <v>1861</v>
      </c>
      <c r="B556" t="s">
        <v>1862</v>
      </c>
      <c r="C556" s="57">
        <v>36686</v>
      </c>
      <c r="D556" s="58">
        <v>0.5707291666666666</v>
      </c>
    </row>
    <row r="557" spans="1:4" ht="12.75">
      <c r="A557" t="s">
        <v>1863</v>
      </c>
      <c r="B557" t="s">
        <v>1864</v>
      </c>
      <c r="C557" s="57">
        <v>36686</v>
      </c>
      <c r="D557" s="58">
        <v>0.5708564814814815</v>
      </c>
    </row>
    <row r="558" spans="1:4" ht="12.75">
      <c r="A558" t="s">
        <v>1865</v>
      </c>
      <c r="B558" t="s">
        <v>1866</v>
      </c>
      <c r="C558" s="57">
        <v>36686</v>
      </c>
      <c r="D558" s="58">
        <v>0.5709953703703704</v>
      </c>
    </row>
    <row r="559" spans="1:4" ht="12.75">
      <c r="A559" t="s">
        <v>1867</v>
      </c>
      <c r="B559" t="s">
        <v>1868</v>
      </c>
      <c r="C559" s="57">
        <v>36686</v>
      </c>
      <c r="D559" s="58">
        <v>0.5711226851851852</v>
      </c>
    </row>
    <row r="560" spans="1:4" ht="12.75">
      <c r="A560" t="s">
        <v>1869</v>
      </c>
      <c r="B560" t="s">
        <v>1870</v>
      </c>
      <c r="C560" s="57">
        <v>36686</v>
      </c>
      <c r="D560" s="58">
        <v>0.5712615740740741</v>
      </c>
    </row>
    <row r="561" spans="1:4" ht="12.75">
      <c r="A561" t="s">
        <v>1871</v>
      </c>
      <c r="B561" t="s">
        <v>1872</v>
      </c>
      <c r="C561" s="57">
        <v>36686</v>
      </c>
      <c r="D561" s="58">
        <v>0.5713888888888888</v>
      </c>
    </row>
    <row r="562" spans="1:4" ht="12.75">
      <c r="A562" t="s">
        <v>1873</v>
      </c>
      <c r="B562" t="s">
        <v>1874</v>
      </c>
      <c r="C562" s="57">
        <v>36686</v>
      </c>
      <c r="D562" s="58">
        <v>0.5715162037037037</v>
      </c>
    </row>
    <row r="563" spans="1:4" ht="12.75">
      <c r="A563" t="s">
        <v>1875</v>
      </c>
      <c r="B563" t="s">
        <v>1876</v>
      </c>
      <c r="C563" s="57">
        <v>36686</v>
      </c>
      <c r="D563" s="58">
        <v>0.5716435185185186</v>
      </c>
    </row>
    <row r="564" spans="1:4" ht="12.75">
      <c r="A564" t="s">
        <v>1877</v>
      </c>
      <c r="B564" t="s">
        <v>1878</v>
      </c>
      <c r="C564" s="57">
        <v>36686</v>
      </c>
      <c r="D564" s="58">
        <v>0.5717824074074074</v>
      </c>
    </row>
    <row r="565" spans="1:4" ht="12.75">
      <c r="A565" t="s">
        <v>1879</v>
      </c>
      <c r="B565" t="s">
        <v>1880</v>
      </c>
      <c r="C565" s="57">
        <v>36686</v>
      </c>
      <c r="D565" s="58">
        <v>0.5719097222222222</v>
      </c>
    </row>
    <row r="566" spans="1:4" ht="12.75">
      <c r="A566" t="s">
        <v>1881</v>
      </c>
      <c r="B566" t="s">
        <v>1882</v>
      </c>
      <c r="C566" s="57">
        <v>36686</v>
      </c>
      <c r="D566" s="58">
        <v>0.5720833333333334</v>
      </c>
    </row>
    <row r="567" spans="1:4" ht="12.75">
      <c r="A567" t="s">
        <v>1883</v>
      </c>
      <c r="B567" t="s">
        <v>1884</v>
      </c>
      <c r="C567" s="57">
        <v>36686</v>
      </c>
      <c r="D567" s="58">
        <v>0.5721990740740741</v>
      </c>
    </row>
    <row r="568" spans="1:4" ht="12.75">
      <c r="A568" t="s">
        <v>1885</v>
      </c>
      <c r="B568" t="s">
        <v>1886</v>
      </c>
      <c r="C568" s="57">
        <v>36686</v>
      </c>
      <c r="D568" s="58">
        <v>0.5723263888888889</v>
      </c>
    </row>
    <row r="569" spans="1:4" ht="12.75">
      <c r="A569" t="s">
        <v>1887</v>
      </c>
      <c r="B569" t="s">
        <v>1888</v>
      </c>
      <c r="C569" s="57">
        <v>36686</v>
      </c>
      <c r="D569" s="58">
        <v>0.5724537037037037</v>
      </c>
    </row>
    <row r="570" spans="1:4" ht="12.75">
      <c r="A570" t="s">
        <v>1889</v>
      </c>
      <c r="B570" t="s">
        <v>1890</v>
      </c>
      <c r="C570" s="57">
        <v>36686</v>
      </c>
      <c r="D570" s="58">
        <v>0.5725925925925927</v>
      </c>
    </row>
    <row r="571" spans="1:4" ht="12.75">
      <c r="A571" t="s">
        <v>1891</v>
      </c>
      <c r="B571" t="s">
        <v>1892</v>
      </c>
      <c r="C571" s="57">
        <v>36686</v>
      </c>
      <c r="D571" s="58">
        <v>0.5727199074074074</v>
      </c>
    </row>
    <row r="572" spans="1:4" ht="12.75">
      <c r="A572" t="s">
        <v>1893</v>
      </c>
      <c r="B572" t="s">
        <v>1894</v>
      </c>
      <c r="C572" s="57">
        <v>36686</v>
      </c>
      <c r="D572" s="58">
        <v>0.5728472222222222</v>
      </c>
    </row>
    <row r="573" spans="1:4" ht="12.75">
      <c r="A573" t="s">
        <v>1895</v>
      </c>
      <c r="B573" t="s">
        <v>1896</v>
      </c>
      <c r="C573" s="57">
        <v>36686</v>
      </c>
      <c r="D573" s="58">
        <v>0.5729861111111111</v>
      </c>
    </row>
    <row r="574" spans="1:4" ht="12.75">
      <c r="A574" t="s">
        <v>1897</v>
      </c>
      <c r="B574" t="s">
        <v>1898</v>
      </c>
      <c r="C574" s="57">
        <v>36686</v>
      </c>
      <c r="D574" s="58">
        <v>0.573113425925926</v>
      </c>
    </row>
    <row r="575" spans="1:4" ht="12.75">
      <c r="A575" t="s">
        <v>1899</v>
      </c>
      <c r="B575" t="s">
        <v>1900</v>
      </c>
      <c r="C575" s="57">
        <v>36686</v>
      </c>
      <c r="D575" s="58">
        <v>0.5732407407407407</v>
      </c>
    </row>
    <row r="576" spans="1:4" ht="12.75">
      <c r="A576" t="s">
        <v>1901</v>
      </c>
      <c r="B576" t="s">
        <v>1902</v>
      </c>
      <c r="C576" s="57">
        <v>36686</v>
      </c>
      <c r="D576" s="58">
        <v>0.5733796296296296</v>
      </c>
    </row>
    <row r="577" spans="1:4" ht="12.75">
      <c r="A577" t="s">
        <v>1903</v>
      </c>
      <c r="B577" t="s">
        <v>1904</v>
      </c>
      <c r="C577" s="57">
        <v>36686</v>
      </c>
      <c r="D577" s="58">
        <v>0.5734953703703703</v>
      </c>
    </row>
    <row r="578" spans="1:4" ht="12.75">
      <c r="A578" t="s">
        <v>1905</v>
      </c>
      <c r="B578" t="s">
        <v>1906</v>
      </c>
      <c r="C578" s="57">
        <v>36686</v>
      </c>
      <c r="D578" s="58">
        <v>0.5736226851851852</v>
      </c>
    </row>
    <row r="579" spans="1:4" ht="12.75">
      <c r="A579" t="s">
        <v>1907</v>
      </c>
      <c r="B579" t="s">
        <v>1908</v>
      </c>
      <c r="C579" s="57">
        <v>36686</v>
      </c>
      <c r="D579" s="58">
        <v>0.5737384259259259</v>
      </c>
    </row>
    <row r="580" spans="1:4" ht="12.75">
      <c r="A580" t="s">
        <v>1909</v>
      </c>
      <c r="B580" t="s">
        <v>1910</v>
      </c>
      <c r="C580" s="57">
        <v>36686</v>
      </c>
      <c r="D580" s="58">
        <v>0.5738773148148147</v>
      </c>
    </row>
    <row r="581" spans="1:4" ht="12.75">
      <c r="A581" t="s">
        <v>1911</v>
      </c>
      <c r="B581" t="s">
        <v>1912</v>
      </c>
      <c r="C581" s="57">
        <v>36686</v>
      </c>
      <c r="D581" s="58">
        <v>0.5740046296296296</v>
      </c>
    </row>
    <row r="582" spans="1:4" ht="12.75">
      <c r="A582" t="s">
        <v>1913</v>
      </c>
      <c r="B582" t="s">
        <v>1914</v>
      </c>
      <c r="C582" s="57">
        <v>36686</v>
      </c>
      <c r="D582" s="58">
        <v>0.5741435185185185</v>
      </c>
    </row>
    <row r="583" spans="1:4" ht="12.75">
      <c r="A583" t="s">
        <v>1915</v>
      </c>
      <c r="B583" t="s">
        <v>1916</v>
      </c>
      <c r="C583" s="57">
        <v>36686</v>
      </c>
      <c r="D583" s="58">
        <v>0.5742592592592592</v>
      </c>
    </row>
    <row r="584" spans="1:4" ht="12.75">
      <c r="A584" t="s">
        <v>1917</v>
      </c>
      <c r="B584" t="s">
        <v>1918</v>
      </c>
      <c r="C584" s="57">
        <v>36686</v>
      </c>
      <c r="D584" s="58">
        <v>0.574386574074074</v>
      </c>
    </row>
    <row r="585" spans="1:4" ht="12.75">
      <c r="A585" t="s">
        <v>1919</v>
      </c>
      <c r="B585" t="s">
        <v>1920</v>
      </c>
      <c r="C585" s="57">
        <v>36686</v>
      </c>
      <c r="D585" s="58">
        <v>0.5745138888888889</v>
      </c>
    </row>
    <row r="586" spans="1:4" ht="12.75">
      <c r="A586" t="s">
        <v>1921</v>
      </c>
      <c r="B586" t="s">
        <v>1922</v>
      </c>
      <c r="C586" s="57">
        <v>36686</v>
      </c>
      <c r="D586" s="58">
        <v>0.5746296296296296</v>
      </c>
    </row>
    <row r="587" spans="1:4" ht="12.75">
      <c r="A587" t="s">
        <v>1923</v>
      </c>
      <c r="B587" t="s">
        <v>1924</v>
      </c>
      <c r="C587" s="57">
        <v>36686</v>
      </c>
      <c r="D587" s="58">
        <v>0.5747685185185185</v>
      </c>
    </row>
    <row r="588" spans="1:4" ht="12.75">
      <c r="A588" t="s">
        <v>1925</v>
      </c>
      <c r="B588" t="s">
        <v>1926</v>
      </c>
      <c r="C588" s="57">
        <v>36686</v>
      </c>
      <c r="D588" s="58">
        <v>0.5748958333333333</v>
      </c>
    </row>
    <row r="589" spans="1:4" ht="12.75">
      <c r="A589" t="s">
        <v>1927</v>
      </c>
      <c r="B589" t="s">
        <v>1928</v>
      </c>
      <c r="C589" s="57">
        <v>36686</v>
      </c>
      <c r="D589" s="58">
        <v>0.5750115740740741</v>
      </c>
    </row>
    <row r="590" spans="1:4" ht="12.75">
      <c r="A590" t="s">
        <v>1929</v>
      </c>
      <c r="B590" t="s">
        <v>1930</v>
      </c>
      <c r="C590" s="57">
        <v>36686</v>
      </c>
      <c r="D590" s="58">
        <v>0.5751388888888889</v>
      </c>
    </row>
    <row r="591" spans="1:4" ht="12.75">
      <c r="A591" t="s">
        <v>1931</v>
      </c>
      <c r="B591" t="s">
        <v>1932</v>
      </c>
      <c r="C591" s="57">
        <v>36686</v>
      </c>
      <c r="D591" s="58">
        <v>0.5752662037037037</v>
      </c>
    </row>
    <row r="592" spans="1:4" ht="12.75">
      <c r="A592" t="s">
        <v>1933</v>
      </c>
      <c r="B592" t="s">
        <v>1934</v>
      </c>
      <c r="C592" s="57">
        <v>36686</v>
      </c>
      <c r="D592" s="58">
        <v>0.5753935185185185</v>
      </c>
    </row>
    <row r="593" spans="1:4" ht="12.75">
      <c r="A593" t="s">
        <v>1935</v>
      </c>
      <c r="B593" t="s">
        <v>1936</v>
      </c>
      <c r="C593" s="57">
        <v>36686</v>
      </c>
      <c r="D593" s="58">
        <v>0.5755208333333334</v>
      </c>
    </row>
    <row r="594" spans="1:4" ht="12.75">
      <c r="A594" t="s">
        <v>1937</v>
      </c>
      <c r="B594" t="s">
        <v>1938</v>
      </c>
      <c r="C594" s="57">
        <v>36686</v>
      </c>
      <c r="D594" s="58">
        <v>0.5756481481481481</v>
      </c>
    </row>
    <row r="595" spans="1:4" ht="12.75">
      <c r="A595" t="s">
        <v>1939</v>
      </c>
      <c r="B595" t="s">
        <v>1940</v>
      </c>
      <c r="C595" s="57">
        <v>36686</v>
      </c>
      <c r="D595" s="58">
        <v>0.5757754629629629</v>
      </c>
    </row>
    <row r="596" spans="1:4" ht="12.75">
      <c r="A596" t="s">
        <v>1941</v>
      </c>
      <c r="B596" t="s">
        <v>1942</v>
      </c>
      <c r="C596" s="57">
        <v>36686</v>
      </c>
      <c r="D596" s="58">
        <v>0.5759027777777778</v>
      </c>
    </row>
    <row r="597" spans="1:4" ht="12.75">
      <c r="A597" t="s">
        <v>1943</v>
      </c>
      <c r="B597" t="s">
        <v>1944</v>
      </c>
      <c r="C597" s="57">
        <v>36686</v>
      </c>
      <c r="D597" s="58">
        <v>0.5760300925925926</v>
      </c>
    </row>
    <row r="598" spans="1:4" ht="12.75">
      <c r="A598" t="s">
        <v>1945</v>
      </c>
      <c r="B598" t="s">
        <v>1946</v>
      </c>
      <c r="C598" s="57">
        <v>36686</v>
      </c>
      <c r="D598" s="58">
        <v>0.5761458333333334</v>
      </c>
    </row>
    <row r="599" spans="1:4" ht="12.75">
      <c r="A599" t="s">
        <v>1947</v>
      </c>
      <c r="B599" t="s">
        <v>1948</v>
      </c>
      <c r="C599" s="57">
        <v>36686</v>
      </c>
      <c r="D599" s="58">
        <v>0.5762847222222222</v>
      </c>
    </row>
    <row r="600" spans="1:4" ht="12.75">
      <c r="A600" t="s">
        <v>1949</v>
      </c>
      <c r="B600" t="s">
        <v>1950</v>
      </c>
      <c r="C600" s="57">
        <v>36686</v>
      </c>
      <c r="D600" s="58">
        <v>0.576412037037037</v>
      </c>
    </row>
    <row r="601" spans="1:4" ht="12.75">
      <c r="A601" t="s">
        <v>1951</v>
      </c>
      <c r="B601" t="s">
        <v>1952</v>
      </c>
      <c r="C601" s="57">
        <v>36686</v>
      </c>
      <c r="D601" s="58">
        <v>0.5765509259259259</v>
      </c>
    </row>
    <row r="602" spans="1:4" ht="12.75">
      <c r="A602" t="s">
        <v>1953</v>
      </c>
      <c r="B602" t="s">
        <v>1954</v>
      </c>
      <c r="C602" s="57">
        <v>36686</v>
      </c>
      <c r="D602" s="58">
        <v>0.5766782407407408</v>
      </c>
    </row>
    <row r="603" spans="1:4" ht="12.75">
      <c r="A603" t="s">
        <v>1955</v>
      </c>
      <c r="B603" t="s">
        <v>1956</v>
      </c>
      <c r="C603" s="57">
        <v>36686</v>
      </c>
      <c r="D603" s="58">
        <v>0.5768171296296296</v>
      </c>
    </row>
    <row r="604" spans="1:4" ht="12.75">
      <c r="A604" t="s">
        <v>1957</v>
      </c>
      <c r="B604" t="s">
        <v>1958</v>
      </c>
      <c r="C604" s="57">
        <v>36686</v>
      </c>
      <c r="D604" s="58">
        <v>0.5769444444444444</v>
      </c>
    </row>
    <row r="605" spans="1:4" ht="12.75">
      <c r="A605" t="s">
        <v>1959</v>
      </c>
      <c r="B605" t="s">
        <v>1960</v>
      </c>
      <c r="C605" s="57">
        <v>36686</v>
      </c>
      <c r="D605" s="58">
        <v>0.5770717592592592</v>
      </c>
    </row>
    <row r="606" spans="1:4" ht="12.75">
      <c r="A606" t="s">
        <v>1961</v>
      </c>
      <c r="B606" t="s">
        <v>1962</v>
      </c>
      <c r="C606" s="57">
        <v>36686</v>
      </c>
      <c r="D606" s="58">
        <v>0.5772106481481482</v>
      </c>
    </row>
    <row r="607" spans="1:4" ht="12.75">
      <c r="A607" t="s">
        <v>1963</v>
      </c>
      <c r="B607" t="s">
        <v>1964</v>
      </c>
      <c r="C607" s="57">
        <v>36686</v>
      </c>
      <c r="D607" s="58">
        <v>0.577337962962963</v>
      </c>
    </row>
    <row r="608" spans="1:4" ht="12.75">
      <c r="A608" t="s">
        <v>1965</v>
      </c>
      <c r="B608" t="s">
        <v>1966</v>
      </c>
      <c r="C608" s="57">
        <v>36686</v>
      </c>
      <c r="D608" s="58">
        <v>0.5774768518518518</v>
      </c>
    </row>
    <row r="609" spans="1:4" ht="12.75">
      <c r="A609" t="s">
        <v>1967</v>
      </c>
      <c r="B609" t="s">
        <v>1968</v>
      </c>
      <c r="C609" s="57">
        <v>36686</v>
      </c>
      <c r="D609" s="58">
        <v>0.5776157407407407</v>
      </c>
    </row>
    <row r="610" spans="1:4" ht="12.75">
      <c r="A610" t="s">
        <v>1969</v>
      </c>
      <c r="B610" t="s">
        <v>1970</v>
      </c>
      <c r="C610" s="57">
        <v>36686</v>
      </c>
      <c r="D610" s="58">
        <v>0.5777430555555555</v>
      </c>
    </row>
    <row r="611" spans="1:4" ht="12.75">
      <c r="A611" t="s">
        <v>1971</v>
      </c>
      <c r="B611" t="s">
        <v>1972</v>
      </c>
      <c r="C611" s="57">
        <v>36686</v>
      </c>
      <c r="D611" s="58">
        <v>0.5778703703703704</v>
      </c>
    </row>
    <row r="612" spans="1:4" ht="12.75">
      <c r="A612" t="s">
        <v>1973</v>
      </c>
      <c r="B612" t="s">
        <v>1974</v>
      </c>
      <c r="C612" s="57">
        <v>36686</v>
      </c>
      <c r="D612" s="58">
        <v>0.5779976851851852</v>
      </c>
    </row>
    <row r="613" spans="1:4" ht="12.75">
      <c r="A613" t="s">
        <v>1975</v>
      </c>
      <c r="B613" t="s">
        <v>1976</v>
      </c>
      <c r="C613" s="57">
        <v>36686</v>
      </c>
      <c r="D613" s="58">
        <v>0.578136574074074</v>
      </c>
    </row>
    <row r="614" spans="1:4" ht="12.75">
      <c r="A614" t="s">
        <v>1977</v>
      </c>
      <c r="B614" t="s">
        <v>1978</v>
      </c>
      <c r="C614" s="57">
        <v>36686</v>
      </c>
      <c r="D614" s="58">
        <v>0.5782638888888889</v>
      </c>
    </row>
    <row r="615" spans="1:4" ht="12.75">
      <c r="A615" t="s">
        <v>1979</v>
      </c>
      <c r="B615" t="s">
        <v>1980</v>
      </c>
      <c r="C615" s="57">
        <v>36686</v>
      </c>
      <c r="D615" s="58">
        <v>0.5783912037037037</v>
      </c>
    </row>
    <row r="616" spans="1:4" ht="12.75">
      <c r="A616" t="s">
        <v>1981</v>
      </c>
      <c r="B616" t="s">
        <v>1982</v>
      </c>
      <c r="C616" s="57">
        <v>36686</v>
      </c>
      <c r="D616" s="58">
        <v>0.5785300925925926</v>
      </c>
    </row>
    <row r="617" spans="1:4" ht="12.75">
      <c r="A617" t="s">
        <v>1983</v>
      </c>
      <c r="B617" t="s">
        <v>1984</v>
      </c>
      <c r="C617" s="57">
        <v>36686</v>
      </c>
      <c r="D617" s="58">
        <v>0.5787037037037037</v>
      </c>
    </row>
    <row r="618" spans="1:4" ht="12.75">
      <c r="A618" t="s">
        <v>1985</v>
      </c>
      <c r="B618" t="s">
        <v>1986</v>
      </c>
      <c r="C618" s="57">
        <v>36686</v>
      </c>
      <c r="D618" s="58">
        <v>0.5788425925925925</v>
      </c>
    </row>
    <row r="619" spans="1:4" ht="12.75">
      <c r="A619" t="s">
        <v>1987</v>
      </c>
      <c r="B619" t="s">
        <v>1988</v>
      </c>
      <c r="C619" s="57">
        <v>36686</v>
      </c>
      <c r="D619" s="58">
        <v>0.5789699074074074</v>
      </c>
    </row>
    <row r="620" spans="1:4" ht="12.75">
      <c r="A620" t="s">
        <v>1989</v>
      </c>
      <c r="B620" t="s">
        <v>1990</v>
      </c>
      <c r="C620" s="57">
        <v>36686</v>
      </c>
      <c r="D620" s="58">
        <v>0.5790856481481481</v>
      </c>
    </row>
    <row r="621" spans="1:4" ht="12.75">
      <c r="A621" t="s">
        <v>1991</v>
      </c>
      <c r="B621" t="s">
        <v>1992</v>
      </c>
      <c r="C621" s="57">
        <v>36686</v>
      </c>
      <c r="D621" s="58">
        <v>0.579224537037037</v>
      </c>
    </row>
    <row r="622" spans="1:4" ht="12.75">
      <c r="A622" t="s">
        <v>1993</v>
      </c>
      <c r="B622" t="s">
        <v>1994</v>
      </c>
      <c r="C622" s="57">
        <v>36686</v>
      </c>
      <c r="D622" s="58">
        <v>0.5793518518518518</v>
      </c>
    </row>
    <row r="623" spans="1:4" ht="12.75">
      <c r="A623" t="s">
        <v>1995</v>
      </c>
      <c r="B623" t="s">
        <v>1996</v>
      </c>
      <c r="C623" s="57">
        <v>36686</v>
      </c>
      <c r="D623" s="58">
        <v>0.5794675925925926</v>
      </c>
    </row>
    <row r="624" spans="1:4" ht="12.75">
      <c r="A624" t="s">
        <v>1997</v>
      </c>
      <c r="B624" t="s">
        <v>1998</v>
      </c>
      <c r="C624" s="57">
        <v>36686</v>
      </c>
      <c r="D624" s="58">
        <v>0.5796064814814815</v>
      </c>
    </row>
    <row r="625" spans="1:4" ht="12.75">
      <c r="A625" t="s">
        <v>1999</v>
      </c>
      <c r="B625" t="s">
        <v>2000</v>
      </c>
      <c r="C625" s="57">
        <v>36686</v>
      </c>
      <c r="D625" s="58">
        <v>0.5797337962962963</v>
      </c>
    </row>
    <row r="626" spans="1:4" ht="12.75">
      <c r="A626" t="s">
        <v>2001</v>
      </c>
      <c r="B626" t="s">
        <v>2002</v>
      </c>
      <c r="C626" s="57">
        <v>36686</v>
      </c>
      <c r="D626" s="58">
        <v>0.5798726851851852</v>
      </c>
    </row>
    <row r="627" spans="1:4" ht="12.75">
      <c r="A627" t="s">
        <v>2003</v>
      </c>
      <c r="B627" t="s">
        <v>2004</v>
      </c>
      <c r="C627" s="57">
        <v>36686</v>
      </c>
      <c r="D627" s="58">
        <v>0.58</v>
      </c>
    </row>
    <row r="628" spans="1:4" ht="12.75">
      <c r="A628" t="s">
        <v>2005</v>
      </c>
      <c r="B628" t="s">
        <v>2006</v>
      </c>
      <c r="C628" s="57">
        <v>36686</v>
      </c>
      <c r="D628" s="58">
        <v>0.5801273148148148</v>
      </c>
    </row>
    <row r="629" spans="1:4" ht="12.75">
      <c r="A629" t="s">
        <v>2007</v>
      </c>
      <c r="B629" t="s">
        <v>2008</v>
      </c>
      <c r="C629" s="57">
        <v>36686</v>
      </c>
      <c r="D629" s="58">
        <v>0.5802662037037037</v>
      </c>
    </row>
    <row r="630" spans="1:4" ht="12.75">
      <c r="A630" t="s">
        <v>2009</v>
      </c>
      <c r="B630" t="s">
        <v>2010</v>
      </c>
      <c r="C630" s="57">
        <v>36686</v>
      </c>
      <c r="D630" s="58">
        <v>0.5804166666666667</v>
      </c>
    </row>
    <row r="631" spans="1:4" ht="12.75">
      <c r="A631" t="s">
        <v>2011</v>
      </c>
      <c r="B631" t="s">
        <v>2012</v>
      </c>
      <c r="C631" s="57">
        <v>36686</v>
      </c>
      <c r="D631" s="58">
        <v>0.5805324074074074</v>
      </c>
    </row>
    <row r="632" spans="1:4" ht="12.75">
      <c r="A632" t="s">
        <v>2013</v>
      </c>
      <c r="B632" t="s">
        <v>2014</v>
      </c>
      <c r="C632" s="57">
        <v>36686</v>
      </c>
      <c r="D632" s="58">
        <v>0.5806481481481481</v>
      </c>
    </row>
    <row r="633" spans="1:4" ht="12.75">
      <c r="A633" t="s">
        <v>2015</v>
      </c>
      <c r="B633" t="s">
        <v>2016</v>
      </c>
      <c r="C633" s="57">
        <v>36686</v>
      </c>
      <c r="D633" s="58">
        <v>0.580775462962963</v>
      </c>
    </row>
    <row r="634" spans="1:4" ht="12.75">
      <c r="A634" t="s">
        <v>2017</v>
      </c>
      <c r="B634" t="s">
        <v>2018</v>
      </c>
      <c r="C634" s="57">
        <v>36686</v>
      </c>
      <c r="D634" s="58">
        <v>0.5809143518518519</v>
      </c>
    </row>
    <row r="635" spans="1:4" ht="12.75">
      <c r="A635" t="s">
        <v>2019</v>
      </c>
      <c r="B635" t="s">
        <v>2020</v>
      </c>
      <c r="C635" s="57">
        <v>36686</v>
      </c>
      <c r="D635" s="58">
        <v>0.5810416666666667</v>
      </c>
    </row>
    <row r="636" spans="1:4" ht="12.75">
      <c r="A636" t="s">
        <v>2021</v>
      </c>
      <c r="B636" t="s">
        <v>2022</v>
      </c>
      <c r="C636" s="57">
        <v>36686</v>
      </c>
      <c r="D636" s="58">
        <v>0.5811689814814814</v>
      </c>
    </row>
    <row r="637" spans="1:4" ht="12.75">
      <c r="A637" t="s">
        <v>2023</v>
      </c>
      <c r="B637" t="s">
        <v>2024</v>
      </c>
      <c r="C637" s="57">
        <v>36686</v>
      </c>
      <c r="D637" s="58">
        <v>0.5813078703703703</v>
      </c>
    </row>
    <row r="638" spans="1:4" ht="12.75">
      <c r="A638" t="s">
        <v>2025</v>
      </c>
      <c r="B638" t="s">
        <v>2026</v>
      </c>
      <c r="C638" s="57">
        <v>36686</v>
      </c>
      <c r="D638" s="58">
        <v>0.5814351851851852</v>
      </c>
    </row>
    <row r="639" spans="1:4" ht="12.75">
      <c r="A639" t="s">
        <v>2027</v>
      </c>
      <c r="B639" t="s">
        <v>2028</v>
      </c>
      <c r="C639" s="57">
        <v>36686</v>
      </c>
      <c r="D639" s="58">
        <v>0.5815740740740741</v>
      </c>
    </row>
    <row r="640" spans="1:4" ht="12.75">
      <c r="A640" t="s">
        <v>2029</v>
      </c>
      <c r="B640" t="s">
        <v>2030</v>
      </c>
      <c r="C640" s="57">
        <v>36686</v>
      </c>
      <c r="D640" s="58">
        <v>0.5816898148148147</v>
      </c>
    </row>
    <row r="641" spans="1:4" ht="12.75">
      <c r="A641" t="s">
        <v>2031</v>
      </c>
      <c r="B641" t="s">
        <v>2032</v>
      </c>
      <c r="C641" s="57">
        <v>36686</v>
      </c>
      <c r="D641" s="58">
        <v>0.5818287037037037</v>
      </c>
    </row>
    <row r="642" spans="1:4" ht="12.75">
      <c r="A642" t="s">
        <v>2033</v>
      </c>
      <c r="B642" t="s">
        <v>2034</v>
      </c>
      <c r="C642" s="57">
        <v>36686</v>
      </c>
      <c r="D642" s="58">
        <v>0.5819560185185185</v>
      </c>
    </row>
    <row r="643" spans="1:4" ht="12.75">
      <c r="A643" t="s">
        <v>2035</v>
      </c>
      <c r="B643" t="s">
        <v>2036</v>
      </c>
      <c r="C643" s="57">
        <v>36686</v>
      </c>
      <c r="D643" s="58">
        <v>0.5820949074074074</v>
      </c>
    </row>
    <row r="644" spans="1:4" ht="12.75">
      <c r="A644" t="s">
        <v>2037</v>
      </c>
      <c r="B644" t="s">
        <v>2038</v>
      </c>
      <c r="C644" s="57">
        <v>36686</v>
      </c>
      <c r="D644" s="58">
        <v>0.5822106481481482</v>
      </c>
    </row>
    <row r="645" spans="1:4" ht="12.75">
      <c r="A645" t="s">
        <v>2039</v>
      </c>
      <c r="B645" t="s">
        <v>2040</v>
      </c>
      <c r="C645" s="57">
        <v>36686</v>
      </c>
      <c r="D645" s="58">
        <v>0.5823379629629629</v>
      </c>
    </row>
    <row r="646" spans="1:4" ht="12.75">
      <c r="A646" t="s">
        <v>2041</v>
      </c>
      <c r="B646" t="s">
        <v>2042</v>
      </c>
      <c r="C646" s="57">
        <v>36686</v>
      </c>
      <c r="D646" s="58">
        <v>0.5824768518518518</v>
      </c>
    </row>
    <row r="647" spans="1:4" ht="12.75">
      <c r="A647" t="s">
        <v>2043</v>
      </c>
      <c r="B647" t="s">
        <v>2044</v>
      </c>
      <c r="C647" s="57">
        <v>36686</v>
      </c>
      <c r="D647" s="58">
        <v>0.5825925925925927</v>
      </c>
    </row>
    <row r="648" spans="1:4" ht="12.75">
      <c r="A648" t="s">
        <v>2045</v>
      </c>
      <c r="B648" t="s">
        <v>2046</v>
      </c>
      <c r="C648" s="57">
        <v>36686</v>
      </c>
      <c r="D648" s="58">
        <v>0.5827199074074074</v>
      </c>
    </row>
    <row r="649" spans="1:4" ht="12.75">
      <c r="A649" t="s">
        <v>2047</v>
      </c>
      <c r="B649" t="s">
        <v>2048</v>
      </c>
      <c r="C649" s="57">
        <v>36686</v>
      </c>
      <c r="D649" s="58">
        <v>0.5828356481481481</v>
      </c>
    </row>
    <row r="650" spans="1:4" ht="12.75">
      <c r="A650" t="s">
        <v>2049</v>
      </c>
      <c r="B650" t="s">
        <v>2050</v>
      </c>
      <c r="C650" s="57">
        <v>36686</v>
      </c>
      <c r="D650" s="58">
        <v>0.5829513888888889</v>
      </c>
    </row>
    <row r="651" spans="1:4" ht="12.75">
      <c r="A651" t="s">
        <v>2051</v>
      </c>
      <c r="B651" t="s">
        <v>2052</v>
      </c>
      <c r="C651" s="57">
        <v>36686</v>
      </c>
      <c r="D651" s="58">
        <v>0.5830787037037037</v>
      </c>
    </row>
    <row r="652" spans="1:4" ht="12.75">
      <c r="A652" t="s">
        <v>2053</v>
      </c>
      <c r="B652" t="s">
        <v>2054</v>
      </c>
      <c r="C652" s="57">
        <v>36686</v>
      </c>
      <c r="D652" s="58">
        <v>0.5831944444444445</v>
      </c>
    </row>
    <row r="653" spans="1:4" ht="12.75">
      <c r="A653" t="s">
        <v>2055</v>
      </c>
      <c r="B653" t="s">
        <v>2056</v>
      </c>
      <c r="C653" s="57">
        <v>36686</v>
      </c>
      <c r="D653" s="58">
        <v>0.5833333333333334</v>
      </c>
    </row>
    <row r="654" spans="1:4" ht="12.75">
      <c r="A654" t="s">
        <v>2057</v>
      </c>
      <c r="B654" t="s">
        <v>2058</v>
      </c>
      <c r="C654" s="57">
        <v>36686</v>
      </c>
      <c r="D654" s="58">
        <v>0.5834490740740741</v>
      </c>
    </row>
    <row r="655" spans="1:4" ht="12.75">
      <c r="A655" t="s">
        <v>2059</v>
      </c>
      <c r="B655" t="s">
        <v>2060</v>
      </c>
      <c r="C655" s="57">
        <v>36686</v>
      </c>
      <c r="D655" s="58">
        <v>0.5835763888888889</v>
      </c>
    </row>
    <row r="656" spans="1:4" ht="12.75">
      <c r="A656" t="s">
        <v>2061</v>
      </c>
      <c r="B656" t="s">
        <v>2062</v>
      </c>
      <c r="C656" s="57">
        <v>36686</v>
      </c>
      <c r="D656" s="58">
        <v>0.5837152777777778</v>
      </c>
    </row>
    <row r="657" spans="1:4" ht="12.75">
      <c r="A657" t="s">
        <v>2063</v>
      </c>
      <c r="B657" t="s">
        <v>2064</v>
      </c>
      <c r="C657" s="57">
        <v>36686</v>
      </c>
      <c r="D657" s="58">
        <v>0.5838541666666667</v>
      </c>
    </row>
    <row r="658" spans="1:4" ht="12.75">
      <c r="A658" t="s">
        <v>2065</v>
      </c>
      <c r="B658" t="s">
        <v>2066</v>
      </c>
      <c r="C658" s="57">
        <v>36686</v>
      </c>
      <c r="D658" s="58">
        <v>0.5839814814814815</v>
      </c>
    </row>
    <row r="659" spans="1:4" ht="12.75">
      <c r="A659" t="s">
        <v>2067</v>
      </c>
      <c r="B659" t="s">
        <v>2068</v>
      </c>
      <c r="C659" s="57">
        <v>36686</v>
      </c>
      <c r="D659" s="58">
        <v>0.5841087962962963</v>
      </c>
    </row>
    <row r="660" spans="1:4" ht="12.75">
      <c r="A660" t="s">
        <v>2069</v>
      </c>
      <c r="B660" t="s">
        <v>2070</v>
      </c>
      <c r="C660" s="57">
        <v>36686</v>
      </c>
      <c r="D660" s="58">
        <v>0.5842361111111111</v>
      </c>
    </row>
    <row r="661" spans="1:4" ht="12.75">
      <c r="A661" t="s">
        <v>2071</v>
      </c>
      <c r="B661" t="s">
        <v>2072</v>
      </c>
      <c r="C661" s="57">
        <v>36686</v>
      </c>
      <c r="D661" s="58">
        <v>0.584375</v>
      </c>
    </row>
    <row r="662" spans="1:4" ht="12.75">
      <c r="A662" t="s">
        <v>2073</v>
      </c>
      <c r="B662" t="s">
        <v>2074</v>
      </c>
      <c r="C662" s="57">
        <v>36686</v>
      </c>
      <c r="D662" s="58">
        <v>0.5845023148148148</v>
      </c>
    </row>
    <row r="663" spans="1:4" ht="12.75">
      <c r="A663" t="s">
        <v>2075</v>
      </c>
      <c r="B663" t="s">
        <v>2076</v>
      </c>
      <c r="C663" s="57">
        <v>36686</v>
      </c>
      <c r="D663" s="58">
        <v>0.5846296296296296</v>
      </c>
    </row>
    <row r="664" spans="1:4" ht="12.75">
      <c r="A664" t="s">
        <v>2077</v>
      </c>
      <c r="B664" t="s">
        <v>2078</v>
      </c>
      <c r="C664" s="57">
        <v>36686</v>
      </c>
      <c r="D664" s="58">
        <v>0.5847569444444444</v>
      </c>
    </row>
    <row r="665" spans="1:4" ht="12.75">
      <c r="A665" t="s">
        <v>2079</v>
      </c>
      <c r="B665" t="s">
        <v>2080</v>
      </c>
      <c r="C665" s="57">
        <v>36686</v>
      </c>
      <c r="D665" s="58">
        <v>0.5848842592592592</v>
      </c>
    </row>
    <row r="666" spans="1:4" ht="12.75">
      <c r="A666" t="s">
        <v>2081</v>
      </c>
      <c r="B666" t="s">
        <v>2082</v>
      </c>
      <c r="C666" s="57">
        <v>36686</v>
      </c>
      <c r="D666" s="58">
        <v>0.5850231481481482</v>
      </c>
    </row>
    <row r="667" spans="1:4" ht="12.75">
      <c r="A667" t="s">
        <v>2083</v>
      </c>
      <c r="B667" t="s">
        <v>2084</v>
      </c>
      <c r="C667" s="57">
        <v>36686</v>
      </c>
      <c r="D667" s="58">
        <v>0.585150462962963</v>
      </c>
    </row>
    <row r="668" spans="1:4" ht="12.75">
      <c r="A668" t="s">
        <v>2085</v>
      </c>
      <c r="B668" t="s">
        <v>2086</v>
      </c>
      <c r="C668" s="57">
        <v>36686</v>
      </c>
      <c r="D668" s="58">
        <v>0.5852893518518518</v>
      </c>
    </row>
    <row r="669" spans="1:4" ht="12.75">
      <c r="A669" t="s">
        <v>2087</v>
      </c>
      <c r="B669" t="s">
        <v>2088</v>
      </c>
      <c r="C669" s="57">
        <v>36686</v>
      </c>
      <c r="D669" s="58">
        <v>0.5854166666666667</v>
      </c>
    </row>
    <row r="670" spans="1:4" ht="12.75">
      <c r="A670" t="s">
        <v>2089</v>
      </c>
      <c r="B670" t="s">
        <v>2090</v>
      </c>
      <c r="C670" s="57">
        <v>36686</v>
      </c>
      <c r="D670" s="58">
        <v>0.5855439814814815</v>
      </c>
    </row>
    <row r="671" spans="1:4" ht="12.75">
      <c r="A671" t="s">
        <v>2091</v>
      </c>
      <c r="B671" t="s">
        <v>2092</v>
      </c>
      <c r="C671" s="57">
        <v>36686</v>
      </c>
      <c r="D671" s="58">
        <v>0.5856712962962963</v>
      </c>
    </row>
    <row r="672" spans="1:4" ht="12.75">
      <c r="A672" t="s">
        <v>2093</v>
      </c>
      <c r="B672" t="s">
        <v>2094</v>
      </c>
      <c r="C672" s="57">
        <v>36686</v>
      </c>
      <c r="D672" s="58">
        <v>0.5857986111111111</v>
      </c>
    </row>
    <row r="673" spans="1:4" ht="12.75">
      <c r="A673" t="s">
        <v>2095</v>
      </c>
      <c r="B673" t="s">
        <v>2096</v>
      </c>
      <c r="C673" s="57">
        <v>36686</v>
      </c>
      <c r="D673" s="58">
        <v>0.5859375</v>
      </c>
    </row>
    <row r="674" spans="1:4" ht="12.75">
      <c r="A674" t="s">
        <v>2097</v>
      </c>
      <c r="B674" t="s">
        <v>2098</v>
      </c>
      <c r="C674" s="57">
        <v>36686</v>
      </c>
      <c r="D674" s="58">
        <v>0.5860648148148148</v>
      </c>
    </row>
    <row r="675" spans="1:4" ht="12.75">
      <c r="A675" t="s">
        <v>2099</v>
      </c>
      <c r="B675" t="s">
        <v>2100</v>
      </c>
      <c r="C675" s="57">
        <v>36686</v>
      </c>
      <c r="D675" s="58">
        <v>0.5861921296296296</v>
      </c>
    </row>
    <row r="676" spans="1:4" ht="12.75">
      <c r="A676" t="s">
        <v>2101</v>
      </c>
      <c r="B676" t="s">
        <v>2102</v>
      </c>
      <c r="C676" s="57">
        <v>36686</v>
      </c>
      <c r="D676" s="58">
        <v>0.5863310185185185</v>
      </c>
    </row>
    <row r="677" spans="1:4" ht="12.75">
      <c r="A677" t="s">
        <v>2103</v>
      </c>
      <c r="B677" t="s">
        <v>2104</v>
      </c>
      <c r="C677" s="57">
        <v>36686</v>
      </c>
      <c r="D677" s="58">
        <v>0.5864583333333333</v>
      </c>
    </row>
    <row r="678" spans="1:4" ht="12.75">
      <c r="A678" t="s">
        <v>2105</v>
      </c>
      <c r="B678" t="s">
        <v>2106</v>
      </c>
      <c r="C678" s="57">
        <v>36686</v>
      </c>
      <c r="D678" s="58">
        <v>0.5865856481481482</v>
      </c>
    </row>
    <row r="679" spans="1:4" ht="12.75">
      <c r="A679" t="s">
        <v>2107</v>
      </c>
      <c r="B679" t="s">
        <v>2108</v>
      </c>
      <c r="C679" s="57">
        <v>36686</v>
      </c>
      <c r="D679" s="58">
        <v>0.5867129629629629</v>
      </c>
    </row>
    <row r="680" spans="1:4" ht="12.75">
      <c r="A680" t="s">
        <v>2109</v>
      </c>
      <c r="B680" t="s">
        <v>2110</v>
      </c>
      <c r="C680" s="57">
        <v>36686</v>
      </c>
      <c r="D680" s="58">
        <v>0.5868402777777778</v>
      </c>
    </row>
    <row r="681" spans="1:4" ht="12.75">
      <c r="A681" t="s">
        <v>2111</v>
      </c>
      <c r="B681" t="s">
        <v>2112</v>
      </c>
      <c r="C681" s="57">
        <v>36686</v>
      </c>
      <c r="D681" s="58">
        <v>0.5869675925925926</v>
      </c>
    </row>
    <row r="682" spans="1:4" ht="12.75">
      <c r="A682" t="s">
        <v>2113</v>
      </c>
      <c r="B682" t="s">
        <v>2114</v>
      </c>
      <c r="C682" s="57">
        <v>36686</v>
      </c>
      <c r="D682" s="58">
        <v>0.5870949074074074</v>
      </c>
    </row>
    <row r="683" spans="1:4" ht="12.75">
      <c r="A683" t="s">
        <v>2115</v>
      </c>
      <c r="B683" t="s">
        <v>2116</v>
      </c>
      <c r="C683" s="57">
        <v>36686</v>
      </c>
      <c r="D683" s="58">
        <v>0.5872106481481482</v>
      </c>
    </row>
    <row r="684" spans="1:4" ht="12.75">
      <c r="A684" t="s">
        <v>2117</v>
      </c>
      <c r="B684" t="s">
        <v>2118</v>
      </c>
      <c r="C684" s="57">
        <v>36686</v>
      </c>
      <c r="D684" s="58">
        <v>0.5873495370370371</v>
      </c>
    </row>
    <row r="685" spans="1:4" ht="12.75">
      <c r="A685" t="s">
        <v>2119</v>
      </c>
      <c r="B685" t="s">
        <v>2120</v>
      </c>
      <c r="C685" s="57">
        <v>36686</v>
      </c>
      <c r="D685" s="58">
        <v>0.5874768518518518</v>
      </c>
    </row>
    <row r="686" spans="1:4" ht="12.75">
      <c r="A686" t="s">
        <v>2121</v>
      </c>
      <c r="B686" t="s">
        <v>2122</v>
      </c>
      <c r="C686" s="57">
        <v>36686</v>
      </c>
      <c r="D686" s="58">
        <v>0.5876041666666666</v>
      </c>
    </row>
    <row r="687" spans="1:4" ht="12.75">
      <c r="A687" t="s">
        <v>2123</v>
      </c>
      <c r="B687" t="s">
        <v>2124</v>
      </c>
      <c r="C687" s="57">
        <v>36686</v>
      </c>
      <c r="D687" s="58">
        <v>0.5877314814814815</v>
      </c>
    </row>
    <row r="688" spans="1:4" ht="12.75">
      <c r="A688" t="s">
        <v>2125</v>
      </c>
      <c r="B688" t="s">
        <v>2126</v>
      </c>
      <c r="C688" s="57">
        <v>36686</v>
      </c>
      <c r="D688" s="58">
        <v>0.5878472222222222</v>
      </c>
    </row>
    <row r="689" spans="1:4" ht="12.75">
      <c r="A689" t="s">
        <v>2127</v>
      </c>
      <c r="B689" t="s">
        <v>2128</v>
      </c>
      <c r="C689" s="57">
        <v>36686</v>
      </c>
      <c r="D689" s="58">
        <v>0.5879629629629629</v>
      </c>
    </row>
    <row r="690" spans="1:4" ht="12.75">
      <c r="A690" t="s">
        <v>2129</v>
      </c>
      <c r="B690" t="s">
        <v>2130</v>
      </c>
      <c r="C690" s="57">
        <v>36686</v>
      </c>
      <c r="D690" s="58">
        <v>0.5881018518518518</v>
      </c>
    </row>
    <row r="691" spans="1:4" ht="12.75">
      <c r="A691" t="s">
        <v>2131</v>
      </c>
      <c r="B691" t="s">
        <v>2132</v>
      </c>
      <c r="C691" s="57">
        <v>36686</v>
      </c>
      <c r="D691" s="58">
        <v>0.5882291666666667</v>
      </c>
    </row>
    <row r="692" spans="1:4" ht="12.75">
      <c r="A692" t="s">
        <v>2133</v>
      </c>
      <c r="B692" t="s">
        <v>2134</v>
      </c>
      <c r="C692" s="57">
        <v>36686</v>
      </c>
      <c r="D692" s="58">
        <v>0.5883564814814815</v>
      </c>
    </row>
    <row r="693" spans="1:4" ht="12.75">
      <c r="A693" t="s">
        <v>2135</v>
      </c>
      <c r="B693" t="s">
        <v>2136</v>
      </c>
      <c r="C693" s="57">
        <v>36686</v>
      </c>
      <c r="D693" s="58">
        <v>0.5884722222222222</v>
      </c>
    </row>
    <row r="694" spans="1:4" ht="12.75">
      <c r="A694" t="s">
        <v>2137</v>
      </c>
      <c r="B694" t="s">
        <v>2138</v>
      </c>
      <c r="C694" s="57">
        <v>36686</v>
      </c>
      <c r="D694" s="58">
        <v>0.588587962962963</v>
      </c>
    </row>
    <row r="695" spans="1:4" ht="12.75">
      <c r="A695" t="s">
        <v>2139</v>
      </c>
      <c r="B695" t="s">
        <v>2140</v>
      </c>
      <c r="C695" s="57">
        <v>36686</v>
      </c>
      <c r="D695" s="58">
        <v>0.5887268518518519</v>
      </c>
    </row>
    <row r="696" spans="1:4" ht="12.75">
      <c r="A696" t="s">
        <v>2141</v>
      </c>
      <c r="B696" t="s">
        <v>2142</v>
      </c>
      <c r="C696" s="57">
        <v>36686</v>
      </c>
      <c r="D696" s="58">
        <v>0.5888541666666667</v>
      </c>
    </row>
    <row r="697" spans="1:4" ht="12.75">
      <c r="A697" t="s">
        <v>2143</v>
      </c>
      <c r="B697" t="s">
        <v>2144</v>
      </c>
      <c r="C697" s="57">
        <v>36686</v>
      </c>
      <c r="D697" s="58">
        <v>0.5889814814814814</v>
      </c>
    </row>
    <row r="698" spans="1:4" ht="12.75">
      <c r="A698" t="s">
        <v>2145</v>
      </c>
      <c r="B698" t="s">
        <v>2146</v>
      </c>
      <c r="C698" s="57">
        <v>36686</v>
      </c>
      <c r="D698" s="58">
        <v>0.5891203703703703</v>
      </c>
    </row>
    <row r="699" spans="1:4" ht="12.75">
      <c r="A699" t="s">
        <v>2147</v>
      </c>
      <c r="B699" t="s">
        <v>2148</v>
      </c>
      <c r="C699" s="57">
        <v>36686</v>
      </c>
      <c r="D699" s="58">
        <v>0.5892476851851852</v>
      </c>
    </row>
    <row r="700" spans="1:4" ht="12.75">
      <c r="A700" t="s">
        <v>2149</v>
      </c>
      <c r="B700" t="s">
        <v>2150</v>
      </c>
      <c r="C700" s="57">
        <v>36686</v>
      </c>
      <c r="D700" s="58">
        <v>0.5893865740740741</v>
      </c>
    </row>
    <row r="701" spans="1:4" ht="12.75">
      <c r="A701" t="s">
        <v>2151</v>
      </c>
      <c r="B701" t="s">
        <v>2152</v>
      </c>
      <c r="C701" s="57">
        <v>36686</v>
      </c>
      <c r="D701" s="58">
        <v>0.5895370370370371</v>
      </c>
    </row>
    <row r="702" spans="1:4" ht="12.75">
      <c r="A702" t="s">
        <v>2153</v>
      </c>
      <c r="B702" t="s">
        <v>2154</v>
      </c>
      <c r="C702" s="57">
        <v>36686</v>
      </c>
      <c r="D702" s="58">
        <v>0.589675925925926</v>
      </c>
    </row>
    <row r="703" spans="1:4" ht="12.75">
      <c r="A703" t="s">
        <v>2155</v>
      </c>
      <c r="B703" t="s">
        <v>2156</v>
      </c>
      <c r="C703" s="57">
        <v>36686</v>
      </c>
      <c r="D703" s="58">
        <v>0.5898032407407408</v>
      </c>
    </row>
    <row r="704" spans="1:4" ht="12.75">
      <c r="A704" t="s">
        <v>2157</v>
      </c>
      <c r="B704" t="s">
        <v>2158</v>
      </c>
      <c r="C704" s="57">
        <v>36686</v>
      </c>
      <c r="D704" s="58">
        <v>0.5899305555555555</v>
      </c>
    </row>
    <row r="705" spans="1:4" ht="12.75">
      <c r="A705" t="s">
        <v>2159</v>
      </c>
      <c r="B705" t="s">
        <v>2160</v>
      </c>
      <c r="C705" s="57">
        <v>36686</v>
      </c>
      <c r="D705" s="58">
        <v>0.5900578703703704</v>
      </c>
    </row>
    <row r="706" spans="1:4" ht="12.75">
      <c r="A706" t="s">
        <v>2161</v>
      </c>
      <c r="B706" t="s">
        <v>2162</v>
      </c>
      <c r="C706" s="57">
        <v>36686</v>
      </c>
      <c r="D706" s="58">
        <v>0.5901851851851853</v>
      </c>
    </row>
    <row r="707" spans="1:4" ht="12.75">
      <c r="A707" t="s">
        <v>2163</v>
      </c>
      <c r="B707" t="s">
        <v>2164</v>
      </c>
      <c r="C707" s="57">
        <v>36686</v>
      </c>
      <c r="D707" s="58">
        <v>0.5903125</v>
      </c>
    </row>
    <row r="708" spans="1:4" ht="12.75">
      <c r="A708" t="s">
        <v>2165</v>
      </c>
      <c r="B708" t="s">
        <v>2166</v>
      </c>
      <c r="C708" s="57">
        <v>36686</v>
      </c>
      <c r="D708" s="58">
        <v>0.5904282407407407</v>
      </c>
    </row>
    <row r="709" spans="1:4" ht="12.75">
      <c r="A709" t="s">
        <v>2167</v>
      </c>
      <c r="B709" t="s">
        <v>2168</v>
      </c>
      <c r="C709" s="57">
        <v>36686</v>
      </c>
      <c r="D709" s="58">
        <v>0.5905555555555556</v>
      </c>
    </row>
    <row r="710" spans="1:4" ht="12.75">
      <c r="A710" t="s">
        <v>2169</v>
      </c>
      <c r="B710" t="s">
        <v>2170</v>
      </c>
      <c r="C710" s="57">
        <v>36686</v>
      </c>
      <c r="D710" s="58">
        <v>0.5906828703703704</v>
      </c>
    </row>
    <row r="711" spans="1:4" ht="12.75">
      <c r="A711" t="s">
        <v>2171</v>
      </c>
      <c r="B711" t="s">
        <v>2172</v>
      </c>
      <c r="C711" s="57">
        <v>36686</v>
      </c>
      <c r="D711" s="58">
        <v>0.5908101851851851</v>
      </c>
    </row>
    <row r="712" spans="1:4" ht="12.75">
      <c r="A712" t="s">
        <v>2173</v>
      </c>
      <c r="B712" t="s">
        <v>2174</v>
      </c>
      <c r="C712" s="57">
        <v>36686</v>
      </c>
      <c r="D712" s="58">
        <v>0.5909375</v>
      </c>
    </row>
    <row r="713" spans="1:4" ht="12.75">
      <c r="A713" t="s">
        <v>2175</v>
      </c>
      <c r="B713" t="s">
        <v>2176</v>
      </c>
      <c r="C713" s="57">
        <v>36686</v>
      </c>
      <c r="D713" s="58">
        <v>0.5910648148148149</v>
      </c>
    </row>
    <row r="714" spans="1:4" ht="12.75">
      <c r="A714" t="s">
        <v>2177</v>
      </c>
      <c r="B714" t="s">
        <v>2178</v>
      </c>
      <c r="C714" s="57">
        <v>36686</v>
      </c>
      <c r="D714" s="58">
        <v>0.5912037037037037</v>
      </c>
    </row>
    <row r="715" spans="1:4" ht="12.75">
      <c r="A715" t="s">
        <v>2179</v>
      </c>
      <c r="B715" t="s">
        <v>2180</v>
      </c>
      <c r="C715" s="57">
        <v>36686</v>
      </c>
      <c r="D715" s="58">
        <v>0.5913310185185185</v>
      </c>
    </row>
    <row r="716" spans="1:4" ht="12.75">
      <c r="A716" t="s">
        <v>2181</v>
      </c>
      <c r="B716" t="s">
        <v>2182</v>
      </c>
      <c r="C716" s="57">
        <v>36686</v>
      </c>
      <c r="D716" s="58">
        <v>0.5914699074074073</v>
      </c>
    </row>
    <row r="717" spans="1:4" ht="12.75">
      <c r="A717" t="s">
        <v>2183</v>
      </c>
      <c r="B717" t="s">
        <v>2184</v>
      </c>
      <c r="C717" s="57">
        <v>36686</v>
      </c>
      <c r="D717" s="58">
        <v>0.5915856481481482</v>
      </c>
    </row>
    <row r="718" spans="1:4" ht="12.75">
      <c r="A718" t="s">
        <v>2185</v>
      </c>
      <c r="B718" t="s">
        <v>2186</v>
      </c>
      <c r="C718" s="57">
        <v>36686</v>
      </c>
      <c r="D718" s="58">
        <v>0.5917129629629629</v>
      </c>
    </row>
    <row r="719" spans="1:4" ht="12.75">
      <c r="A719" t="s">
        <v>2187</v>
      </c>
      <c r="B719" t="s">
        <v>2188</v>
      </c>
      <c r="C719" s="57">
        <v>36686</v>
      </c>
      <c r="D719" s="58">
        <v>0.5918402777777778</v>
      </c>
    </row>
    <row r="720" spans="1:4" ht="12.75">
      <c r="A720" t="s">
        <v>2189</v>
      </c>
      <c r="B720" t="s">
        <v>2190</v>
      </c>
      <c r="C720" s="57">
        <v>36686</v>
      </c>
      <c r="D720" s="58">
        <v>0.5919560185185185</v>
      </c>
    </row>
    <row r="721" spans="1:4" ht="12.75">
      <c r="A721" t="s">
        <v>2191</v>
      </c>
      <c r="B721" t="s">
        <v>2192</v>
      </c>
      <c r="C721" s="57">
        <v>36686</v>
      </c>
      <c r="D721" s="58">
        <v>0.5920833333333334</v>
      </c>
    </row>
    <row r="722" spans="1:4" ht="12.75">
      <c r="A722" t="s">
        <v>2193</v>
      </c>
      <c r="B722" t="s">
        <v>2194</v>
      </c>
      <c r="C722" s="57">
        <v>36686</v>
      </c>
      <c r="D722" s="58">
        <v>0.5922106481481482</v>
      </c>
    </row>
    <row r="723" spans="1:4" ht="12.75">
      <c r="A723" t="s">
        <v>2195</v>
      </c>
      <c r="B723" t="s">
        <v>2196</v>
      </c>
      <c r="C723" s="57">
        <v>36686</v>
      </c>
      <c r="D723" s="58">
        <v>0.592349537037037</v>
      </c>
    </row>
    <row r="724" spans="1:4" ht="12.75">
      <c r="A724" t="s">
        <v>2197</v>
      </c>
      <c r="B724" t="s">
        <v>2198</v>
      </c>
      <c r="C724" s="57">
        <v>36686</v>
      </c>
      <c r="D724" s="58">
        <v>0.5924884259259259</v>
      </c>
    </row>
    <row r="725" spans="1:4" ht="12.75">
      <c r="A725" t="s">
        <v>2199</v>
      </c>
      <c r="B725" t="s">
        <v>2200</v>
      </c>
      <c r="C725" s="57">
        <v>36686</v>
      </c>
      <c r="D725" s="58">
        <v>0.5926157407407407</v>
      </c>
    </row>
    <row r="726" spans="1:4" ht="12.75">
      <c r="A726" t="s">
        <v>2201</v>
      </c>
      <c r="B726" t="s">
        <v>2202</v>
      </c>
      <c r="C726" s="57">
        <v>36686</v>
      </c>
      <c r="D726" s="58">
        <v>0.5927430555555556</v>
      </c>
    </row>
    <row r="727" spans="1:4" ht="12.75">
      <c r="A727" t="s">
        <v>2203</v>
      </c>
      <c r="B727" t="s">
        <v>2204</v>
      </c>
      <c r="C727" s="57">
        <v>36686</v>
      </c>
      <c r="D727" s="58">
        <v>0.5928703703703704</v>
      </c>
    </row>
    <row r="728" spans="1:4" ht="12.75">
      <c r="A728" t="s">
        <v>2205</v>
      </c>
      <c r="B728" t="s">
        <v>2206</v>
      </c>
      <c r="C728" s="57">
        <v>36686</v>
      </c>
      <c r="D728" s="58">
        <v>0.5929976851851851</v>
      </c>
    </row>
    <row r="729" spans="1:4" ht="12.75">
      <c r="A729" t="s">
        <v>2207</v>
      </c>
      <c r="B729" t="s">
        <v>2208</v>
      </c>
      <c r="C729" s="57">
        <v>36686</v>
      </c>
      <c r="D729" s="58">
        <v>0.593136574074074</v>
      </c>
    </row>
    <row r="730" spans="1:4" ht="12.75">
      <c r="A730" t="s">
        <v>2209</v>
      </c>
      <c r="B730" t="s">
        <v>2210</v>
      </c>
      <c r="C730" s="57">
        <v>36686</v>
      </c>
      <c r="D730" s="58">
        <v>0.5932638888888889</v>
      </c>
    </row>
    <row r="731" spans="1:4" ht="12.75">
      <c r="A731" t="s">
        <v>2211</v>
      </c>
      <c r="B731" t="s">
        <v>2212</v>
      </c>
      <c r="C731" s="57">
        <v>36686</v>
      </c>
      <c r="D731" s="58">
        <v>0.5933912037037037</v>
      </c>
    </row>
    <row r="732" spans="1:4" ht="12.75">
      <c r="A732" t="s">
        <v>2213</v>
      </c>
      <c r="B732" t="s">
        <v>2214</v>
      </c>
      <c r="C732" s="57">
        <v>36686</v>
      </c>
      <c r="D732" s="58">
        <v>0.5935416666666666</v>
      </c>
    </row>
    <row r="733" spans="1:4" ht="12.75">
      <c r="A733" t="s">
        <v>2215</v>
      </c>
      <c r="B733" t="s">
        <v>2216</v>
      </c>
      <c r="C733" s="57">
        <v>36686</v>
      </c>
      <c r="D733" s="58">
        <v>0.5936689814814815</v>
      </c>
    </row>
    <row r="734" spans="1:4" ht="12.75">
      <c r="A734" t="s">
        <v>2217</v>
      </c>
      <c r="B734" t="s">
        <v>2218</v>
      </c>
      <c r="C734" s="57">
        <v>36686</v>
      </c>
      <c r="D734" s="58">
        <v>0.5938078703703703</v>
      </c>
    </row>
    <row r="735" spans="1:4" ht="12.75">
      <c r="A735" t="s">
        <v>2219</v>
      </c>
      <c r="B735" t="s">
        <v>2220</v>
      </c>
      <c r="C735" s="57">
        <v>36686</v>
      </c>
      <c r="D735" s="58">
        <v>0.5939351851851852</v>
      </c>
    </row>
    <row r="736" spans="1:4" ht="12.75">
      <c r="A736" t="s">
        <v>2221</v>
      </c>
      <c r="B736" t="s">
        <v>2222</v>
      </c>
      <c r="C736" s="57">
        <v>36686</v>
      </c>
      <c r="D736" s="58">
        <v>0.5940740740740741</v>
      </c>
    </row>
    <row r="737" spans="1:4" ht="12.75">
      <c r="A737" t="s">
        <v>2223</v>
      </c>
      <c r="B737" t="s">
        <v>2224</v>
      </c>
      <c r="C737" s="57">
        <v>36686</v>
      </c>
      <c r="D737" s="58">
        <v>0.594201388888889</v>
      </c>
    </row>
    <row r="738" spans="1:4" ht="12.75">
      <c r="A738" t="s">
        <v>2225</v>
      </c>
      <c r="B738" t="s">
        <v>2226</v>
      </c>
      <c r="C738" s="57">
        <v>36686</v>
      </c>
      <c r="D738" s="58">
        <v>0.5943287037037037</v>
      </c>
    </row>
    <row r="739" spans="1:4" ht="12.75">
      <c r="A739" t="s">
        <v>2227</v>
      </c>
      <c r="B739" t="s">
        <v>2228</v>
      </c>
      <c r="C739" s="57">
        <v>36686</v>
      </c>
      <c r="D739" s="58">
        <v>0.5944675925925926</v>
      </c>
    </row>
    <row r="740" spans="1:4" ht="12.75">
      <c r="A740" t="s">
        <v>2229</v>
      </c>
      <c r="B740" t="s">
        <v>2230</v>
      </c>
      <c r="C740" s="57">
        <v>36686</v>
      </c>
      <c r="D740" s="58">
        <v>0.5945949074074074</v>
      </c>
    </row>
    <row r="741" spans="1:4" ht="12.75">
      <c r="A741" t="s">
        <v>2231</v>
      </c>
      <c r="B741" t="s">
        <v>2232</v>
      </c>
      <c r="C741" s="57">
        <v>36686</v>
      </c>
      <c r="D741" s="58">
        <v>0.5947222222222223</v>
      </c>
    </row>
    <row r="742" spans="1:4" ht="12.75">
      <c r="A742" t="s">
        <v>2233</v>
      </c>
      <c r="B742" t="s">
        <v>2234</v>
      </c>
      <c r="C742" s="57">
        <v>36686</v>
      </c>
      <c r="D742" s="58">
        <v>0.5948611111111112</v>
      </c>
    </row>
    <row r="743" spans="1:4" ht="12.75">
      <c r="A743" t="s">
        <v>2235</v>
      </c>
      <c r="B743" t="s">
        <v>2236</v>
      </c>
      <c r="C743" s="57">
        <v>36686</v>
      </c>
      <c r="D743" s="58">
        <v>0.5949768518518518</v>
      </c>
    </row>
    <row r="744" spans="1:4" ht="12.75">
      <c r="A744" t="s">
        <v>2237</v>
      </c>
      <c r="B744" t="s">
        <v>2238</v>
      </c>
      <c r="C744" s="57">
        <v>36686</v>
      </c>
      <c r="D744" s="58">
        <v>0.5951041666666667</v>
      </c>
    </row>
    <row r="745" spans="1:4" ht="12.75">
      <c r="A745" t="s">
        <v>2239</v>
      </c>
      <c r="B745" t="s">
        <v>2240</v>
      </c>
      <c r="C745" s="57">
        <v>36686</v>
      </c>
      <c r="D745" s="58">
        <v>0.5952430555555556</v>
      </c>
    </row>
    <row r="746" spans="1:4" ht="12.75">
      <c r="A746" t="s">
        <v>2241</v>
      </c>
      <c r="B746" t="s">
        <v>2242</v>
      </c>
      <c r="C746" s="57">
        <v>36686</v>
      </c>
      <c r="D746" s="58">
        <v>0.5953703703703704</v>
      </c>
    </row>
    <row r="747" spans="1:4" ht="12.75">
      <c r="A747" t="s">
        <v>2243</v>
      </c>
      <c r="B747" t="s">
        <v>2244</v>
      </c>
      <c r="C747" s="57">
        <v>36686</v>
      </c>
      <c r="D747" s="58">
        <v>0.5954976851851852</v>
      </c>
    </row>
    <row r="748" spans="1:4" ht="12.75">
      <c r="A748" t="s">
        <v>2245</v>
      </c>
      <c r="B748" t="s">
        <v>2246</v>
      </c>
      <c r="C748" s="57">
        <v>36686</v>
      </c>
      <c r="D748" s="58">
        <v>0.595625</v>
      </c>
    </row>
    <row r="749" spans="1:4" ht="12.75">
      <c r="A749" t="s">
        <v>2247</v>
      </c>
      <c r="B749" t="s">
        <v>2248</v>
      </c>
      <c r="C749" s="57">
        <v>36686</v>
      </c>
      <c r="D749" s="58">
        <v>0.5957523148148148</v>
      </c>
    </row>
    <row r="750" spans="1:4" ht="12.75">
      <c r="A750" t="s">
        <v>2249</v>
      </c>
      <c r="B750" t="s">
        <v>2250</v>
      </c>
      <c r="C750" s="57">
        <v>36686</v>
      </c>
      <c r="D750" s="58">
        <v>0.5958796296296297</v>
      </c>
    </row>
    <row r="751" spans="1:4" ht="12.75">
      <c r="A751" t="s">
        <v>2251</v>
      </c>
      <c r="B751" t="s">
        <v>2252</v>
      </c>
      <c r="C751" s="57">
        <v>36686</v>
      </c>
      <c r="D751" s="58">
        <v>0.5960069444444445</v>
      </c>
    </row>
    <row r="752" spans="1:4" ht="12.75">
      <c r="A752" t="s">
        <v>2253</v>
      </c>
      <c r="B752" t="s">
        <v>2254</v>
      </c>
      <c r="C752" s="57">
        <v>36686</v>
      </c>
      <c r="D752" s="58">
        <v>0.5961458333333333</v>
      </c>
    </row>
    <row r="753" spans="1:4" ht="12.75">
      <c r="A753" t="s">
        <v>2255</v>
      </c>
      <c r="B753" t="s">
        <v>2256</v>
      </c>
      <c r="C753" s="57">
        <v>36686</v>
      </c>
      <c r="D753" s="58">
        <v>0.5962731481481481</v>
      </c>
    </row>
    <row r="754" spans="1:4" ht="12.75">
      <c r="A754" t="s">
        <v>2257</v>
      </c>
      <c r="B754" t="s">
        <v>2258</v>
      </c>
      <c r="C754" s="57">
        <v>36686</v>
      </c>
      <c r="D754" s="58">
        <v>0.596400462962963</v>
      </c>
    </row>
    <row r="755" spans="1:4" ht="12.75">
      <c r="A755" t="s">
        <v>2259</v>
      </c>
      <c r="B755" t="s">
        <v>2260</v>
      </c>
      <c r="C755" s="57">
        <v>36686</v>
      </c>
      <c r="D755" s="58">
        <v>0.5965277777777778</v>
      </c>
    </row>
    <row r="756" spans="1:4" ht="12.75">
      <c r="A756" t="s">
        <v>2261</v>
      </c>
      <c r="B756" t="s">
        <v>2262</v>
      </c>
      <c r="C756" s="57">
        <v>36686</v>
      </c>
      <c r="D756" s="58">
        <v>0.5966550925925925</v>
      </c>
    </row>
    <row r="757" spans="1:4" ht="12.75">
      <c r="A757" t="s">
        <v>2263</v>
      </c>
      <c r="B757" t="s">
        <v>2264</v>
      </c>
      <c r="C757" s="57">
        <v>36686</v>
      </c>
      <c r="D757" s="58">
        <v>0.5967824074074074</v>
      </c>
    </row>
    <row r="758" spans="1:4" ht="12.75">
      <c r="A758" t="s">
        <v>2265</v>
      </c>
      <c r="B758" t="s">
        <v>2266</v>
      </c>
      <c r="C758" s="57">
        <v>36686</v>
      </c>
      <c r="D758" s="58">
        <v>0.5969328703703703</v>
      </c>
    </row>
    <row r="759" spans="1:4" ht="12.75">
      <c r="A759" t="s">
        <v>2267</v>
      </c>
      <c r="B759" t="s">
        <v>2268</v>
      </c>
      <c r="C759" s="57">
        <v>36686</v>
      </c>
      <c r="D759" s="58">
        <v>0.5970601851851852</v>
      </c>
    </row>
    <row r="760" spans="1:4" ht="12.75">
      <c r="A760" t="s">
        <v>2269</v>
      </c>
      <c r="B760" t="s">
        <v>2270</v>
      </c>
      <c r="C760" s="57">
        <v>36686</v>
      </c>
      <c r="D760" s="58">
        <v>0.5971875</v>
      </c>
    </row>
    <row r="761" spans="1:4" ht="12.75">
      <c r="A761" t="s">
        <v>2271</v>
      </c>
      <c r="B761" t="s">
        <v>2272</v>
      </c>
      <c r="C761" s="57">
        <v>36686</v>
      </c>
      <c r="D761" s="58">
        <v>0.5973148148148147</v>
      </c>
    </row>
    <row r="762" spans="1:4" ht="12.75">
      <c r="A762" t="s">
        <v>2273</v>
      </c>
      <c r="B762" t="s">
        <v>2274</v>
      </c>
      <c r="C762" s="57">
        <v>36686</v>
      </c>
      <c r="D762" s="58">
        <v>0.5974421296296296</v>
      </c>
    </row>
    <row r="763" spans="1:4" ht="12.75">
      <c r="A763" t="s">
        <v>2275</v>
      </c>
      <c r="B763" t="s">
        <v>2276</v>
      </c>
      <c r="C763" s="57">
        <v>36686</v>
      </c>
      <c r="D763" s="58">
        <v>0.5975694444444445</v>
      </c>
    </row>
    <row r="764" spans="1:4" ht="12.75">
      <c r="A764" t="s">
        <v>2277</v>
      </c>
      <c r="B764" t="s">
        <v>2278</v>
      </c>
      <c r="C764" s="57">
        <v>36686</v>
      </c>
      <c r="D764" s="58">
        <v>0.5976967592592592</v>
      </c>
    </row>
    <row r="765" spans="1:4" ht="12.75">
      <c r="A765" t="s">
        <v>2279</v>
      </c>
      <c r="B765" t="s">
        <v>2280</v>
      </c>
      <c r="C765" s="57">
        <v>36686</v>
      </c>
      <c r="D765" s="58">
        <v>0.5978356481481482</v>
      </c>
    </row>
    <row r="766" spans="1:4" ht="12.75">
      <c r="A766" t="s">
        <v>2281</v>
      </c>
      <c r="B766" t="s">
        <v>2282</v>
      </c>
      <c r="C766" s="57">
        <v>36686</v>
      </c>
      <c r="D766" s="58">
        <v>0.5979629629629629</v>
      </c>
    </row>
    <row r="767" spans="1:4" ht="12.75">
      <c r="A767" t="s">
        <v>2283</v>
      </c>
      <c r="B767" t="s">
        <v>2284</v>
      </c>
      <c r="C767" s="57">
        <v>36686</v>
      </c>
      <c r="D767" s="58">
        <v>0.5980902777777778</v>
      </c>
    </row>
    <row r="768" spans="1:4" ht="12.75">
      <c r="A768" t="s">
        <v>2285</v>
      </c>
      <c r="B768" t="s">
        <v>2286</v>
      </c>
      <c r="C768" s="57">
        <v>36686</v>
      </c>
      <c r="D768" s="58">
        <v>0.5982291666666667</v>
      </c>
    </row>
    <row r="769" spans="1:4" ht="12.75">
      <c r="A769" t="s">
        <v>2287</v>
      </c>
      <c r="B769" t="s">
        <v>2288</v>
      </c>
      <c r="C769" s="57">
        <v>36686</v>
      </c>
      <c r="D769" s="58">
        <v>0.5983564814814815</v>
      </c>
    </row>
    <row r="770" spans="1:4" ht="12.75">
      <c r="A770" t="s">
        <v>2289</v>
      </c>
      <c r="B770" t="s">
        <v>2290</v>
      </c>
      <c r="C770" s="57">
        <v>36686</v>
      </c>
      <c r="D770" s="58">
        <v>0.5984837962962963</v>
      </c>
    </row>
    <row r="771" spans="1:4" ht="12.75">
      <c r="A771" t="s">
        <v>2291</v>
      </c>
      <c r="B771" t="s">
        <v>2292</v>
      </c>
      <c r="C771" s="57">
        <v>36686</v>
      </c>
      <c r="D771" s="58">
        <v>0.5986111111111111</v>
      </c>
    </row>
    <row r="772" spans="1:4" ht="12.75">
      <c r="A772" t="s">
        <v>2293</v>
      </c>
      <c r="B772" t="s">
        <v>2294</v>
      </c>
      <c r="C772" s="57">
        <v>36686</v>
      </c>
      <c r="D772" s="58">
        <v>0.598738425925926</v>
      </c>
    </row>
    <row r="773" spans="1:4" ht="12.75">
      <c r="A773" t="s">
        <v>2295</v>
      </c>
      <c r="B773" t="s">
        <v>2296</v>
      </c>
      <c r="C773" s="57">
        <v>36686</v>
      </c>
      <c r="D773" s="58">
        <v>0.5988657407407407</v>
      </c>
    </row>
    <row r="774" spans="1:4" ht="12.75">
      <c r="A774" t="s">
        <v>2297</v>
      </c>
      <c r="B774" t="s">
        <v>2298</v>
      </c>
      <c r="C774" s="57">
        <v>36686</v>
      </c>
      <c r="D774" s="58">
        <v>0.5989814814814814</v>
      </c>
    </row>
    <row r="775" spans="1:4" ht="12.75">
      <c r="A775" t="s">
        <v>2299</v>
      </c>
      <c r="B775" t="s">
        <v>2300</v>
      </c>
      <c r="C775" s="57">
        <v>36686</v>
      </c>
      <c r="D775" s="58">
        <v>0.5991203703703704</v>
      </c>
    </row>
    <row r="776" spans="1:4" ht="12.75">
      <c r="A776" t="s">
        <v>2143</v>
      </c>
      <c r="B776" t="s">
        <v>2301</v>
      </c>
      <c r="C776" s="57">
        <v>36686</v>
      </c>
      <c r="D776" s="58">
        <v>0.5992476851851852</v>
      </c>
    </row>
    <row r="777" spans="1:4" ht="12.75">
      <c r="A777" t="s">
        <v>2302</v>
      </c>
      <c r="B777" t="s">
        <v>2303</v>
      </c>
      <c r="C777" s="57">
        <v>36686</v>
      </c>
      <c r="D777" s="58">
        <v>0.599375</v>
      </c>
    </row>
    <row r="778" spans="1:4" ht="12.75">
      <c r="A778" t="s">
        <v>2304</v>
      </c>
      <c r="B778" t="s">
        <v>2305</v>
      </c>
      <c r="C778" s="57">
        <v>36686</v>
      </c>
      <c r="D778" s="58">
        <v>0.5995138888888889</v>
      </c>
    </row>
    <row r="779" spans="1:4" ht="12.75">
      <c r="A779" t="s">
        <v>2306</v>
      </c>
      <c r="B779" t="s">
        <v>2307</v>
      </c>
      <c r="C779" s="57">
        <v>36686</v>
      </c>
      <c r="D779" s="58">
        <v>0.5996412037037037</v>
      </c>
    </row>
    <row r="780" spans="1:4" ht="12.75">
      <c r="A780" t="s">
        <v>2308</v>
      </c>
      <c r="B780" t="s">
        <v>2309</v>
      </c>
      <c r="C780" s="57">
        <v>36686</v>
      </c>
      <c r="D780" s="58">
        <v>0.5997685185185185</v>
      </c>
    </row>
    <row r="781" spans="1:4" ht="12.75">
      <c r="A781" t="s">
        <v>2310</v>
      </c>
      <c r="B781" t="s">
        <v>2311</v>
      </c>
      <c r="C781" s="57">
        <v>36686</v>
      </c>
      <c r="D781" s="58">
        <v>0.5999074074074074</v>
      </c>
    </row>
    <row r="782" spans="1:4" ht="12.75">
      <c r="A782" t="s">
        <v>2312</v>
      </c>
      <c r="B782" t="s">
        <v>2313</v>
      </c>
      <c r="C782" s="57">
        <v>36686</v>
      </c>
      <c r="D782" s="58">
        <v>0.6000462962962964</v>
      </c>
    </row>
    <row r="783" spans="1:4" ht="12.75">
      <c r="A783" t="s">
        <v>2314</v>
      </c>
      <c r="B783" t="s">
        <v>2315</v>
      </c>
      <c r="C783" s="57">
        <v>36686</v>
      </c>
      <c r="D783" s="58">
        <v>0.6001736111111111</v>
      </c>
    </row>
    <row r="784" spans="1:4" ht="12.75">
      <c r="A784" t="s">
        <v>2316</v>
      </c>
      <c r="B784" t="s">
        <v>2317</v>
      </c>
      <c r="C784" s="57">
        <v>36686</v>
      </c>
      <c r="D784" s="58">
        <v>0.6002893518518518</v>
      </c>
    </row>
    <row r="785" spans="1:4" ht="12.75">
      <c r="A785" t="s">
        <v>2318</v>
      </c>
      <c r="B785" t="s">
        <v>0</v>
      </c>
      <c r="C785" s="57">
        <v>36686</v>
      </c>
      <c r="D785" s="58">
        <v>0.6004282407407407</v>
      </c>
    </row>
    <row r="786" spans="1:4" ht="12.75">
      <c r="A786" t="s">
        <v>1</v>
      </c>
      <c r="B786" t="s">
        <v>2</v>
      </c>
      <c r="C786" s="57">
        <v>36686</v>
      </c>
      <c r="D786" s="58">
        <v>0.6005555555555556</v>
      </c>
    </row>
    <row r="787" spans="1:4" ht="12.75">
      <c r="A787" t="s">
        <v>3</v>
      </c>
      <c r="B787" t="s">
        <v>4</v>
      </c>
      <c r="C787" s="57">
        <v>36686</v>
      </c>
      <c r="D787" s="58">
        <v>0.6006828703703704</v>
      </c>
    </row>
    <row r="788" spans="1:4" ht="12.75">
      <c r="A788" t="s">
        <v>5</v>
      </c>
      <c r="B788" t="s">
        <v>6</v>
      </c>
      <c r="C788" s="57">
        <v>36686</v>
      </c>
      <c r="D788" s="58">
        <v>0.6008217592592593</v>
      </c>
    </row>
    <row r="789" spans="1:4" ht="12.75">
      <c r="A789" t="s">
        <v>7</v>
      </c>
      <c r="B789" t="s">
        <v>8</v>
      </c>
      <c r="C789" s="57">
        <v>36686</v>
      </c>
      <c r="D789" s="58">
        <v>0.6009606481481481</v>
      </c>
    </row>
    <row r="790" spans="1:4" ht="12.75">
      <c r="A790" t="s">
        <v>9</v>
      </c>
      <c r="B790" t="s">
        <v>10</v>
      </c>
      <c r="C790" s="57">
        <v>36686</v>
      </c>
      <c r="D790" s="58">
        <v>0.6010763888888889</v>
      </c>
    </row>
    <row r="791" spans="1:4" ht="12.75">
      <c r="A791" t="s">
        <v>11</v>
      </c>
      <c r="B791" t="s">
        <v>12</v>
      </c>
      <c r="C791" s="57">
        <v>36686</v>
      </c>
      <c r="D791" s="58">
        <v>0.6012152777777778</v>
      </c>
    </row>
    <row r="792" spans="1:4" ht="12.75">
      <c r="A792" t="s">
        <v>13</v>
      </c>
      <c r="B792" t="s">
        <v>14</v>
      </c>
      <c r="C792" s="57">
        <v>36686</v>
      </c>
      <c r="D792" s="58">
        <v>0.6013310185185184</v>
      </c>
    </row>
    <row r="793" spans="1:4" ht="12.75">
      <c r="A793" t="s">
        <v>15</v>
      </c>
      <c r="B793" t="s">
        <v>16</v>
      </c>
      <c r="C793" s="57">
        <v>36686</v>
      </c>
      <c r="D793" s="58">
        <v>0.6014583333333333</v>
      </c>
    </row>
    <row r="794" spans="1:4" ht="12.75">
      <c r="A794" t="s">
        <v>17</v>
      </c>
      <c r="B794" t="s">
        <v>18</v>
      </c>
      <c r="C794" s="57">
        <v>36686</v>
      </c>
      <c r="D794" s="58">
        <v>0.6015972222222222</v>
      </c>
    </row>
    <row r="795" spans="1:4" ht="12.75">
      <c r="A795" t="s">
        <v>19</v>
      </c>
      <c r="B795" t="s">
        <v>20</v>
      </c>
      <c r="C795" s="57">
        <v>36686</v>
      </c>
      <c r="D795" s="58">
        <v>0.6017245370370371</v>
      </c>
    </row>
    <row r="796" spans="1:4" ht="12.75">
      <c r="A796" t="s">
        <v>21</v>
      </c>
      <c r="B796" t="s">
        <v>22</v>
      </c>
      <c r="C796" s="57">
        <v>36686</v>
      </c>
      <c r="D796" s="58">
        <v>0.6018518518518519</v>
      </c>
    </row>
    <row r="797" spans="1:4" ht="12.75">
      <c r="A797" t="s">
        <v>23</v>
      </c>
      <c r="B797" t="s">
        <v>24</v>
      </c>
      <c r="C797" s="57">
        <v>36686</v>
      </c>
      <c r="D797" s="58">
        <v>0.6019791666666666</v>
      </c>
    </row>
    <row r="798" spans="1:4" ht="12.75">
      <c r="A798" t="s">
        <v>25</v>
      </c>
      <c r="B798" t="s">
        <v>26</v>
      </c>
      <c r="C798" s="57">
        <v>36686</v>
      </c>
      <c r="D798" s="58">
        <v>0.6021064814814815</v>
      </c>
    </row>
    <row r="799" spans="1:4" ht="12.75">
      <c r="A799" t="s">
        <v>27</v>
      </c>
      <c r="B799" t="s">
        <v>28</v>
      </c>
      <c r="C799" s="57">
        <v>36686</v>
      </c>
      <c r="D799" s="58">
        <v>0.6022337962962964</v>
      </c>
    </row>
    <row r="800" spans="1:4" ht="12.75">
      <c r="A800" t="s">
        <v>2175</v>
      </c>
      <c r="B800" t="s">
        <v>29</v>
      </c>
      <c r="C800" s="57">
        <v>36686</v>
      </c>
      <c r="D800" s="58">
        <v>0.6023611111111111</v>
      </c>
    </row>
    <row r="801" spans="1:4" ht="12.75">
      <c r="A801" t="s">
        <v>30</v>
      </c>
      <c r="B801" t="s">
        <v>31</v>
      </c>
      <c r="C801" s="57">
        <v>36686</v>
      </c>
      <c r="D801" s="58">
        <v>0.6025</v>
      </c>
    </row>
    <row r="802" spans="1:4" ht="12.75">
      <c r="A802" t="s">
        <v>32</v>
      </c>
      <c r="B802" t="s">
        <v>33</v>
      </c>
      <c r="C802" s="57">
        <v>36686</v>
      </c>
      <c r="D802" s="58">
        <v>0.6026273148148148</v>
      </c>
    </row>
    <row r="803" spans="1:4" ht="12.75">
      <c r="A803" t="s">
        <v>34</v>
      </c>
      <c r="B803" t="s">
        <v>35</v>
      </c>
      <c r="C803" s="57">
        <v>36686</v>
      </c>
      <c r="D803" s="58">
        <v>0.6027546296296297</v>
      </c>
    </row>
    <row r="804" spans="1:4" ht="12.75">
      <c r="A804" t="s">
        <v>36</v>
      </c>
      <c r="B804" t="s">
        <v>37</v>
      </c>
      <c r="C804" s="57">
        <v>36686</v>
      </c>
      <c r="D804" s="58">
        <v>0.6028819444444444</v>
      </c>
    </row>
    <row r="805" spans="1:4" ht="12.75">
      <c r="A805" t="s">
        <v>38</v>
      </c>
      <c r="B805" t="s">
        <v>39</v>
      </c>
      <c r="C805" s="57">
        <v>36686</v>
      </c>
      <c r="D805" s="58">
        <v>0.6030092592592592</v>
      </c>
    </row>
    <row r="806" spans="1:4" ht="12.75">
      <c r="A806" t="s">
        <v>40</v>
      </c>
      <c r="B806" t="s">
        <v>41</v>
      </c>
      <c r="C806" s="57">
        <v>36686</v>
      </c>
      <c r="D806" s="58">
        <v>0.6031481481481481</v>
      </c>
    </row>
    <row r="807" spans="1:4" ht="12.75">
      <c r="A807" t="s">
        <v>42</v>
      </c>
      <c r="B807" t="s">
        <v>43</v>
      </c>
      <c r="C807" s="57">
        <v>36686</v>
      </c>
      <c r="D807" s="58">
        <v>0.603275462962963</v>
      </c>
    </row>
    <row r="808" spans="1:4" ht="12.75">
      <c r="A808" t="s">
        <v>44</v>
      </c>
      <c r="B808" t="s">
        <v>45</v>
      </c>
      <c r="C808" s="57">
        <v>36686</v>
      </c>
      <c r="D808" s="58">
        <v>0.6034027777777778</v>
      </c>
    </row>
    <row r="809" spans="1:4" ht="12.75">
      <c r="A809" t="s">
        <v>46</v>
      </c>
      <c r="B809" t="s">
        <v>47</v>
      </c>
      <c r="C809" s="57">
        <v>36686</v>
      </c>
      <c r="D809" s="58">
        <v>0.6035416666666666</v>
      </c>
    </row>
    <row r="810" spans="1:4" ht="12.75">
      <c r="A810" t="s">
        <v>48</v>
      </c>
      <c r="B810" t="s">
        <v>49</v>
      </c>
      <c r="C810" s="57">
        <v>36686</v>
      </c>
      <c r="D810" s="58">
        <v>0.6036689814814815</v>
      </c>
    </row>
    <row r="811" spans="1:4" ht="12.75">
      <c r="A811" t="s">
        <v>50</v>
      </c>
      <c r="B811" t="s">
        <v>51</v>
      </c>
      <c r="C811" s="57">
        <v>36686</v>
      </c>
      <c r="D811" s="58">
        <v>0.6037962962962963</v>
      </c>
    </row>
    <row r="812" spans="1:4" ht="12.75">
      <c r="A812" t="s">
        <v>52</v>
      </c>
      <c r="B812" t="s">
        <v>53</v>
      </c>
      <c r="C812" s="57">
        <v>36686</v>
      </c>
      <c r="D812" s="58">
        <v>0.6039236111111111</v>
      </c>
    </row>
    <row r="813" spans="1:4" ht="12.75">
      <c r="A813" t="s">
        <v>54</v>
      </c>
      <c r="B813" t="s">
        <v>55</v>
      </c>
      <c r="C813" s="57">
        <v>36686</v>
      </c>
      <c r="D813" s="58">
        <v>0.6040625</v>
      </c>
    </row>
    <row r="814" spans="1:4" ht="12.75">
      <c r="A814" t="s">
        <v>56</v>
      </c>
      <c r="B814" t="s">
        <v>57</v>
      </c>
      <c r="C814" s="57">
        <v>36686</v>
      </c>
      <c r="D814" s="58">
        <v>0.6041898148148148</v>
      </c>
    </row>
    <row r="815" spans="1:4" ht="12.75">
      <c r="A815" t="s">
        <v>58</v>
      </c>
      <c r="B815" t="s">
        <v>59</v>
      </c>
      <c r="C815" s="57">
        <v>36686</v>
      </c>
      <c r="D815" s="58">
        <v>0.6043055555555555</v>
      </c>
    </row>
    <row r="816" spans="1:4" ht="12.75">
      <c r="A816" t="s">
        <v>60</v>
      </c>
      <c r="B816" t="s">
        <v>61</v>
      </c>
      <c r="C816" s="57">
        <v>36686</v>
      </c>
      <c r="D816" s="58">
        <v>0.6044444444444445</v>
      </c>
    </row>
    <row r="817" spans="1:4" ht="12.75">
      <c r="A817" t="s">
        <v>62</v>
      </c>
      <c r="B817" t="s">
        <v>63</v>
      </c>
      <c r="C817" s="57">
        <v>36686</v>
      </c>
      <c r="D817" s="58">
        <v>0.6045717592592593</v>
      </c>
    </row>
    <row r="818" spans="1:4" ht="12.75">
      <c r="A818" t="s">
        <v>64</v>
      </c>
      <c r="B818" t="s">
        <v>65</v>
      </c>
      <c r="C818" s="57">
        <v>36686</v>
      </c>
      <c r="D818" s="58">
        <v>0.6046990740740741</v>
      </c>
    </row>
    <row r="819" spans="1:4" ht="12.75">
      <c r="A819" t="s">
        <v>66</v>
      </c>
      <c r="B819" t="s">
        <v>67</v>
      </c>
      <c r="C819" s="57">
        <v>36686</v>
      </c>
      <c r="D819" s="58">
        <v>0.6048263888888888</v>
      </c>
    </row>
    <row r="820" spans="1:4" ht="12.75">
      <c r="A820" t="s">
        <v>68</v>
      </c>
      <c r="B820" t="s">
        <v>69</v>
      </c>
      <c r="C820" s="57">
        <v>36686</v>
      </c>
      <c r="D820" s="58">
        <v>0.6049537037037037</v>
      </c>
    </row>
    <row r="821" spans="1:4" ht="12.75">
      <c r="A821" t="s">
        <v>70</v>
      </c>
      <c r="B821" t="s">
        <v>71</v>
      </c>
      <c r="C821" s="57">
        <v>36686</v>
      </c>
      <c r="D821" s="58">
        <v>0.6050810185185186</v>
      </c>
    </row>
    <row r="822" spans="1:4" ht="12.75">
      <c r="A822" t="s">
        <v>72</v>
      </c>
      <c r="B822" t="s">
        <v>73</v>
      </c>
      <c r="C822" s="57">
        <v>36686</v>
      </c>
      <c r="D822" s="58">
        <v>0.6052083333333333</v>
      </c>
    </row>
    <row r="823" spans="1:4" ht="12.75">
      <c r="A823" t="s">
        <v>74</v>
      </c>
      <c r="B823" t="s">
        <v>75</v>
      </c>
      <c r="C823" s="57">
        <v>36686</v>
      </c>
      <c r="D823" s="58">
        <v>0.6053356481481481</v>
      </c>
    </row>
    <row r="824" spans="1:4" ht="12.75">
      <c r="A824" t="s">
        <v>76</v>
      </c>
      <c r="B824" t="s">
        <v>77</v>
      </c>
      <c r="C824" s="57">
        <v>36686</v>
      </c>
      <c r="D824" s="58">
        <v>0.605462962962963</v>
      </c>
    </row>
    <row r="825" spans="1:4" ht="12.75">
      <c r="A825" t="s">
        <v>78</v>
      </c>
      <c r="B825" t="s">
        <v>79</v>
      </c>
      <c r="C825" s="57">
        <v>36686</v>
      </c>
      <c r="D825" s="58">
        <v>0.6055902777777777</v>
      </c>
    </row>
    <row r="826" spans="1:4" ht="12.75">
      <c r="A826" t="s">
        <v>80</v>
      </c>
      <c r="B826" t="s">
        <v>81</v>
      </c>
      <c r="C826" s="57">
        <v>36686</v>
      </c>
      <c r="D826" s="58">
        <v>0.6057175925925926</v>
      </c>
    </row>
    <row r="827" spans="1:4" ht="12.75">
      <c r="A827" t="s">
        <v>82</v>
      </c>
      <c r="B827" t="s">
        <v>83</v>
      </c>
      <c r="C827" s="57">
        <v>36686</v>
      </c>
      <c r="D827" s="58">
        <v>0.6058449074074074</v>
      </c>
    </row>
    <row r="828" spans="1:4" ht="12.75">
      <c r="A828" t="s">
        <v>84</v>
      </c>
      <c r="B828" t="s">
        <v>85</v>
      </c>
      <c r="C828" s="57">
        <v>36686</v>
      </c>
      <c r="D828" s="58">
        <v>0.6059837962962963</v>
      </c>
    </row>
    <row r="829" spans="1:4" ht="12.75">
      <c r="A829" t="s">
        <v>86</v>
      </c>
      <c r="B829" t="s">
        <v>87</v>
      </c>
      <c r="C829" s="57">
        <v>36686</v>
      </c>
      <c r="D829" s="58">
        <v>0.6061226851851852</v>
      </c>
    </row>
    <row r="830" spans="1:4" ht="12.75">
      <c r="A830" t="s">
        <v>88</v>
      </c>
      <c r="B830" t="s">
        <v>89</v>
      </c>
      <c r="C830" s="57">
        <v>36686</v>
      </c>
      <c r="D830" s="58">
        <v>0.6062615740740741</v>
      </c>
    </row>
    <row r="831" spans="1:4" ht="12.75">
      <c r="A831" t="s">
        <v>90</v>
      </c>
      <c r="B831" t="s">
        <v>91</v>
      </c>
      <c r="C831" s="57">
        <v>36686</v>
      </c>
      <c r="D831" s="58">
        <v>0.6063888888888889</v>
      </c>
    </row>
    <row r="832" spans="1:4" ht="12.75">
      <c r="A832" t="s">
        <v>92</v>
      </c>
      <c r="B832" t="s">
        <v>93</v>
      </c>
      <c r="C832" s="57">
        <v>36686</v>
      </c>
      <c r="D832" s="58">
        <v>0.6065277777777778</v>
      </c>
    </row>
    <row r="833" spans="1:4" ht="12.75">
      <c r="A833" t="s">
        <v>94</v>
      </c>
      <c r="B833" t="s">
        <v>95</v>
      </c>
      <c r="C833" s="57">
        <v>36686</v>
      </c>
      <c r="D833" s="58">
        <v>0.6066550925925925</v>
      </c>
    </row>
    <row r="834" spans="1:4" ht="12.75">
      <c r="A834" t="s">
        <v>96</v>
      </c>
      <c r="B834" t="s">
        <v>97</v>
      </c>
      <c r="C834" s="57">
        <v>36686</v>
      </c>
      <c r="D834" s="58">
        <v>0.6067824074074074</v>
      </c>
    </row>
    <row r="835" spans="1:4" ht="12.75">
      <c r="A835" t="s">
        <v>98</v>
      </c>
      <c r="B835" t="s">
        <v>99</v>
      </c>
      <c r="C835" s="57">
        <v>36686</v>
      </c>
      <c r="D835" s="58">
        <v>0.6069212962962963</v>
      </c>
    </row>
    <row r="836" spans="1:4" ht="12.75">
      <c r="A836" t="s">
        <v>100</v>
      </c>
      <c r="B836" t="s">
        <v>101</v>
      </c>
      <c r="C836" s="57">
        <v>36686</v>
      </c>
      <c r="D836" s="58">
        <v>0.607037037037037</v>
      </c>
    </row>
    <row r="837" spans="1:4" ht="12.75">
      <c r="A837" t="s">
        <v>102</v>
      </c>
      <c r="B837" t="s">
        <v>103</v>
      </c>
      <c r="C837" s="57">
        <v>36686</v>
      </c>
      <c r="D837" s="58">
        <v>0.6071643518518518</v>
      </c>
    </row>
    <row r="838" spans="1:4" ht="12.75">
      <c r="A838" t="s">
        <v>104</v>
      </c>
      <c r="B838" t="s">
        <v>105</v>
      </c>
      <c r="C838" s="57">
        <v>36686</v>
      </c>
      <c r="D838" s="58">
        <v>0.6072916666666667</v>
      </c>
    </row>
    <row r="839" spans="1:4" ht="12.75">
      <c r="A839" t="s">
        <v>106</v>
      </c>
      <c r="B839" t="s">
        <v>107</v>
      </c>
      <c r="C839" s="57">
        <v>36686</v>
      </c>
      <c r="D839" s="58">
        <v>0.6074189814814815</v>
      </c>
    </row>
    <row r="840" spans="1:4" ht="12.75">
      <c r="A840" t="s">
        <v>108</v>
      </c>
      <c r="B840" t="s">
        <v>109</v>
      </c>
      <c r="C840" s="57">
        <v>36686</v>
      </c>
      <c r="D840" s="58">
        <v>0.6075462962962963</v>
      </c>
    </row>
    <row r="841" spans="1:4" ht="12.75">
      <c r="A841" t="s">
        <v>110</v>
      </c>
      <c r="B841" t="s">
        <v>111</v>
      </c>
      <c r="C841" s="57">
        <v>36686</v>
      </c>
      <c r="D841" s="58">
        <v>0.607662037037037</v>
      </c>
    </row>
    <row r="842" spans="1:4" ht="12.75">
      <c r="A842" t="s">
        <v>112</v>
      </c>
      <c r="B842" t="s">
        <v>113</v>
      </c>
      <c r="C842" s="57">
        <v>36686</v>
      </c>
      <c r="D842" s="58">
        <v>0.6078009259259259</v>
      </c>
    </row>
    <row r="843" spans="1:4" ht="12.75">
      <c r="A843" t="s">
        <v>114</v>
      </c>
      <c r="B843" t="s">
        <v>115</v>
      </c>
      <c r="C843" s="57">
        <v>36686</v>
      </c>
      <c r="D843" s="58">
        <v>0.6079629629629629</v>
      </c>
    </row>
    <row r="844" spans="1:4" ht="12.75">
      <c r="A844" t="s">
        <v>116</v>
      </c>
      <c r="B844" t="s">
        <v>117</v>
      </c>
      <c r="C844" s="57">
        <v>36686</v>
      </c>
      <c r="D844" s="58">
        <v>0.6080902777777778</v>
      </c>
    </row>
    <row r="845" spans="1:4" ht="12.75">
      <c r="A845" t="s">
        <v>118</v>
      </c>
      <c r="B845" t="s">
        <v>119</v>
      </c>
      <c r="C845" s="57">
        <v>36686</v>
      </c>
      <c r="D845" s="58">
        <v>0.6082291666666667</v>
      </c>
    </row>
    <row r="846" spans="1:4" ht="12.75">
      <c r="A846" t="s">
        <v>120</v>
      </c>
      <c r="B846" t="s">
        <v>121</v>
      </c>
      <c r="C846" s="57">
        <v>36686</v>
      </c>
      <c r="D846" s="58">
        <v>0.6083564814814815</v>
      </c>
    </row>
    <row r="847" spans="1:4" ht="12.75">
      <c r="A847" t="s">
        <v>122</v>
      </c>
      <c r="B847" t="s">
        <v>123</v>
      </c>
      <c r="C847" s="57">
        <v>36686</v>
      </c>
      <c r="D847" s="58">
        <v>0.6084837962962962</v>
      </c>
    </row>
    <row r="848" spans="1:4" ht="12.75">
      <c r="A848" t="s">
        <v>124</v>
      </c>
      <c r="B848" t="s">
        <v>125</v>
      </c>
      <c r="C848" s="57">
        <v>36686</v>
      </c>
      <c r="D848" s="58">
        <v>0.6086226851851851</v>
      </c>
    </row>
    <row r="849" spans="1:4" ht="12.75">
      <c r="A849" t="s">
        <v>126</v>
      </c>
      <c r="B849" t="s">
        <v>127</v>
      </c>
      <c r="C849" s="57">
        <v>36686</v>
      </c>
      <c r="D849" s="58">
        <v>0.60875</v>
      </c>
    </row>
    <row r="850" spans="1:4" ht="12.75">
      <c r="A850" t="s">
        <v>128</v>
      </c>
      <c r="B850" t="s">
        <v>129</v>
      </c>
      <c r="C850" s="57">
        <v>36686</v>
      </c>
      <c r="D850" s="58">
        <v>0.6088773148148149</v>
      </c>
    </row>
    <row r="851" spans="1:4" ht="12.75">
      <c r="A851" t="s">
        <v>130</v>
      </c>
      <c r="B851" t="s">
        <v>131</v>
      </c>
      <c r="C851" s="57">
        <v>36686</v>
      </c>
      <c r="D851" s="58">
        <v>0.6090046296296296</v>
      </c>
    </row>
    <row r="852" spans="1:4" ht="12.75">
      <c r="A852" t="s">
        <v>132</v>
      </c>
      <c r="B852" t="s">
        <v>133</v>
      </c>
      <c r="C852" s="57">
        <v>36686</v>
      </c>
      <c r="D852" s="58">
        <v>0.6091319444444444</v>
      </c>
    </row>
    <row r="853" spans="1:4" ht="12.75">
      <c r="A853" t="s">
        <v>134</v>
      </c>
      <c r="B853" t="s">
        <v>135</v>
      </c>
      <c r="C853" s="57">
        <v>36686</v>
      </c>
      <c r="D853" s="58">
        <v>0.6092708333333333</v>
      </c>
    </row>
    <row r="854" spans="1:4" ht="12.75">
      <c r="A854" t="s">
        <v>136</v>
      </c>
      <c r="B854" t="s">
        <v>137</v>
      </c>
      <c r="C854" s="57">
        <v>36686</v>
      </c>
      <c r="D854" s="58">
        <v>0.6093981481481482</v>
      </c>
    </row>
    <row r="855" spans="1:4" ht="12.75">
      <c r="A855" t="s">
        <v>138</v>
      </c>
      <c r="B855" t="s">
        <v>139</v>
      </c>
      <c r="C855" s="57">
        <v>36686</v>
      </c>
      <c r="D855" s="58">
        <v>0.609525462962963</v>
      </c>
    </row>
    <row r="856" spans="1:4" ht="12.75">
      <c r="A856" t="s">
        <v>140</v>
      </c>
      <c r="B856" t="s">
        <v>141</v>
      </c>
      <c r="C856" s="57">
        <v>36686</v>
      </c>
      <c r="D856" s="58">
        <v>0.6096527777777777</v>
      </c>
    </row>
    <row r="857" spans="1:4" ht="12.75">
      <c r="A857" t="s">
        <v>142</v>
      </c>
      <c r="B857" t="s">
        <v>143</v>
      </c>
      <c r="C857" s="57">
        <v>36686</v>
      </c>
      <c r="D857" s="58">
        <v>0.6097800925925926</v>
      </c>
    </row>
    <row r="858" spans="1:4" ht="12.75">
      <c r="A858" t="s">
        <v>144</v>
      </c>
      <c r="B858" t="s">
        <v>145</v>
      </c>
      <c r="C858" s="57">
        <v>36686</v>
      </c>
      <c r="D858" s="58">
        <v>0.6099189814814815</v>
      </c>
    </row>
    <row r="859" spans="1:4" ht="12.75">
      <c r="A859" t="s">
        <v>146</v>
      </c>
      <c r="B859" t="s">
        <v>147</v>
      </c>
      <c r="C859" s="57">
        <v>36686</v>
      </c>
      <c r="D859" s="58">
        <v>0.6100462962962964</v>
      </c>
    </row>
    <row r="860" spans="1:4" ht="12.75">
      <c r="A860" t="s">
        <v>148</v>
      </c>
      <c r="B860" t="s">
        <v>149</v>
      </c>
      <c r="C860" s="57">
        <v>36686</v>
      </c>
      <c r="D860" s="58">
        <v>0.6101736111111111</v>
      </c>
    </row>
    <row r="861" spans="1:4" ht="12.75">
      <c r="A861" t="s">
        <v>150</v>
      </c>
      <c r="B861" t="s">
        <v>151</v>
      </c>
      <c r="C861" s="57">
        <v>36686</v>
      </c>
      <c r="D861" s="58">
        <v>0.6103125</v>
      </c>
    </row>
    <row r="862" spans="1:4" ht="12.75">
      <c r="A862" t="s">
        <v>152</v>
      </c>
      <c r="B862" t="s">
        <v>153</v>
      </c>
      <c r="C862" s="57">
        <v>36686</v>
      </c>
      <c r="D862" s="58">
        <v>0.6104398148148148</v>
      </c>
    </row>
    <row r="863" spans="1:4" ht="12.75">
      <c r="A863" t="s">
        <v>154</v>
      </c>
      <c r="B863" t="s">
        <v>155</v>
      </c>
      <c r="C863" s="57">
        <v>36686</v>
      </c>
      <c r="D863" s="58">
        <v>0.6105787037037037</v>
      </c>
    </row>
    <row r="864" spans="1:4" ht="12.75">
      <c r="A864" t="s">
        <v>156</v>
      </c>
      <c r="B864" t="s">
        <v>157</v>
      </c>
      <c r="C864" s="57">
        <v>36686</v>
      </c>
      <c r="D864" s="58">
        <v>0.6106944444444444</v>
      </c>
    </row>
    <row r="865" spans="1:4" ht="12.75">
      <c r="A865" t="s">
        <v>158</v>
      </c>
      <c r="B865" t="s">
        <v>159</v>
      </c>
      <c r="C865" s="57">
        <v>36686</v>
      </c>
      <c r="D865" s="58">
        <v>0.6108333333333333</v>
      </c>
    </row>
    <row r="866" spans="1:4" ht="12.75">
      <c r="A866" t="s">
        <v>160</v>
      </c>
      <c r="B866" t="s">
        <v>161</v>
      </c>
      <c r="C866" s="57">
        <v>36686</v>
      </c>
      <c r="D866" s="58">
        <v>0.6109606481481481</v>
      </c>
    </row>
    <row r="867" spans="1:4" ht="12.75">
      <c r="A867" t="s">
        <v>162</v>
      </c>
      <c r="B867" t="s">
        <v>163</v>
      </c>
      <c r="C867" s="57">
        <v>36686</v>
      </c>
      <c r="D867" s="58">
        <v>0.611087962962963</v>
      </c>
    </row>
    <row r="868" spans="1:4" ht="12.75">
      <c r="A868" t="s">
        <v>164</v>
      </c>
      <c r="B868" t="s">
        <v>165</v>
      </c>
      <c r="C868" s="57">
        <v>36686</v>
      </c>
      <c r="D868" s="58">
        <v>0.6112268518518519</v>
      </c>
    </row>
    <row r="869" spans="1:4" ht="12.75">
      <c r="A869" t="s">
        <v>166</v>
      </c>
      <c r="B869" t="s">
        <v>167</v>
      </c>
      <c r="C869" s="57">
        <v>36686</v>
      </c>
      <c r="D869" s="58">
        <v>0.6113541666666666</v>
      </c>
    </row>
    <row r="870" spans="1:4" ht="12.75">
      <c r="A870" t="s">
        <v>168</v>
      </c>
      <c r="B870" t="s">
        <v>169</v>
      </c>
      <c r="C870" s="57">
        <v>36686</v>
      </c>
      <c r="D870" s="58">
        <v>0.6114814814814815</v>
      </c>
    </row>
    <row r="871" spans="1:4" ht="12.75">
      <c r="A871" t="s">
        <v>170</v>
      </c>
      <c r="B871" t="s">
        <v>171</v>
      </c>
      <c r="C871" s="57">
        <v>36686</v>
      </c>
      <c r="D871" s="58">
        <v>0.6116087962962963</v>
      </c>
    </row>
    <row r="872" spans="1:4" ht="12.75">
      <c r="A872" t="s">
        <v>172</v>
      </c>
      <c r="B872" t="s">
        <v>173</v>
      </c>
      <c r="C872" s="57">
        <v>36686</v>
      </c>
      <c r="D872" s="58">
        <v>0.6117361111111111</v>
      </c>
    </row>
    <row r="873" spans="1:4" ht="12.75">
      <c r="A873" t="s">
        <v>174</v>
      </c>
      <c r="B873" t="s">
        <v>175</v>
      </c>
      <c r="C873" s="57">
        <v>36686</v>
      </c>
      <c r="D873" s="58">
        <v>0.611875</v>
      </c>
    </row>
    <row r="874" spans="1:4" ht="12.75">
      <c r="A874" t="s">
        <v>176</v>
      </c>
      <c r="B874" t="s">
        <v>177</v>
      </c>
      <c r="C874" s="57">
        <v>36686</v>
      </c>
      <c r="D874" s="58">
        <v>0.6120023148148148</v>
      </c>
    </row>
    <row r="875" spans="1:4" ht="12.75">
      <c r="A875" t="s">
        <v>178</v>
      </c>
      <c r="B875" t="s">
        <v>179</v>
      </c>
      <c r="C875" s="57">
        <v>36686</v>
      </c>
      <c r="D875" s="58">
        <v>0.6121527777777778</v>
      </c>
    </row>
    <row r="876" spans="1:4" ht="12.75">
      <c r="A876" t="s">
        <v>180</v>
      </c>
      <c r="B876" t="s">
        <v>181</v>
      </c>
      <c r="C876" s="57">
        <v>36686</v>
      </c>
      <c r="D876" s="58">
        <v>0.6122800925925925</v>
      </c>
    </row>
    <row r="877" spans="1:4" ht="12.75">
      <c r="A877" t="s">
        <v>182</v>
      </c>
      <c r="B877" t="s">
        <v>183</v>
      </c>
      <c r="C877" s="57">
        <v>36686</v>
      </c>
      <c r="D877" s="58">
        <v>0.6123958333333334</v>
      </c>
    </row>
    <row r="878" spans="1:4" ht="12.75">
      <c r="A878" t="s">
        <v>184</v>
      </c>
      <c r="B878" t="s">
        <v>185</v>
      </c>
      <c r="C878" s="57">
        <v>36686</v>
      </c>
      <c r="D878" s="58">
        <v>0.6125347222222223</v>
      </c>
    </row>
    <row r="879" spans="1:4" ht="12.75">
      <c r="A879" t="s">
        <v>186</v>
      </c>
      <c r="B879" t="s">
        <v>187</v>
      </c>
      <c r="C879" s="57">
        <v>36686</v>
      </c>
      <c r="D879" s="58">
        <v>0.612662037037037</v>
      </c>
    </row>
    <row r="880" spans="1:4" ht="12.75">
      <c r="A880" t="s">
        <v>188</v>
      </c>
      <c r="B880" t="s">
        <v>189</v>
      </c>
      <c r="C880" s="57">
        <v>36686</v>
      </c>
      <c r="D880" s="58">
        <v>0.6127893518518518</v>
      </c>
    </row>
    <row r="881" spans="1:4" ht="12.75">
      <c r="A881" t="s">
        <v>190</v>
      </c>
      <c r="B881" t="s">
        <v>191</v>
      </c>
      <c r="C881" s="57">
        <v>36686</v>
      </c>
      <c r="D881" s="58">
        <v>0.6129282407407407</v>
      </c>
    </row>
    <row r="882" spans="1:4" ht="12.75">
      <c r="A882" t="s">
        <v>192</v>
      </c>
      <c r="B882" t="s">
        <v>193</v>
      </c>
      <c r="C882" s="57">
        <v>36686</v>
      </c>
      <c r="D882" s="58">
        <v>0.6130902777777778</v>
      </c>
    </row>
    <row r="883" spans="1:4" ht="12.75">
      <c r="A883" t="s">
        <v>194</v>
      </c>
      <c r="B883" t="s">
        <v>195</v>
      </c>
      <c r="C883" s="57">
        <v>36686</v>
      </c>
      <c r="D883" s="58">
        <v>0.6132175925925926</v>
      </c>
    </row>
    <row r="884" spans="1:4" ht="12.75">
      <c r="A884" t="s">
        <v>196</v>
      </c>
      <c r="B884" t="s">
        <v>197</v>
      </c>
      <c r="C884" s="57">
        <v>36686</v>
      </c>
      <c r="D884" s="58">
        <v>0.6133449074074074</v>
      </c>
    </row>
    <row r="885" spans="1:4" ht="12.75">
      <c r="A885" t="s">
        <v>198</v>
      </c>
      <c r="B885" t="s">
        <v>199</v>
      </c>
      <c r="C885" s="57">
        <v>36686</v>
      </c>
      <c r="D885" s="58">
        <v>0.6134722222222222</v>
      </c>
    </row>
    <row r="886" spans="1:4" ht="12.75">
      <c r="A886" t="s">
        <v>200</v>
      </c>
      <c r="B886" t="s">
        <v>201</v>
      </c>
      <c r="C886" s="57">
        <v>36686</v>
      </c>
      <c r="D886" s="58">
        <v>0.6136111111111111</v>
      </c>
    </row>
    <row r="887" spans="1:4" ht="12.75">
      <c r="A887" t="s">
        <v>202</v>
      </c>
      <c r="B887" t="s">
        <v>203</v>
      </c>
      <c r="C887" s="57">
        <v>36686</v>
      </c>
      <c r="D887" s="58">
        <v>0.6137268518518518</v>
      </c>
    </row>
    <row r="888" spans="1:4" ht="12.75">
      <c r="A888" t="s">
        <v>204</v>
      </c>
      <c r="B888" t="s">
        <v>205</v>
      </c>
      <c r="C888" s="57">
        <v>36686</v>
      </c>
      <c r="D888" s="58">
        <v>0.6138541666666667</v>
      </c>
    </row>
    <row r="889" spans="1:4" ht="12.75">
      <c r="A889" t="s">
        <v>206</v>
      </c>
      <c r="B889" t="s">
        <v>207</v>
      </c>
      <c r="C889" s="57">
        <v>36686</v>
      </c>
      <c r="D889" s="58">
        <v>0.6139814814814815</v>
      </c>
    </row>
    <row r="890" spans="1:4" ht="12.75">
      <c r="A890" t="s">
        <v>208</v>
      </c>
      <c r="B890" t="s">
        <v>209</v>
      </c>
      <c r="C890" s="57">
        <v>36686</v>
      </c>
      <c r="D890" s="58">
        <v>0.6141087962962963</v>
      </c>
    </row>
    <row r="891" spans="1:4" ht="12.75">
      <c r="A891" t="s">
        <v>210</v>
      </c>
      <c r="B891" t="s">
        <v>211</v>
      </c>
      <c r="C891" s="57">
        <v>36686</v>
      </c>
      <c r="D891" s="58">
        <v>0.6142476851851851</v>
      </c>
    </row>
    <row r="892" spans="1:4" ht="12.75">
      <c r="A892" t="s">
        <v>212</v>
      </c>
      <c r="B892" t="s">
        <v>213</v>
      </c>
      <c r="C892" s="57">
        <v>36686</v>
      </c>
      <c r="D892" s="58">
        <v>0.614375</v>
      </c>
    </row>
    <row r="893" spans="1:4" ht="12.75">
      <c r="A893" t="s">
        <v>214</v>
      </c>
      <c r="B893" t="s">
        <v>215</v>
      </c>
      <c r="C893" s="57">
        <v>36686</v>
      </c>
      <c r="D893" s="58">
        <v>0.6145023148148149</v>
      </c>
    </row>
    <row r="894" spans="1:4" ht="12.75">
      <c r="A894" t="s">
        <v>216</v>
      </c>
      <c r="B894" t="s">
        <v>217</v>
      </c>
      <c r="C894" s="57">
        <v>36686</v>
      </c>
      <c r="D894" s="58">
        <v>0.6146412037037037</v>
      </c>
    </row>
    <row r="895" spans="1:4" ht="12.75">
      <c r="A895" t="s">
        <v>218</v>
      </c>
      <c r="B895" t="s">
        <v>219</v>
      </c>
      <c r="C895" s="57">
        <v>36686</v>
      </c>
      <c r="D895" s="58">
        <v>0.6147685185185185</v>
      </c>
    </row>
    <row r="896" spans="1:4" ht="12.75">
      <c r="A896" t="s">
        <v>220</v>
      </c>
      <c r="B896" t="s">
        <v>221</v>
      </c>
      <c r="C896" s="57">
        <v>36686</v>
      </c>
      <c r="D896" s="58">
        <v>0.6149074074074073</v>
      </c>
    </row>
    <row r="897" spans="1:4" ht="12.75">
      <c r="A897" t="s">
        <v>222</v>
      </c>
      <c r="B897" t="s">
        <v>223</v>
      </c>
      <c r="C897" s="57">
        <v>36686</v>
      </c>
      <c r="D897" s="58">
        <v>0.6150347222222222</v>
      </c>
    </row>
    <row r="898" spans="1:4" ht="12.75">
      <c r="A898" t="s">
        <v>224</v>
      </c>
      <c r="B898" t="s">
        <v>225</v>
      </c>
      <c r="C898" s="57">
        <v>36686</v>
      </c>
      <c r="D898" s="58">
        <v>0.6151620370370371</v>
      </c>
    </row>
    <row r="899" spans="1:4" ht="12.75">
      <c r="A899" t="s">
        <v>226</v>
      </c>
      <c r="B899" t="s">
        <v>227</v>
      </c>
      <c r="C899" s="57">
        <v>36686</v>
      </c>
      <c r="D899" s="58">
        <v>0.6152893518518519</v>
      </c>
    </row>
    <row r="900" spans="1:4" ht="12.75">
      <c r="A900" t="s">
        <v>228</v>
      </c>
      <c r="B900" t="s">
        <v>229</v>
      </c>
      <c r="C900" s="57">
        <v>36686</v>
      </c>
      <c r="D900" s="58">
        <v>0.6154050925925926</v>
      </c>
    </row>
    <row r="901" spans="1:4" ht="12.75">
      <c r="A901" t="s">
        <v>230</v>
      </c>
      <c r="B901" t="s">
        <v>231</v>
      </c>
      <c r="C901" s="57">
        <v>36686</v>
      </c>
      <c r="D901" s="58">
        <v>0.6155439814814815</v>
      </c>
    </row>
    <row r="902" spans="1:4" ht="12.75">
      <c r="A902" t="s">
        <v>232</v>
      </c>
      <c r="B902" t="s">
        <v>233</v>
      </c>
      <c r="C902" s="57">
        <v>36686</v>
      </c>
      <c r="D902" s="58">
        <v>0.6156712962962964</v>
      </c>
    </row>
    <row r="903" spans="1:4" ht="12.75">
      <c r="A903" t="s">
        <v>234</v>
      </c>
      <c r="B903" t="s">
        <v>235</v>
      </c>
      <c r="C903" s="57">
        <v>36686</v>
      </c>
      <c r="D903" s="58">
        <v>0.6157986111111111</v>
      </c>
    </row>
    <row r="904" spans="1:4" ht="12.75">
      <c r="A904" t="s">
        <v>236</v>
      </c>
      <c r="B904" t="s">
        <v>237</v>
      </c>
      <c r="C904" s="57">
        <v>36686</v>
      </c>
      <c r="D904" s="58">
        <v>0.6159259259259259</v>
      </c>
    </row>
    <row r="905" spans="1:4" ht="12.75">
      <c r="A905" t="s">
        <v>238</v>
      </c>
      <c r="B905" t="s">
        <v>239</v>
      </c>
      <c r="C905" s="57">
        <v>36686</v>
      </c>
      <c r="D905" s="58">
        <v>0.6160532407407407</v>
      </c>
    </row>
    <row r="906" spans="1:4" ht="12.75">
      <c r="A906" t="s">
        <v>240</v>
      </c>
      <c r="B906" t="s">
        <v>241</v>
      </c>
      <c r="C906" s="57">
        <v>36686</v>
      </c>
      <c r="D906" s="58">
        <v>0.6161921296296297</v>
      </c>
    </row>
    <row r="907" spans="1:4" ht="12.75">
      <c r="A907" t="s">
        <v>242</v>
      </c>
      <c r="B907" t="s">
        <v>243</v>
      </c>
      <c r="C907" s="57">
        <v>36686</v>
      </c>
      <c r="D907" s="58">
        <v>0.6163194444444444</v>
      </c>
    </row>
    <row r="908" spans="1:4" ht="12.75">
      <c r="A908" t="s">
        <v>244</v>
      </c>
      <c r="B908" t="s">
        <v>245</v>
      </c>
      <c r="C908" s="57">
        <v>36686</v>
      </c>
      <c r="D908" s="58">
        <v>0.6164467592592593</v>
      </c>
    </row>
    <row r="909" spans="1:4" ht="12.75">
      <c r="A909" t="s">
        <v>246</v>
      </c>
      <c r="B909" t="s">
        <v>247</v>
      </c>
      <c r="C909" s="57">
        <v>36686</v>
      </c>
      <c r="D909" s="58">
        <v>0.616574074074074</v>
      </c>
    </row>
    <row r="910" spans="1:4" ht="12.75">
      <c r="A910" t="s">
        <v>248</v>
      </c>
      <c r="B910" t="s">
        <v>249</v>
      </c>
      <c r="C910" s="57">
        <v>36686</v>
      </c>
      <c r="D910" s="58">
        <v>0.616712962962963</v>
      </c>
    </row>
    <row r="911" spans="1:4" ht="12.75">
      <c r="A911" t="s">
        <v>250</v>
      </c>
      <c r="B911" t="s">
        <v>251</v>
      </c>
      <c r="C911" s="57">
        <v>36686</v>
      </c>
      <c r="D911" s="58">
        <v>0.6168402777777778</v>
      </c>
    </row>
    <row r="912" spans="1:4" ht="12.75">
      <c r="A912" t="s">
        <v>252</v>
      </c>
      <c r="B912" t="s">
        <v>253</v>
      </c>
      <c r="C912" s="57">
        <v>36686</v>
      </c>
      <c r="D912" s="58">
        <v>0.6169675925925926</v>
      </c>
    </row>
    <row r="913" spans="1:4" ht="12.75">
      <c r="A913" t="s">
        <v>254</v>
      </c>
      <c r="B913" t="s">
        <v>255</v>
      </c>
      <c r="C913" s="57">
        <v>36686</v>
      </c>
      <c r="D913" s="58">
        <v>0.6170949074074074</v>
      </c>
    </row>
    <row r="914" spans="1:4" ht="12.75">
      <c r="A914" t="s">
        <v>256</v>
      </c>
      <c r="B914" t="s">
        <v>257</v>
      </c>
      <c r="C914" s="57">
        <v>36686</v>
      </c>
      <c r="D914" s="58">
        <v>0.6172337962962963</v>
      </c>
    </row>
    <row r="915" spans="1:4" ht="12.75">
      <c r="A915" t="s">
        <v>258</v>
      </c>
      <c r="B915" t="s">
        <v>259</v>
      </c>
      <c r="C915" s="57">
        <v>36686</v>
      </c>
      <c r="D915" s="58">
        <v>0.6173611111111111</v>
      </c>
    </row>
    <row r="916" spans="1:4" ht="12.75">
      <c r="A916" t="s">
        <v>260</v>
      </c>
      <c r="B916" t="s">
        <v>261</v>
      </c>
      <c r="C916" s="57">
        <v>36686</v>
      </c>
      <c r="D916" s="58">
        <v>0.6174884259259259</v>
      </c>
    </row>
    <row r="917" spans="1:4" ht="12.75">
      <c r="A917" t="s">
        <v>262</v>
      </c>
      <c r="B917" t="s">
        <v>263</v>
      </c>
      <c r="C917" s="57">
        <v>36686</v>
      </c>
      <c r="D917" s="58">
        <v>0.6176157407407408</v>
      </c>
    </row>
    <row r="918" spans="1:4" ht="12.75">
      <c r="A918" t="s">
        <v>264</v>
      </c>
      <c r="B918" t="s">
        <v>265</v>
      </c>
      <c r="C918" s="57">
        <v>36686</v>
      </c>
      <c r="D918" s="58">
        <v>0.6177430555555555</v>
      </c>
    </row>
    <row r="919" spans="1:4" ht="12.75">
      <c r="A919" t="s">
        <v>266</v>
      </c>
      <c r="B919" t="s">
        <v>267</v>
      </c>
      <c r="C919" s="57">
        <v>36686</v>
      </c>
      <c r="D919" s="58">
        <v>0.6178703703703704</v>
      </c>
    </row>
    <row r="920" spans="1:4" ht="12.75">
      <c r="A920" t="s">
        <v>268</v>
      </c>
      <c r="B920" t="s">
        <v>269</v>
      </c>
      <c r="C920" s="57">
        <v>36686</v>
      </c>
      <c r="D920" s="58">
        <v>0.6180092592592593</v>
      </c>
    </row>
    <row r="921" spans="1:4" ht="12.75">
      <c r="A921" t="s">
        <v>270</v>
      </c>
      <c r="B921" t="s">
        <v>271</v>
      </c>
      <c r="C921" s="57">
        <v>36686</v>
      </c>
      <c r="D921" s="58">
        <v>0.6181365740740741</v>
      </c>
    </row>
    <row r="922" spans="1:4" ht="12.75">
      <c r="A922" t="s">
        <v>272</v>
      </c>
      <c r="B922" t="s">
        <v>273</v>
      </c>
      <c r="C922" s="57">
        <v>36686</v>
      </c>
      <c r="D922" s="58">
        <v>0.6182638888888888</v>
      </c>
    </row>
    <row r="923" spans="1:4" ht="12.75">
      <c r="A923" t="s">
        <v>274</v>
      </c>
      <c r="B923" t="s">
        <v>275</v>
      </c>
      <c r="C923" s="57">
        <v>36686</v>
      </c>
      <c r="D923" s="58">
        <v>0.6183912037037037</v>
      </c>
    </row>
    <row r="924" spans="1:4" ht="12.75">
      <c r="A924" t="s">
        <v>276</v>
      </c>
      <c r="B924" t="s">
        <v>277</v>
      </c>
      <c r="C924" s="57">
        <v>36686</v>
      </c>
      <c r="D924" s="58">
        <v>0.6185185185185186</v>
      </c>
    </row>
    <row r="925" spans="1:4" ht="12.75">
      <c r="A925" t="s">
        <v>278</v>
      </c>
      <c r="B925" t="s">
        <v>279</v>
      </c>
      <c r="C925" s="57">
        <v>36686</v>
      </c>
      <c r="D925" s="58">
        <v>0.6186458333333333</v>
      </c>
    </row>
    <row r="926" spans="1:4" ht="12.75">
      <c r="A926" t="s">
        <v>280</v>
      </c>
      <c r="B926" t="s">
        <v>281</v>
      </c>
      <c r="C926" s="57">
        <v>36686</v>
      </c>
      <c r="D926" s="58">
        <v>0.6187615740740741</v>
      </c>
    </row>
    <row r="927" spans="1:4" ht="12.75">
      <c r="A927" t="s">
        <v>282</v>
      </c>
      <c r="B927" t="s">
        <v>283</v>
      </c>
      <c r="C927" s="57">
        <v>36686</v>
      </c>
      <c r="D927" s="58">
        <v>0.6188888888888889</v>
      </c>
    </row>
    <row r="928" spans="1:4" ht="12.75">
      <c r="A928" t="s">
        <v>284</v>
      </c>
      <c r="B928" t="s">
        <v>285</v>
      </c>
      <c r="C928" s="57">
        <v>36686</v>
      </c>
      <c r="D928" s="58">
        <v>0.6190162037037037</v>
      </c>
    </row>
    <row r="929" spans="1:4" ht="12.75">
      <c r="A929" t="s">
        <v>286</v>
      </c>
      <c r="B929" t="s">
        <v>287</v>
      </c>
      <c r="C929" s="57">
        <v>36686</v>
      </c>
      <c r="D929" s="58">
        <v>0.6191550925925926</v>
      </c>
    </row>
    <row r="930" spans="1:4" ht="12.75">
      <c r="A930" t="s">
        <v>288</v>
      </c>
      <c r="B930" t="s">
        <v>289</v>
      </c>
      <c r="C930" s="57">
        <v>36686</v>
      </c>
      <c r="D930" s="58">
        <v>0.6192824074074074</v>
      </c>
    </row>
    <row r="931" spans="1:4" ht="12.75">
      <c r="A931" t="s">
        <v>290</v>
      </c>
      <c r="B931" t="s">
        <v>291</v>
      </c>
      <c r="C931" s="57">
        <v>36686</v>
      </c>
      <c r="D931" s="58">
        <v>0.6194097222222222</v>
      </c>
    </row>
    <row r="932" spans="1:4" ht="12.75">
      <c r="A932" t="s">
        <v>292</v>
      </c>
      <c r="B932" t="s">
        <v>293</v>
      </c>
      <c r="C932" s="57">
        <v>36686</v>
      </c>
      <c r="D932" s="58">
        <v>0.6195370370370371</v>
      </c>
    </row>
    <row r="933" spans="1:4" ht="12.75">
      <c r="A933" t="s">
        <v>294</v>
      </c>
      <c r="B933" t="s">
        <v>295</v>
      </c>
      <c r="C933" s="57">
        <v>36686</v>
      </c>
      <c r="D933" s="58">
        <v>0.6196759259259259</v>
      </c>
    </row>
    <row r="934" spans="1:4" ht="12.75">
      <c r="A934" t="s">
        <v>296</v>
      </c>
      <c r="B934" t="s">
        <v>297</v>
      </c>
      <c r="C934" s="57">
        <v>36686</v>
      </c>
      <c r="D934" s="58">
        <v>0.6198032407407407</v>
      </c>
    </row>
    <row r="935" spans="1:4" ht="12.75">
      <c r="A935" t="s">
        <v>298</v>
      </c>
      <c r="B935" t="s">
        <v>299</v>
      </c>
      <c r="C935" s="57">
        <v>36686</v>
      </c>
      <c r="D935" s="58">
        <v>0.6199305555555555</v>
      </c>
    </row>
    <row r="936" spans="1:4" ht="12.75">
      <c r="A936" t="s">
        <v>300</v>
      </c>
      <c r="B936" t="s">
        <v>301</v>
      </c>
      <c r="C936" s="57">
        <v>36686</v>
      </c>
      <c r="D936" s="58">
        <v>0.6200578703703704</v>
      </c>
    </row>
    <row r="937" spans="1:4" ht="12.75">
      <c r="A937" t="s">
        <v>302</v>
      </c>
      <c r="B937" t="s">
        <v>303</v>
      </c>
      <c r="C937" s="57">
        <v>36686</v>
      </c>
      <c r="D937" s="58">
        <v>0.6201851851851852</v>
      </c>
    </row>
    <row r="938" spans="1:4" ht="12.75">
      <c r="A938" t="s">
        <v>304</v>
      </c>
      <c r="B938" t="s">
        <v>305</v>
      </c>
      <c r="C938" s="57">
        <v>36686</v>
      </c>
      <c r="D938" s="58">
        <v>0.6203125</v>
      </c>
    </row>
    <row r="939" spans="1:4" ht="12.75">
      <c r="A939" t="s">
        <v>306</v>
      </c>
      <c r="B939" t="s">
        <v>307</v>
      </c>
      <c r="C939" s="57">
        <v>36686</v>
      </c>
      <c r="D939" s="58">
        <v>0.6204282407407408</v>
      </c>
    </row>
    <row r="940" spans="1:4" ht="12.75">
      <c r="A940" t="s">
        <v>308</v>
      </c>
      <c r="B940" t="s">
        <v>309</v>
      </c>
      <c r="C940" s="57">
        <v>36686</v>
      </c>
      <c r="D940" s="58">
        <v>0.6205671296296297</v>
      </c>
    </row>
    <row r="941" spans="1:4" ht="12.75">
      <c r="A941" t="s">
        <v>310</v>
      </c>
      <c r="B941" t="s">
        <v>311</v>
      </c>
      <c r="C941" s="57">
        <v>36686</v>
      </c>
      <c r="D941" s="58">
        <v>0.6206828703703704</v>
      </c>
    </row>
    <row r="942" spans="1:4" ht="12.75">
      <c r="A942" t="s">
        <v>312</v>
      </c>
      <c r="B942" t="s">
        <v>313</v>
      </c>
      <c r="C942" s="57">
        <v>36686</v>
      </c>
      <c r="D942" s="58">
        <v>0.6208101851851852</v>
      </c>
    </row>
    <row r="943" spans="1:4" ht="12.75">
      <c r="A943" t="s">
        <v>314</v>
      </c>
      <c r="B943" t="s">
        <v>315</v>
      </c>
      <c r="C943" s="57">
        <v>36686</v>
      </c>
      <c r="D943" s="58">
        <v>0.6209375</v>
      </c>
    </row>
    <row r="944" spans="1:4" ht="12.75">
      <c r="A944" t="s">
        <v>316</v>
      </c>
      <c r="B944" t="s">
        <v>317</v>
      </c>
      <c r="C944" s="57">
        <v>36686</v>
      </c>
      <c r="D944" s="58">
        <v>0.6210648148148148</v>
      </c>
    </row>
    <row r="945" spans="1:4" ht="12.75">
      <c r="A945" t="s">
        <v>318</v>
      </c>
      <c r="B945" t="s">
        <v>319</v>
      </c>
      <c r="C945" s="57">
        <v>36686</v>
      </c>
      <c r="D945" s="58">
        <v>0.6211921296296297</v>
      </c>
    </row>
    <row r="946" spans="1:4" ht="12.75">
      <c r="A946" t="s">
        <v>320</v>
      </c>
      <c r="B946" t="s">
        <v>321</v>
      </c>
      <c r="C946" s="57">
        <v>36686</v>
      </c>
      <c r="D946" s="58">
        <v>0.6213310185185185</v>
      </c>
    </row>
    <row r="947" spans="1:4" ht="12.75">
      <c r="A947" t="s">
        <v>322</v>
      </c>
      <c r="B947" t="s">
        <v>323</v>
      </c>
      <c r="C947" s="57">
        <v>36686</v>
      </c>
      <c r="D947" s="58">
        <v>0.6214583333333333</v>
      </c>
    </row>
    <row r="948" spans="1:4" ht="12.75">
      <c r="A948" t="s">
        <v>324</v>
      </c>
      <c r="B948" t="s">
        <v>325</v>
      </c>
      <c r="C948" s="57">
        <v>36686</v>
      </c>
      <c r="D948" s="58">
        <v>0.6215972222222222</v>
      </c>
    </row>
    <row r="949" spans="1:4" ht="12.75">
      <c r="A949" t="s">
        <v>326</v>
      </c>
      <c r="B949" t="s">
        <v>327</v>
      </c>
      <c r="C949" s="57">
        <v>36686</v>
      </c>
      <c r="D949" s="58">
        <v>0.621712962962963</v>
      </c>
    </row>
    <row r="950" spans="1:4" ht="12.75">
      <c r="A950" t="s">
        <v>328</v>
      </c>
      <c r="B950" t="s">
        <v>329</v>
      </c>
      <c r="C950" s="57">
        <v>36686</v>
      </c>
      <c r="D950" s="58">
        <v>0.6218518518518519</v>
      </c>
    </row>
    <row r="951" spans="1:4" ht="12.75">
      <c r="A951" t="s">
        <v>330</v>
      </c>
      <c r="B951" t="s">
        <v>331</v>
      </c>
      <c r="C951" s="57">
        <v>36686</v>
      </c>
      <c r="D951" s="58">
        <v>0.6219791666666666</v>
      </c>
    </row>
    <row r="952" spans="1:4" ht="12.75">
      <c r="A952" t="s">
        <v>332</v>
      </c>
      <c r="B952" t="s">
        <v>333</v>
      </c>
      <c r="C952" s="57">
        <v>36686</v>
      </c>
      <c r="D952" s="58">
        <v>0.6221064814814815</v>
      </c>
    </row>
    <row r="953" spans="1:4" ht="12.75">
      <c r="A953" t="s">
        <v>334</v>
      </c>
      <c r="B953" t="s">
        <v>335</v>
      </c>
      <c r="C953" s="57">
        <v>36686</v>
      </c>
      <c r="D953" s="58">
        <v>0.6222337962962963</v>
      </c>
    </row>
    <row r="954" spans="1:4" ht="12.75">
      <c r="A954" t="s">
        <v>336</v>
      </c>
      <c r="B954" t="s">
        <v>337</v>
      </c>
      <c r="C954" s="57">
        <v>36686</v>
      </c>
      <c r="D954" s="58">
        <v>0.622349537037037</v>
      </c>
    </row>
    <row r="955" spans="1:4" ht="12.75">
      <c r="A955" t="s">
        <v>338</v>
      </c>
      <c r="B955" t="s">
        <v>339</v>
      </c>
      <c r="C955" s="57">
        <v>36686</v>
      </c>
      <c r="D955" s="58">
        <v>0.6224768518518519</v>
      </c>
    </row>
    <row r="956" spans="1:4" ht="12.75">
      <c r="A956" t="s">
        <v>340</v>
      </c>
      <c r="B956" t="s">
        <v>341</v>
      </c>
      <c r="C956" s="57">
        <v>36686</v>
      </c>
      <c r="D956" s="58">
        <v>0.6225925925925926</v>
      </c>
    </row>
    <row r="957" spans="1:4" ht="12.75">
      <c r="A957" t="s">
        <v>342</v>
      </c>
      <c r="B957" t="s">
        <v>343</v>
      </c>
      <c r="C957" s="57">
        <v>36686</v>
      </c>
      <c r="D957" s="58">
        <v>0.6227314814814815</v>
      </c>
    </row>
    <row r="958" spans="1:4" ht="12.75">
      <c r="A958" t="s">
        <v>344</v>
      </c>
      <c r="B958" t="s">
        <v>345</v>
      </c>
      <c r="C958" s="57">
        <v>36686</v>
      </c>
      <c r="D958" s="58">
        <v>0.6228587962962963</v>
      </c>
    </row>
    <row r="959" spans="1:4" ht="12.75">
      <c r="A959" t="s">
        <v>346</v>
      </c>
      <c r="B959" t="s">
        <v>347</v>
      </c>
      <c r="C959" s="57">
        <v>36686</v>
      </c>
      <c r="D959" s="58">
        <v>0.6229861111111111</v>
      </c>
    </row>
    <row r="960" spans="1:4" ht="12.75">
      <c r="A960" t="s">
        <v>348</v>
      </c>
      <c r="B960" t="s">
        <v>349</v>
      </c>
      <c r="C960" s="57">
        <v>36686</v>
      </c>
      <c r="D960" s="58">
        <v>0.6231018518518519</v>
      </c>
    </row>
    <row r="961" spans="1:4" ht="12.75">
      <c r="A961" t="s">
        <v>350</v>
      </c>
      <c r="B961" t="s">
        <v>351</v>
      </c>
      <c r="C961" s="57">
        <v>36686</v>
      </c>
      <c r="D961" s="58">
        <v>0.6232291666666666</v>
      </c>
    </row>
    <row r="962" spans="1:4" ht="12.75">
      <c r="A962" t="s">
        <v>352</v>
      </c>
      <c r="B962" t="s">
        <v>353</v>
      </c>
      <c r="C962" s="57">
        <v>36686</v>
      </c>
      <c r="D962" s="58">
        <v>0.6233564814814815</v>
      </c>
    </row>
    <row r="963" spans="1:4" ht="12.75">
      <c r="A963" t="s">
        <v>354</v>
      </c>
      <c r="B963" t="s">
        <v>355</v>
      </c>
      <c r="C963" s="57">
        <v>36686</v>
      </c>
      <c r="D963" s="58">
        <v>0.6234953703703704</v>
      </c>
    </row>
    <row r="964" spans="1:4" ht="12.75">
      <c r="A964" t="s">
        <v>356</v>
      </c>
      <c r="B964" t="s">
        <v>357</v>
      </c>
      <c r="C964" s="57">
        <v>36686</v>
      </c>
      <c r="D964" s="58">
        <v>0.6236226851851852</v>
      </c>
    </row>
    <row r="965" spans="1:4" ht="12.75">
      <c r="A965" t="s">
        <v>358</v>
      </c>
      <c r="B965" t="s">
        <v>359</v>
      </c>
      <c r="C965" s="57">
        <v>36686</v>
      </c>
      <c r="D965" s="58">
        <v>0.62375</v>
      </c>
    </row>
    <row r="966" spans="1:4" ht="12.75">
      <c r="A966" t="s">
        <v>360</v>
      </c>
      <c r="B966" t="s">
        <v>361</v>
      </c>
      <c r="C966" s="57">
        <v>36686</v>
      </c>
      <c r="D966" s="58">
        <v>0.6238773148148148</v>
      </c>
    </row>
    <row r="967" spans="1:4" ht="12.75">
      <c r="A967" t="s">
        <v>362</v>
      </c>
      <c r="B967" t="s">
        <v>363</v>
      </c>
      <c r="C967" s="57">
        <v>36686</v>
      </c>
      <c r="D967" s="58">
        <v>0.6240162037037037</v>
      </c>
    </row>
    <row r="968" spans="1:4" ht="12.75">
      <c r="A968" t="s">
        <v>364</v>
      </c>
      <c r="B968" t="s">
        <v>365</v>
      </c>
      <c r="C968" s="57">
        <v>36686</v>
      </c>
      <c r="D968" s="58">
        <v>0.6241319444444444</v>
      </c>
    </row>
    <row r="969" spans="1:4" ht="12.75">
      <c r="A969" t="s">
        <v>366</v>
      </c>
      <c r="B969" t="s">
        <v>367</v>
      </c>
      <c r="C969" s="57">
        <v>36686</v>
      </c>
      <c r="D969" s="58">
        <v>0.6242592592592593</v>
      </c>
    </row>
    <row r="970" spans="1:4" ht="12.75">
      <c r="A970" t="s">
        <v>368</v>
      </c>
      <c r="B970" t="s">
        <v>369</v>
      </c>
      <c r="C970" s="57">
        <v>36686</v>
      </c>
      <c r="D970" s="58">
        <v>0.6243981481481481</v>
      </c>
    </row>
    <row r="971" spans="1:4" ht="12.75">
      <c r="A971" t="s">
        <v>370</v>
      </c>
      <c r="B971" t="s">
        <v>371</v>
      </c>
      <c r="C971" s="57">
        <v>36686</v>
      </c>
      <c r="D971" s="58">
        <v>0.624525462962963</v>
      </c>
    </row>
    <row r="972" spans="1:4" ht="12.75">
      <c r="A972" t="s">
        <v>372</v>
      </c>
      <c r="B972" t="s">
        <v>373</v>
      </c>
      <c r="C972" s="57">
        <v>36686</v>
      </c>
      <c r="D972" s="58">
        <v>0.6246527777777778</v>
      </c>
    </row>
    <row r="973" spans="1:4" ht="12.75">
      <c r="A973" t="s">
        <v>374</v>
      </c>
      <c r="B973" t="s">
        <v>375</v>
      </c>
      <c r="C973" s="57">
        <v>36686</v>
      </c>
      <c r="D973" s="58">
        <v>0.6247685185185184</v>
      </c>
    </row>
    <row r="974" spans="1:4" ht="12.75">
      <c r="A974" t="s">
        <v>376</v>
      </c>
      <c r="B974" t="s">
        <v>377</v>
      </c>
      <c r="C974" s="57">
        <v>36686</v>
      </c>
      <c r="D974" s="58">
        <v>0.6248842592592593</v>
      </c>
    </row>
    <row r="975" spans="1:4" ht="12.75">
      <c r="A975" t="s">
        <v>451</v>
      </c>
      <c r="B975" t="s">
        <v>452</v>
      </c>
      <c r="C975" s="57">
        <v>36686</v>
      </c>
      <c r="D975" s="58">
        <v>0.6250231481481482</v>
      </c>
    </row>
    <row r="976" spans="1:4" ht="12.75">
      <c r="A976" t="s">
        <v>453</v>
      </c>
      <c r="B976" t="s">
        <v>454</v>
      </c>
      <c r="C976" s="57">
        <v>36686</v>
      </c>
      <c r="D976" s="58">
        <v>0.625150462962963</v>
      </c>
    </row>
    <row r="977" spans="1:4" ht="12.75">
      <c r="A977" t="s">
        <v>455</v>
      </c>
      <c r="B977" t="s">
        <v>456</v>
      </c>
      <c r="C977" s="57">
        <v>36686</v>
      </c>
      <c r="D977" s="58">
        <v>0.6252777777777777</v>
      </c>
    </row>
    <row r="978" spans="1:4" ht="12.75">
      <c r="A978" t="s">
        <v>457</v>
      </c>
      <c r="B978" t="s">
        <v>458</v>
      </c>
      <c r="C978" s="57">
        <v>36686</v>
      </c>
      <c r="D978" s="58">
        <v>0.6254050925925926</v>
      </c>
    </row>
    <row r="979" spans="1:4" ht="12.75">
      <c r="A979" t="s">
        <v>459</v>
      </c>
      <c r="B979" t="s">
        <v>460</v>
      </c>
      <c r="C979" s="57">
        <v>36686</v>
      </c>
      <c r="D979" s="58">
        <v>0.6255439814814815</v>
      </c>
    </row>
    <row r="980" spans="1:4" ht="12.75">
      <c r="A980" t="s">
        <v>461</v>
      </c>
      <c r="B980" t="s">
        <v>462</v>
      </c>
      <c r="C980" s="57">
        <v>36686</v>
      </c>
      <c r="D980" s="58">
        <v>0.6256828703703704</v>
      </c>
    </row>
    <row r="981" spans="1:4" ht="12.75">
      <c r="A981" t="s">
        <v>463</v>
      </c>
      <c r="B981" t="s">
        <v>464</v>
      </c>
      <c r="C981" s="57">
        <v>36686</v>
      </c>
      <c r="D981" s="58">
        <v>0.6257986111111111</v>
      </c>
    </row>
    <row r="982" spans="1:4" ht="12.75">
      <c r="A982" t="s">
        <v>465</v>
      </c>
      <c r="B982" t="s">
        <v>466</v>
      </c>
      <c r="C982" s="57">
        <v>36686</v>
      </c>
      <c r="D982" s="58">
        <v>0.6259259259259259</v>
      </c>
    </row>
    <row r="983" spans="1:4" ht="12.75">
      <c r="A983" t="s">
        <v>467</v>
      </c>
      <c r="B983" t="s">
        <v>468</v>
      </c>
      <c r="C983" s="57">
        <v>36686</v>
      </c>
      <c r="D983" s="58">
        <v>0.6260648148148148</v>
      </c>
    </row>
    <row r="984" spans="1:4" ht="12.75">
      <c r="A984" t="s">
        <v>469</v>
      </c>
      <c r="B984" t="s">
        <v>470</v>
      </c>
      <c r="C984" s="57">
        <v>36686</v>
      </c>
      <c r="D984" s="58">
        <v>0.6261921296296297</v>
      </c>
    </row>
    <row r="985" spans="1:4" ht="12.75">
      <c r="A985" t="s">
        <v>471</v>
      </c>
      <c r="B985" t="s">
        <v>472</v>
      </c>
      <c r="C985" s="57">
        <v>36686</v>
      </c>
      <c r="D985" s="58">
        <v>0.6263194444444444</v>
      </c>
    </row>
    <row r="986" spans="1:4" ht="12.75">
      <c r="A986" t="s">
        <v>473</v>
      </c>
      <c r="B986" t="s">
        <v>474</v>
      </c>
      <c r="C986" s="57">
        <v>36686</v>
      </c>
      <c r="D986" s="58">
        <v>0.6264583333333333</v>
      </c>
    </row>
    <row r="987" spans="1:4" ht="12.75">
      <c r="A987" t="s">
        <v>475</v>
      </c>
      <c r="B987" t="s">
        <v>476</v>
      </c>
      <c r="C987" s="57">
        <v>36686</v>
      </c>
      <c r="D987" s="58">
        <v>0.6265740740740741</v>
      </c>
    </row>
    <row r="988" spans="1:4" ht="12.75">
      <c r="A988" t="s">
        <v>477</v>
      </c>
      <c r="B988" t="s">
        <v>478</v>
      </c>
      <c r="C988" s="57">
        <v>36686</v>
      </c>
      <c r="D988" s="58">
        <v>0.626712962962963</v>
      </c>
    </row>
    <row r="989" spans="1:4" ht="12.75">
      <c r="A989" t="s">
        <v>479</v>
      </c>
      <c r="B989" t="s">
        <v>480</v>
      </c>
      <c r="C989" s="57">
        <v>36686</v>
      </c>
      <c r="D989" s="58">
        <v>0.6268287037037037</v>
      </c>
    </row>
    <row r="990" spans="1:4" ht="12.75">
      <c r="A990" t="s">
        <v>481</v>
      </c>
      <c r="B990" t="s">
        <v>482</v>
      </c>
      <c r="C990" s="57">
        <v>36686</v>
      </c>
      <c r="D990" s="58">
        <v>0.6269675925925926</v>
      </c>
    </row>
    <row r="991" spans="1:4" ht="12.75">
      <c r="A991" t="s">
        <v>483</v>
      </c>
      <c r="B991" t="s">
        <v>484</v>
      </c>
      <c r="C991" s="57">
        <v>36686</v>
      </c>
      <c r="D991" s="58">
        <v>0.6270949074074074</v>
      </c>
    </row>
    <row r="992" spans="1:4" ht="12.75">
      <c r="A992" t="s">
        <v>485</v>
      </c>
      <c r="B992" t="s">
        <v>486</v>
      </c>
      <c r="C992" s="57">
        <v>36686</v>
      </c>
      <c r="D992" s="58">
        <v>0.6272222222222222</v>
      </c>
    </row>
    <row r="993" spans="1:4" ht="12.75">
      <c r="A993" t="s">
        <v>487</v>
      </c>
      <c r="B993" t="s">
        <v>488</v>
      </c>
      <c r="C993" s="57">
        <v>36686</v>
      </c>
      <c r="D993" s="58">
        <v>0.6273495370370371</v>
      </c>
    </row>
    <row r="994" spans="1:4" ht="12.75">
      <c r="A994" t="s">
        <v>489</v>
      </c>
      <c r="B994" t="s">
        <v>490</v>
      </c>
      <c r="C994" s="57">
        <v>36686</v>
      </c>
      <c r="D994" s="58">
        <v>0.6274884259259259</v>
      </c>
    </row>
    <row r="995" spans="1:4" ht="12.75">
      <c r="A995" t="s">
        <v>491</v>
      </c>
      <c r="B995" t="s">
        <v>492</v>
      </c>
      <c r="C995" s="57">
        <v>36686</v>
      </c>
      <c r="D995" s="58">
        <v>0.6276157407407407</v>
      </c>
    </row>
    <row r="996" spans="1:4" ht="12.75">
      <c r="A996" t="s">
        <v>493</v>
      </c>
      <c r="B996" t="s">
        <v>494</v>
      </c>
      <c r="C996" s="57">
        <v>36686</v>
      </c>
      <c r="D996" s="58">
        <v>0.6277430555555555</v>
      </c>
    </row>
    <row r="997" spans="1:4" ht="12.75">
      <c r="A997" t="s">
        <v>495</v>
      </c>
      <c r="B997" t="s">
        <v>496</v>
      </c>
      <c r="C997" s="57">
        <v>36686</v>
      </c>
      <c r="D997" s="58">
        <v>0.6278587962962963</v>
      </c>
    </row>
    <row r="998" spans="1:4" ht="12.75">
      <c r="A998" t="s">
        <v>497</v>
      </c>
      <c r="B998" t="s">
        <v>498</v>
      </c>
      <c r="C998" s="57">
        <v>36686</v>
      </c>
      <c r="D998" s="58">
        <v>0.6279861111111111</v>
      </c>
    </row>
    <row r="999" spans="1:4" ht="12.75">
      <c r="A999" t="s">
        <v>499</v>
      </c>
      <c r="B999" t="s">
        <v>500</v>
      </c>
      <c r="C999" s="57">
        <v>36686</v>
      </c>
      <c r="D999" s="58">
        <v>0.6281134259259259</v>
      </c>
    </row>
    <row r="1000" spans="1:4" ht="12.75">
      <c r="A1000" t="s">
        <v>501</v>
      </c>
      <c r="B1000" t="s">
        <v>502</v>
      </c>
      <c r="C1000" s="57">
        <v>36686</v>
      </c>
      <c r="D1000" s="58">
        <v>0.6282523148148148</v>
      </c>
    </row>
    <row r="1001" spans="1:4" ht="12.75">
      <c r="A1001" t="s">
        <v>503</v>
      </c>
      <c r="B1001" t="s">
        <v>504</v>
      </c>
      <c r="C1001" s="57">
        <v>36686</v>
      </c>
      <c r="D1001" s="58">
        <v>0.6283796296296297</v>
      </c>
    </row>
    <row r="1002" spans="1:4" ht="12.75">
      <c r="A1002" t="s">
        <v>505</v>
      </c>
      <c r="B1002" t="s">
        <v>506</v>
      </c>
      <c r="C1002" s="57">
        <v>36686</v>
      </c>
      <c r="D1002" s="58">
        <v>0.6285069444444444</v>
      </c>
    </row>
    <row r="1003" spans="1:4" ht="12.75">
      <c r="A1003" t="s">
        <v>507</v>
      </c>
      <c r="B1003" t="s">
        <v>508</v>
      </c>
      <c r="C1003" s="57">
        <v>36686</v>
      </c>
      <c r="D1003" s="58">
        <v>0.6286342592592592</v>
      </c>
    </row>
    <row r="1004" spans="1:4" ht="12.75">
      <c r="A1004" t="s">
        <v>509</v>
      </c>
      <c r="B1004" t="s">
        <v>510</v>
      </c>
      <c r="C1004" s="57">
        <v>36686</v>
      </c>
      <c r="D1004" s="58">
        <v>0.6287615740740741</v>
      </c>
    </row>
    <row r="1005" spans="1:4" ht="12.75">
      <c r="A1005" t="s">
        <v>511</v>
      </c>
      <c r="B1005" t="s">
        <v>512</v>
      </c>
      <c r="C1005" s="57">
        <v>36686</v>
      </c>
      <c r="D1005" s="58">
        <v>0.6288888888888889</v>
      </c>
    </row>
    <row r="1006" spans="1:4" ht="12.75">
      <c r="A1006" t="s">
        <v>513</v>
      </c>
      <c r="B1006" t="s">
        <v>514</v>
      </c>
      <c r="C1006" s="57">
        <v>36686</v>
      </c>
      <c r="D1006" s="58">
        <v>0.6290277777777777</v>
      </c>
    </row>
    <row r="1007" spans="1:4" ht="12.75">
      <c r="A1007" t="s">
        <v>515</v>
      </c>
      <c r="B1007" t="s">
        <v>516</v>
      </c>
      <c r="C1007" s="57">
        <v>36686</v>
      </c>
      <c r="D1007" s="58">
        <v>0.6291435185185185</v>
      </c>
    </row>
    <row r="1008" spans="1:4" ht="12.75">
      <c r="A1008" t="s">
        <v>517</v>
      </c>
      <c r="B1008" t="s">
        <v>518</v>
      </c>
      <c r="C1008" s="57">
        <v>36686</v>
      </c>
      <c r="D1008" s="58">
        <v>0.6292708333333333</v>
      </c>
    </row>
    <row r="1009" spans="1:4" ht="12.75">
      <c r="A1009" t="s">
        <v>519</v>
      </c>
      <c r="B1009" t="s">
        <v>520</v>
      </c>
      <c r="C1009" s="57">
        <v>36686</v>
      </c>
      <c r="D1009" s="58">
        <v>0.6293981481481482</v>
      </c>
    </row>
    <row r="1010" spans="1:4" ht="12.75">
      <c r="A1010" t="s">
        <v>521</v>
      </c>
      <c r="B1010" t="s">
        <v>522</v>
      </c>
      <c r="C1010" s="57">
        <v>36686</v>
      </c>
      <c r="D1010" s="58">
        <v>0.629525462962963</v>
      </c>
    </row>
    <row r="1011" spans="1:4" ht="12.75">
      <c r="A1011" t="s">
        <v>523</v>
      </c>
      <c r="B1011" t="s">
        <v>524</v>
      </c>
      <c r="C1011" s="57">
        <v>36686</v>
      </c>
      <c r="D1011" s="58">
        <v>0.6296527777777777</v>
      </c>
    </row>
    <row r="1012" spans="1:4" ht="12.75">
      <c r="A1012" t="s">
        <v>525</v>
      </c>
      <c r="B1012" t="s">
        <v>526</v>
      </c>
      <c r="C1012" s="57">
        <v>36686</v>
      </c>
      <c r="D1012" s="58">
        <v>0.6297916666666666</v>
      </c>
    </row>
    <row r="1013" spans="1:4" ht="12.75">
      <c r="A1013" t="s">
        <v>527</v>
      </c>
      <c r="B1013" t="s">
        <v>528</v>
      </c>
      <c r="C1013" s="57">
        <v>36686</v>
      </c>
      <c r="D1013" s="58">
        <v>0.6299189814814815</v>
      </c>
    </row>
    <row r="1014" spans="1:4" ht="12.75">
      <c r="A1014" t="s">
        <v>529</v>
      </c>
      <c r="B1014" t="s">
        <v>530</v>
      </c>
      <c r="C1014" s="57">
        <v>36686</v>
      </c>
      <c r="D1014" s="58">
        <v>0.6300462962962963</v>
      </c>
    </row>
    <row r="1015" spans="1:4" ht="12.75">
      <c r="A1015" t="s">
        <v>531</v>
      </c>
      <c r="B1015" t="s">
        <v>532</v>
      </c>
      <c r="C1015" s="57">
        <v>36686</v>
      </c>
      <c r="D1015" s="58">
        <v>0.6301736111111111</v>
      </c>
    </row>
    <row r="1016" spans="1:4" ht="12.75">
      <c r="A1016" t="s">
        <v>533</v>
      </c>
      <c r="B1016" t="s">
        <v>534</v>
      </c>
      <c r="C1016" s="57">
        <v>36686</v>
      </c>
      <c r="D1016" s="58">
        <v>0.6303009259259259</v>
      </c>
    </row>
    <row r="1017" spans="1:4" ht="12.75">
      <c r="A1017" t="s">
        <v>535</v>
      </c>
      <c r="B1017" t="s">
        <v>536</v>
      </c>
      <c r="C1017" s="57">
        <v>36686</v>
      </c>
      <c r="D1017" s="58">
        <v>0.6304282407407408</v>
      </c>
    </row>
    <row r="1018" spans="1:4" ht="12.75">
      <c r="A1018" t="s">
        <v>537</v>
      </c>
      <c r="B1018" t="s">
        <v>538</v>
      </c>
      <c r="C1018" s="57">
        <v>36686</v>
      </c>
      <c r="D1018" s="58">
        <v>0.6305555555555555</v>
      </c>
    </row>
    <row r="1019" spans="1:4" ht="12.75">
      <c r="A1019" t="s">
        <v>539</v>
      </c>
      <c r="B1019" t="s">
        <v>540</v>
      </c>
      <c r="C1019" s="57">
        <v>36686</v>
      </c>
      <c r="D1019" s="58">
        <v>0.6306828703703703</v>
      </c>
    </row>
    <row r="1020" spans="1:4" ht="12.75">
      <c r="A1020" t="s">
        <v>541</v>
      </c>
      <c r="B1020" t="s">
        <v>542</v>
      </c>
      <c r="C1020" s="57">
        <v>36686</v>
      </c>
      <c r="D1020" s="58">
        <v>0.6308217592592592</v>
      </c>
    </row>
    <row r="1021" spans="1:4" ht="12.75">
      <c r="A1021" t="s">
        <v>543</v>
      </c>
      <c r="B1021" t="s">
        <v>544</v>
      </c>
      <c r="C1021" s="57">
        <v>36686</v>
      </c>
      <c r="D1021" s="58">
        <v>0.6309490740740741</v>
      </c>
    </row>
    <row r="1022" spans="1:4" ht="12.75">
      <c r="A1022" t="s">
        <v>545</v>
      </c>
      <c r="B1022" t="s">
        <v>546</v>
      </c>
      <c r="C1022" s="57">
        <v>36686</v>
      </c>
      <c r="D1022" s="58">
        <v>0.631076388888889</v>
      </c>
    </row>
    <row r="1023" spans="1:4" ht="12.75">
      <c r="A1023" t="s">
        <v>547</v>
      </c>
      <c r="B1023" t="s">
        <v>548</v>
      </c>
      <c r="C1023" s="57">
        <v>36686</v>
      </c>
      <c r="D1023" s="58">
        <v>0.6312152777777778</v>
      </c>
    </row>
    <row r="1024" spans="1:4" ht="12.75">
      <c r="A1024" t="s">
        <v>549</v>
      </c>
      <c r="B1024" t="s">
        <v>550</v>
      </c>
      <c r="C1024" s="57">
        <v>36686</v>
      </c>
      <c r="D1024" s="58">
        <v>0.6313425925925926</v>
      </c>
    </row>
    <row r="1025" spans="1:4" ht="12.75">
      <c r="A1025" t="s">
        <v>551</v>
      </c>
      <c r="B1025" t="s">
        <v>552</v>
      </c>
      <c r="C1025" s="57">
        <v>36686</v>
      </c>
      <c r="D1025" s="58">
        <v>0.6314699074074074</v>
      </c>
    </row>
    <row r="1026" spans="1:4" ht="12.75">
      <c r="A1026" t="s">
        <v>553</v>
      </c>
      <c r="B1026" t="s">
        <v>554</v>
      </c>
      <c r="C1026" s="57">
        <v>36686</v>
      </c>
      <c r="D1026" s="58">
        <v>0.6315972222222223</v>
      </c>
    </row>
    <row r="1027" spans="1:4" ht="12.75">
      <c r="A1027" t="s">
        <v>555</v>
      </c>
      <c r="B1027" t="s">
        <v>556</v>
      </c>
      <c r="C1027" s="57">
        <v>36686</v>
      </c>
      <c r="D1027" s="58">
        <v>0.631724537037037</v>
      </c>
    </row>
    <row r="1028" spans="1:4" ht="12.75">
      <c r="A1028" t="s">
        <v>557</v>
      </c>
      <c r="B1028" t="s">
        <v>558</v>
      </c>
      <c r="C1028" s="57">
        <v>36686</v>
      </c>
      <c r="D1028" s="58">
        <v>0.6318518518518519</v>
      </c>
    </row>
    <row r="1029" spans="1:4" ht="12.75">
      <c r="A1029" t="s">
        <v>559</v>
      </c>
      <c r="B1029" t="s">
        <v>560</v>
      </c>
      <c r="C1029" s="57">
        <v>36686</v>
      </c>
      <c r="D1029" s="58">
        <v>0.6319791666666666</v>
      </c>
    </row>
    <row r="1030" spans="1:4" ht="12.75">
      <c r="A1030" t="s">
        <v>561</v>
      </c>
      <c r="B1030" t="s">
        <v>562</v>
      </c>
      <c r="C1030" s="57">
        <v>36686</v>
      </c>
      <c r="D1030" s="58">
        <v>0.6321180555555556</v>
      </c>
    </row>
    <row r="1031" spans="1:4" ht="12.75">
      <c r="A1031" t="s">
        <v>563</v>
      </c>
      <c r="B1031" t="s">
        <v>564</v>
      </c>
      <c r="C1031" s="57">
        <v>36686</v>
      </c>
      <c r="D1031" s="58">
        <v>0.6322453703703704</v>
      </c>
    </row>
    <row r="1032" spans="1:4" ht="12.75">
      <c r="A1032" t="s">
        <v>565</v>
      </c>
      <c r="B1032" t="s">
        <v>566</v>
      </c>
      <c r="C1032" s="57">
        <v>36686</v>
      </c>
      <c r="D1032" s="58">
        <v>0.6323726851851852</v>
      </c>
    </row>
    <row r="1033" spans="1:4" ht="12.75">
      <c r="A1033" t="s">
        <v>567</v>
      </c>
      <c r="B1033" t="s">
        <v>568</v>
      </c>
      <c r="C1033" s="57">
        <v>36686</v>
      </c>
      <c r="D1033" s="58">
        <v>0.6324884259259259</v>
      </c>
    </row>
    <row r="1034" spans="1:4" ht="12.75">
      <c r="A1034" t="s">
        <v>569</v>
      </c>
      <c r="B1034" t="s">
        <v>570</v>
      </c>
      <c r="C1034" s="57">
        <v>36686</v>
      </c>
      <c r="D1034" s="58">
        <v>0.6326157407407408</v>
      </c>
    </row>
    <row r="1035" spans="1:4" ht="12.75">
      <c r="A1035" t="s">
        <v>571</v>
      </c>
      <c r="B1035" t="s">
        <v>572</v>
      </c>
      <c r="C1035" s="57">
        <v>36686</v>
      </c>
      <c r="D1035" s="58">
        <v>0.6327430555555555</v>
      </c>
    </row>
    <row r="1036" spans="1:4" ht="12.75">
      <c r="A1036" t="s">
        <v>573</v>
      </c>
      <c r="B1036" t="s">
        <v>574</v>
      </c>
      <c r="C1036" s="57">
        <v>36686</v>
      </c>
      <c r="D1036" s="58">
        <v>0.6328819444444445</v>
      </c>
    </row>
    <row r="1037" spans="1:4" ht="12.75">
      <c r="A1037" t="s">
        <v>575</v>
      </c>
      <c r="B1037" t="s">
        <v>576</v>
      </c>
      <c r="C1037" s="57">
        <v>36686</v>
      </c>
      <c r="D1037" s="58">
        <v>0.6330092592592592</v>
      </c>
    </row>
    <row r="1038" spans="1:4" ht="12.75">
      <c r="A1038" t="s">
        <v>577</v>
      </c>
      <c r="B1038" t="s">
        <v>578</v>
      </c>
      <c r="C1038" s="57">
        <v>36686</v>
      </c>
      <c r="D1038" s="58">
        <v>0.6331365740740741</v>
      </c>
    </row>
    <row r="1039" spans="1:4" ht="12.75">
      <c r="A1039" t="s">
        <v>579</v>
      </c>
      <c r="B1039" t="s">
        <v>580</v>
      </c>
      <c r="C1039" s="57">
        <v>36686</v>
      </c>
      <c r="D1039" s="58">
        <v>0.633263888888889</v>
      </c>
    </row>
    <row r="1040" spans="1:4" ht="12.75">
      <c r="A1040" t="s">
        <v>581</v>
      </c>
      <c r="B1040" t="s">
        <v>582</v>
      </c>
      <c r="C1040" s="57">
        <v>36686</v>
      </c>
      <c r="D1040" s="58">
        <v>0.6334027777777778</v>
      </c>
    </row>
    <row r="1041" spans="1:4" ht="12.75">
      <c r="A1041" t="s">
        <v>583</v>
      </c>
      <c r="B1041" t="s">
        <v>584</v>
      </c>
      <c r="C1041" s="57">
        <v>36686</v>
      </c>
      <c r="D1041" s="58">
        <v>0.6335300925925925</v>
      </c>
    </row>
    <row r="1042" spans="1:4" ht="12.75">
      <c r="A1042" t="s">
        <v>585</v>
      </c>
      <c r="B1042" t="s">
        <v>586</v>
      </c>
      <c r="C1042" s="57">
        <v>36686</v>
      </c>
      <c r="D1042" s="58">
        <v>0.6336574074074074</v>
      </c>
    </row>
    <row r="1043" spans="1:4" ht="12.75">
      <c r="A1043" t="s">
        <v>587</v>
      </c>
      <c r="B1043" t="s">
        <v>588</v>
      </c>
      <c r="C1043" s="57">
        <v>36686</v>
      </c>
      <c r="D1043" s="58">
        <v>0.6337962962962963</v>
      </c>
    </row>
    <row r="1044" spans="1:4" ht="12.75">
      <c r="A1044" t="s">
        <v>589</v>
      </c>
      <c r="B1044" t="s">
        <v>590</v>
      </c>
      <c r="C1044" s="57">
        <v>36686</v>
      </c>
      <c r="D1044" s="58">
        <v>0.6339236111111112</v>
      </c>
    </row>
    <row r="1045" spans="1:4" ht="12.75">
      <c r="A1045" t="s">
        <v>591</v>
      </c>
      <c r="B1045" t="s">
        <v>592</v>
      </c>
      <c r="C1045" s="57">
        <v>36686</v>
      </c>
      <c r="D1045" s="58">
        <v>0.6340509259259259</v>
      </c>
    </row>
    <row r="1046" spans="1:4" ht="12.75">
      <c r="A1046" t="s">
        <v>593</v>
      </c>
      <c r="B1046" t="s">
        <v>594</v>
      </c>
      <c r="C1046" s="57">
        <v>36686</v>
      </c>
      <c r="D1046" s="58">
        <v>0.6341782407407407</v>
      </c>
    </row>
    <row r="1047" spans="1:4" ht="12.75">
      <c r="A1047" t="s">
        <v>595</v>
      </c>
      <c r="B1047" t="s">
        <v>596</v>
      </c>
      <c r="C1047" s="57">
        <v>36686</v>
      </c>
      <c r="D1047" s="58">
        <v>0.6343055555555556</v>
      </c>
    </row>
    <row r="1048" spans="1:4" ht="12.75">
      <c r="A1048" t="s">
        <v>597</v>
      </c>
      <c r="B1048" t="s">
        <v>598</v>
      </c>
      <c r="C1048" s="57">
        <v>36686</v>
      </c>
      <c r="D1048" s="58">
        <v>0.6344328703703704</v>
      </c>
    </row>
    <row r="1049" spans="1:4" ht="12.75">
      <c r="A1049" t="s">
        <v>599</v>
      </c>
      <c r="B1049" t="s">
        <v>600</v>
      </c>
      <c r="C1049" s="57">
        <v>36686</v>
      </c>
      <c r="D1049" s="58">
        <v>0.6345601851851852</v>
      </c>
    </row>
    <row r="1050" spans="1:4" ht="12.75">
      <c r="A1050" t="s">
        <v>601</v>
      </c>
      <c r="B1050" t="s">
        <v>602</v>
      </c>
      <c r="C1050" s="57">
        <v>36686</v>
      </c>
      <c r="D1050" s="58">
        <v>0.6346990740740741</v>
      </c>
    </row>
    <row r="1051" spans="1:4" ht="12.75">
      <c r="A1051" t="s">
        <v>603</v>
      </c>
      <c r="B1051" t="s">
        <v>604</v>
      </c>
      <c r="C1051" s="57">
        <v>36686</v>
      </c>
      <c r="D1051" s="58">
        <v>0.6348263888888889</v>
      </c>
    </row>
    <row r="1052" spans="1:4" ht="12.75">
      <c r="A1052" t="s">
        <v>605</v>
      </c>
      <c r="B1052" t="s">
        <v>606</v>
      </c>
      <c r="C1052" s="57">
        <v>36686</v>
      </c>
      <c r="D1052" s="58">
        <v>0.6349537037037037</v>
      </c>
    </row>
    <row r="1053" spans="1:4" ht="12.75">
      <c r="A1053" t="s">
        <v>607</v>
      </c>
      <c r="B1053" t="s">
        <v>608</v>
      </c>
      <c r="C1053" s="57">
        <v>36686</v>
      </c>
      <c r="D1053" s="58">
        <v>0.6350925925925927</v>
      </c>
    </row>
    <row r="1054" spans="1:4" ht="12.75">
      <c r="A1054" t="s">
        <v>609</v>
      </c>
      <c r="B1054" t="s">
        <v>610</v>
      </c>
      <c r="C1054" s="57">
        <v>36686</v>
      </c>
      <c r="D1054" s="58">
        <v>0.6352199074074074</v>
      </c>
    </row>
    <row r="1055" spans="1:4" ht="12.75">
      <c r="A1055" t="s">
        <v>611</v>
      </c>
      <c r="B1055" t="s">
        <v>612</v>
      </c>
      <c r="C1055" s="57">
        <v>36686</v>
      </c>
      <c r="D1055" s="58">
        <v>0.6353356481481481</v>
      </c>
    </row>
    <row r="1056" spans="1:4" ht="12.75">
      <c r="A1056" t="s">
        <v>613</v>
      </c>
      <c r="B1056" t="s">
        <v>614</v>
      </c>
      <c r="C1056" s="57">
        <v>36686</v>
      </c>
      <c r="D1056" s="58">
        <v>0.635474537037037</v>
      </c>
    </row>
    <row r="1057" spans="1:4" ht="12.75">
      <c r="A1057" t="s">
        <v>615</v>
      </c>
      <c r="B1057" t="s">
        <v>616</v>
      </c>
      <c r="C1057" s="57">
        <v>36686</v>
      </c>
      <c r="D1057" s="58">
        <v>0.6356018518518519</v>
      </c>
    </row>
    <row r="1058" spans="1:4" ht="12.75">
      <c r="A1058" t="s">
        <v>617</v>
      </c>
      <c r="B1058" t="s">
        <v>618</v>
      </c>
      <c r="C1058" s="57">
        <v>36686</v>
      </c>
      <c r="D1058" s="58">
        <v>0.6357291666666667</v>
      </c>
    </row>
    <row r="1059" spans="1:4" ht="12.75">
      <c r="A1059" t="s">
        <v>619</v>
      </c>
      <c r="B1059" t="s">
        <v>620</v>
      </c>
      <c r="C1059" s="57">
        <v>36686</v>
      </c>
      <c r="D1059" s="58">
        <v>0.6358680555555556</v>
      </c>
    </row>
    <row r="1060" spans="1:4" ht="12.75">
      <c r="A1060" t="s">
        <v>621</v>
      </c>
      <c r="B1060" t="s">
        <v>622</v>
      </c>
      <c r="C1060" s="57">
        <v>36686</v>
      </c>
      <c r="D1060" s="58">
        <v>0.6359953703703703</v>
      </c>
    </row>
    <row r="1061" spans="1:4" ht="12.75">
      <c r="A1061" t="s">
        <v>623</v>
      </c>
      <c r="B1061" t="s">
        <v>624</v>
      </c>
      <c r="C1061" s="57">
        <v>36686</v>
      </c>
      <c r="D1061" s="58">
        <v>0.6361226851851852</v>
      </c>
    </row>
    <row r="1062" spans="1:4" ht="12.75">
      <c r="A1062" t="s">
        <v>625</v>
      </c>
      <c r="B1062" t="s">
        <v>626</v>
      </c>
      <c r="C1062" s="57">
        <v>36686</v>
      </c>
      <c r="D1062" s="58">
        <v>0.63625</v>
      </c>
    </row>
    <row r="1063" spans="1:4" ht="12.75">
      <c r="A1063" t="s">
        <v>627</v>
      </c>
      <c r="B1063" t="s">
        <v>628</v>
      </c>
      <c r="C1063" s="57">
        <v>36686</v>
      </c>
      <c r="D1063" s="58">
        <v>0.6363773148148147</v>
      </c>
    </row>
    <row r="1064" spans="1:4" ht="12.75">
      <c r="A1064" t="s">
        <v>629</v>
      </c>
      <c r="B1064" t="s">
        <v>630</v>
      </c>
      <c r="C1064" s="57">
        <v>36686</v>
      </c>
      <c r="D1064" s="58">
        <v>0.6365162037037037</v>
      </c>
    </row>
    <row r="1065" spans="1:4" ht="12.75">
      <c r="A1065" t="s">
        <v>631</v>
      </c>
      <c r="B1065" t="s">
        <v>632</v>
      </c>
      <c r="C1065" s="57">
        <v>36686</v>
      </c>
      <c r="D1065" s="58">
        <v>0.6366550925925926</v>
      </c>
    </row>
    <row r="1066" spans="1:4" ht="12.75">
      <c r="A1066" t="s">
        <v>633</v>
      </c>
      <c r="B1066" t="s">
        <v>634</v>
      </c>
      <c r="C1066" s="57">
        <v>36686</v>
      </c>
      <c r="D1066" s="58">
        <v>0.6367708333333334</v>
      </c>
    </row>
    <row r="1067" spans="1:4" ht="12.75">
      <c r="A1067" t="s">
        <v>635</v>
      </c>
      <c r="B1067" t="s">
        <v>636</v>
      </c>
      <c r="C1067" s="57">
        <v>36686</v>
      </c>
      <c r="D1067" s="58">
        <v>0.6368981481481482</v>
      </c>
    </row>
    <row r="1068" spans="1:4" ht="12.75">
      <c r="A1068" t="s">
        <v>637</v>
      </c>
      <c r="B1068" t="s">
        <v>638</v>
      </c>
      <c r="C1068" s="57">
        <v>36686</v>
      </c>
      <c r="D1068" s="58">
        <v>0.6370254629629629</v>
      </c>
    </row>
    <row r="1069" spans="1:4" ht="12.75">
      <c r="A1069" t="s">
        <v>639</v>
      </c>
      <c r="B1069" t="s">
        <v>640</v>
      </c>
      <c r="C1069" s="57">
        <v>36686</v>
      </c>
      <c r="D1069" s="58">
        <v>0.6371527777777778</v>
      </c>
    </row>
    <row r="1070" spans="1:4" ht="12.75">
      <c r="A1070" t="s">
        <v>641</v>
      </c>
      <c r="B1070" t="s">
        <v>642</v>
      </c>
      <c r="C1070" s="57">
        <v>36686</v>
      </c>
      <c r="D1070" s="58">
        <v>0.6372800925925927</v>
      </c>
    </row>
    <row r="1071" spans="1:4" ht="12.75">
      <c r="A1071" t="s">
        <v>643</v>
      </c>
      <c r="B1071" t="s">
        <v>644</v>
      </c>
      <c r="C1071" s="57">
        <v>36686</v>
      </c>
      <c r="D1071" s="58">
        <v>0.6374074074074074</v>
      </c>
    </row>
    <row r="1072" spans="1:4" ht="12.75">
      <c r="A1072" t="s">
        <v>483</v>
      </c>
      <c r="B1072" t="s">
        <v>645</v>
      </c>
      <c r="C1072" s="57">
        <v>36686</v>
      </c>
      <c r="D1072" s="58">
        <v>0.6375462962962963</v>
      </c>
    </row>
    <row r="1073" spans="1:4" ht="12.75">
      <c r="A1073" t="s">
        <v>646</v>
      </c>
      <c r="B1073" t="s">
        <v>647</v>
      </c>
      <c r="C1073" s="57">
        <v>36686</v>
      </c>
      <c r="D1073" s="58">
        <v>0.6376736111111111</v>
      </c>
    </row>
    <row r="1074" spans="1:4" ht="12.75">
      <c r="A1074" t="s">
        <v>218</v>
      </c>
      <c r="B1074" t="s">
        <v>648</v>
      </c>
      <c r="C1074" s="57">
        <v>36686</v>
      </c>
      <c r="D1074" s="58">
        <v>0.637800925925926</v>
      </c>
    </row>
    <row r="1075" spans="1:4" ht="12.75">
      <c r="A1075" t="s">
        <v>649</v>
      </c>
      <c r="B1075" t="s">
        <v>650</v>
      </c>
      <c r="C1075" s="57">
        <v>36686</v>
      </c>
      <c r="D1075" s="58">
        <v>0.6379398148148149</v>
      </c>
    </row>
    <row r="1076" spans="1:4" ht="12.75">
      <c r="A1076" t="s">
        <v>651</v>
      </c>
      <c r="B1076" t="s">
        <v>652</v>
      </c>
      <c r="C1076" s="57">
        <v>36686</v>
      </c>
      <c r="D1076" s="58">
        <v>0.6380671296296296</v>
      </c>
    </row>
    <row r="1077" spans="1:4" ht="12.75">
      <c r="A1077" t="s">
        <v>653</v>
      </c>
      <c r="B1077" t="s">
        <v>654</v>
      </c>
      <c r="C1077" s="57">
        <v>36686</v>
      </c>
      <c r="D1077" s="58">
        <v>0.6381944444444444</v>
      </c>
    </row>
    <row r="1078" spans="1:4" ht="12.75">
      <c r="A1078" t="s">
        <v>655</v>
      </c>
      <c r="B1078" t="s">
        <v>656</v>
      </c>
      <c r="C1078" s="57">
        <v>36686</v>
      </c>
      <c r="D1078" s="58">
        <v>0.6383333333333333</v>
      </c>
    </row>
    <row r="1079" spans="1:4" ht="12.75">
      <c r="A1079" t="s">
        <v>657</v>
      </c>
      <c r="B1079" t="s">
        <v>658</v>
      </c>
      <c r="C1079" s="57">
        <v>36686</v>
      </c>
      <c r="D1079" s="58">
        <v>0.6384606481481482</v>
      </c>
    </row>
    <row r="1080" spans="1:4" ht="12.75">
      <c r="A1080" t="s">
        <v>659</v>
      </c>
      <c r="B1080" t="s">
        <v>660</v>
      </c>
      <c r="C1080" s="57">
        <v>36686</v>
      </c>
      <c r="D1080" s="58">
        <v>0.6385879629629629</v>
      </c>
    </row>
    <row r="1081" spans="1:4" ht="12.75">
      <c r="A1081" t="s">
        <v>661</v>
      </c>
      <c r="B1081" t="s">
        <v>662</v>
      </c>
      <c r="C1081" s="57">
        <v>36686</v>
      </c>
      <c r="D1081" s="58">
        <v>0.6387152777777778</v>
      </c>
    </row>
    <row r="1082" spans="1:4" ht="12.75">
      <c r="A1082" t="s">
        <v>663</v>
      </c>
      <c r="B1082" t="s">
        <v>664</v>
      </c>
      <c r="C1082" s="57">
        <v>36686</v>
      </c>
      <c r="D1082" s="58">
        <v>0.6388425925925926</v>
      </c>
    </row>
    <row r="1083" spans="1:4" ht="12.75">
      <c r="A1083" t="s">
        <v>665</v>
      </c>
      <c r="B1083" t="s">
        <v>666</v>
      </c>
      <c r="C1083" s="57">
        <v>36686</v>
      </c>
      <c r="D1083" s="58">
        <v>0.6389699074074074</v>
      </c>
    </row>
    <row r="1084" spans="1:4" ht="12.75">
      <c r="A1084" t="s">
        <v>667</v>
      </c>
      <c r="B1084" t="s">
        <v>668</v>
      </c>
      <c r="C1084" s="57">
        <v>36686</v>
      </c>
      <c r="D1084" s="58">
        <v>0.6391203703703704</v>
      </c>
    </row>
    <row r="1085" spans="1:4" ht="12.75">
      <c r="A1085" t="s">
        <v>669</v>
      </c>
      <c r="B1085" t="s">
        <v>670</v>
      </c>
      <c r="C1085" s="57">
        <v>36686</v>
      </c>
      <c r="D1085" s="58">
        <v>0.6392476851851852</v>
      </c>
    </row>
    <row r="1086" spans="1:4" ht="12.75">
      <c r="A1086" t="s">
        <v>671</v>
      </c>
      <c r="B1086" t="s">
        <v>672</v>
      </c>
      <c r="C1086" s="57">
        <v>36686</v>
      </c>
      <c r="D1086" s="58">
        <v>0.6393634259259259</v>
      </c>
    </row>
    <row r="1087" spans="1:4" ht="12.75">
      <c r="A1087" t="s">
        <v>673</v>
      </c>
      <c r="B1087" t="s">
        <v>674</v>
      </c>
      <c r="C1087" s="57">
        <v>36686</v>
      </c>
      <c r="D1087" s="58">
        <v>0.6395023148148148</v>
      </c>
    </row>
    <row r="1088" spans="1:4" ht="12.75">
      <c r="A1088" t="s">
        <v>675</v>
      </c>
      <c r="B1088" t="s">
        <v>676</v>
      </c>
      <c r="C1088" s="57">
        <v>36686</v>
      </c>
      <c r="D1088" s="58">
        <v>0.6396180555555556</v>
      </c>
    </row>
    <row r="1089" spans="1:4" ht="12.75">
      <c r="A1089" t="s">
        <v>677</v>
      </c>
      <c r="B1089" t="s">
        <v>678</v>
      </c>
      <c r="C1089" s="57">
        <v>36686</v>
      </c>
      <c r="D1089" s="58">
        <v>0.6397569444444444</v>
      </c>
    </row>
    <row r="1090" spans="1:4" ht="12.75">
      <c r="A1090" t="s">
        <v>679</v>
      </c>
      <c r="B1090" t="s">
        <v>680</v>
      </c>
      <c r="C1090" s="57">
        <v>36686</v>
      </c>
      <c r="D1090" s="58">
        <v>0.6398958333333333</v>
      </c>
    </row>
    <row r="1091" spans="1:4" ht="12.75">
      <c r="A1091" t="s">
        <v>681</v>
      </c>
      <c r="B1091" t="s">
        <v>682</v>
      </c>
      <c r="C1091" s="57">
        <v>36686</v>
      </c>
      <c r="D1091" s="58">
        <v>0.6400231481481481</v>
      </c>
    </row>
    <row r="1092" spans="1:4" ht="12.75">
      <c r="A1092" t="s">
        <v>683</v>
      </c>
      <c r="B1092" t="s">
        <v>684</v>
      </c>
      <c r="C1092" s="57">
        <v>36686</v>
      </c>
      <c r="D1092" s="58">
        <v>0.640150462962963</v>
      </c>
    </row>
    <row r="1093" spans="1:4" ht="12.75">
      <c r="A1093" t="s">
        <v>685</v>
      </c>
      <c r="B1093" t="s">
        <v>686</v>
      </c>
      <c r="C1093" s="57">
        <v>36686</v>
      </c>
      <c r="D1093" s="58">
        <v>0.6402662037037037</v>
      </c>
    </row>
    <row r="1094" spans="1:4" ht="12.75">
      <c r="A1094" t="s">
        <v>687</v>
      </c>
      <c r="B1094" t="s">
        <v>688</v>
      </c>
      <c r="C1094" s="57">
        <v>36686</v>
      </c>
      <c r="D1094" s="58">
        <v>0.6403935185185184</v>
      </c>
    </row>
    <row r="1095" spans="1:4" ht="12.75">
      <c r="A1095" t="s">
        <v>689</v>
      </c>
      <c r="B1095" t="s">
        <v>690</v>
      </c>
      <c r="C1095" s="57">
        <v>36686</v>
      </c>
      <c r="D1095" s="58">
        <v>0.6405208333333333</v>
      </c>
    </row>
    <row r="1096" spans="1:4" ht="12.75">
      <c r="A1096" t="s">
        <v>691</v>
      </c>
      <c r="B1096" t="s">
        <v>692</v>
      </c>
      <c r="C1096" s="57">
        <v>36686</v>
      </c>
      <c r="D1096" s="58">
        <v>0.6406481481481482</v>
      </c>
    </row>
    <row r="1097" spans="1:4" ht="12.75">
      <c r="A1097" t="s">
        <v>693</v>
      </c>
      <c r="B1097" t="s">
        <v>694</v>
      </c>
      <c r="C1097" s="57">
        <v>36686</v>
      </c>
      <c r="D1097" s="58">
        <v>0.640775462962963</v>
      </c>
    </row>
    <row r="1098" spans="1:4" ht="12.75">
      <c r="A1098" t="s">
        <v>695</v>
      </c>
      <c r="B1098" t="s">
        <v>696</v>
      </c>
      <c r="C1098" s="57">
        <v>36686</v>
      </c>
      <c r="D1098" s="58">
        <v>0.6408912037037037</v>
      </c>
    </row>
    <row r="1099" spans="1:4" ht="12.75">
      <c r="A1099" t="s">
        <v>697</v>
      </c>
      <c r="B1099" t="s">
        <v>698</v>
      </c>
      <c r="C1099" s="57">
        <v>36686</v>
      </c>
      <c r="D1099" s="58">
        <v>0.6410185185185185</v>
      </c>
    </row>
    <row r="1100" spans="1:4" ht="12.75">
      <c r="A1100" t="s">
        <v>699</v>
      </c>
      <c r="B1100" t="s">
        <v>700</v>
      </c>
      <c r="C1100" s="57">
        <v>36686</v>
      </c>
      <c r="D1100" s="58">
        <v>0.6411458333333333</v>
      </c>
    </row>
    <row r="1101" spans="1:4" ht="12.75">
      <c r="A1101" t="s">
        <v>701</v>
      </c>
      <c r="B1101" t="s">
        <v>702</v>
      </c>
      <c r="C1101" s="57">
        <v>36686</v>
      </c>
      <c r="D1101" s="58">
        <v>0.6412731481481482</v>
      </c>
    </row>
    <row r="1102" spans="1:4" ht="12.75">
      <c r="A1102" t="s">
        <v>703</v>
      </c>
      <c r="B1102" t="s">
        <v>704</v>
      </c>
      <c r="C1102" s="57">
        <v>36686</v>
      </c>
      <c r="D1102" s="58">
        <v>0.6414004629629629</v>
      </c>
    </row>
    <row r="1103" spans="1:4" ht="12.75">
      <c r="A1103" t="s">
        <v>705</v>
      </c>
      <c r="B1103" t="s">
        <v>706</v>
      </c>
      <c r="C1103" s="57">
        <v>36686</v>
      </c>
      <c r="D1103" s="58">
        <v>0.6415277777777778</v>
      </c>
    </row>
    <row r="1104" spans="1:4" ht="12.75">
      <c r="A1104" t="s">
        <v>707</v>
      </c>
      <c r="B1104" t="s">
        <v>708</v>
      </c>
      <c r="C1104" s="57">
        <v>36686</v>
      </c>
      <c r="D1104" s="58">
        <v>0.6416666666666667</v>
      </c>
    </row>
    <row r="1105" spans="1:4" ht="12.75">
      <c r="A1105" t="s">
        <v>709</v>
      </c>
      <c r="B1105" t="s">
        <v>710</v>
      </c>
      <c r="C1105" s="57">
        <v>36686</v>
      </c>
      <c r="D1105" s="58">
        <v>0.6417939814814815</v>
      </c>
    </row>
    <row r="1106" spans="1:4" ht="12.75">
      <c r="A1106" t="s">
        <v>711</v>
      </c>
      <c r="B1106" t="s">
        <v>712</v>
      </c>
      <c r="C1106" s="57">
        <v>36686</v>
      </c>
      <c r="D1106" s="58">
        <v>0.6419212962962962</v>
      </c>
    </row>
    <row r="1107" spans="1:4" ht="12.75">
      <c r="A1107" t="s">
        <v>713</v>
      </c>
      <c r="B1107" t="s">
        <v>714</v>
      </c>
      <c r="C1107" s="57">
        <v>36686</v>
      </c>
      <c r="D1107" s="58">
        <v>0.6420370370370371</v>
      </c>
    </row>
    <row r="1108" spans="1:4" ht="12.75">
      <c r="A1108" t="s">
        <v>715</v>
      </c>
      <c r="B1108" t="s">
        <v>716</v>
      </c>
      <c r="C1108" s="57">
        <v>36686</v>
      </c>
      <c r="D1108" s="58">
        <v>0.6421643518518518</v>
      </c>
    </row>
    <row r="1109" spans="1:4" ht="12.75">
      <c r="A1109" t="s">
        <v>717</v>
      </c>
      <c r="B1109" t="s">
        <v>718</v>
      </c>
      <c r="C1109" s="57">
        <v>36686</v>
      </c>
      <c r="D1109" s="58">
        <v>0.6422916666666666</v>
      </c>
    </row>
    <row r="1110" spans="1:4" ht="12.75">
      <c r="A1110" t="s">
        <v>719</v>
      </c>
      <c r="B1110" t="s">
        <v>720</v>
      </c>
      <c r="C1110" s="57">
        <v>36686</v>
      </c>
      <c r="D1110" s="58">
        <v>0.6424074074074074</v>
      </c>
    </row>
    <row r="1111" spans="1:4" ht="12.75">
      <c r="A1111" t="s">
        <v>721</v>
      </c>
      <c r="B1111" t="s">
        <v>722</v>
      </c>
      <c r="C1111" s="57">
        <v>36686</v>
      </c>
      <c r="D1111" s="58">
        <v>0.6425462962962963</v>
      </c>
    </row>
    <row r="1112" spans="1:4" ht="12.75">
      <c r="A1112" t="s">
        <v>723</v>
      </c>
      <c r="B1112" t="s">
        <v>724</v>
      </c>
      <c r="C1112" s="57">
        <v>36686</v>
      </c>
      <c r="D1112" s="58">
        <v>0.6426736111111111</v>
      </c>
    </row>
    <row r="1113" spans="1:4" ht="12.75">
      <c r="A1113" t="s">
        <v>725</v>
      </c>
      <c r="B1113" t="s">
        <v>726</v>
      </c>
      <c r="C1113" s="57">
        <v>36686</v>
      </c>
      <c r="D1113" s="58">
        <v>0.6427893518518518</v>
      </c>
    </row>
    <row r="1115" spans="1:4" ht="12.75">
      <c r="A1115" t="s">
        <v>793</v>
      </c>
      <c r="B1115" t="s">
        <v>794</v>
      </c>
      <c r="C1115" t="s">
        <v>795</v>
      </c>
      <c r="D1115" t="s">
        <v>796</v>
      </c>
    </row>
    <row r="1116" spans="1:4" ht="12.75">
      <c r="A1116" t="s">
        <v>727</v>
      </c>
      <c r="B1116" t="s">
        <v>728</v>
      </c>
      <c r="C1116" s="57">
        <v>36686</v>
      </c>
      <c r="D1116" s="58">
        <v>0.6479513888888889</v>
      </c>
    </row>
    <row r="1117" spans="1:4" ht="12.75">
      <c r="A1117" t="s">
        <v>729</v>
      </c>
      <c r="B1117" t="s">
        <v>730</v>
      </c>
      <c r="C1117" s="57">
        <v>36686</v>
      </c>
      <c r="D1117" s="58">
        <v>0.6480787037037037</v>
      </c>
    </row>
    <row r="1118" spans="1:4" ht="12.75">
      <c r="A1118" t="s">
        <v>729</v>
      </c>
      <c r="B1118" t="s">
        <v>731</v>
      </c>
      <c r="C1118" s="57">
        <v>36686</v>
      </c>
      <c r="D1118" s="58">
        <v>0.6482060185185184</v>
      </c>
    </row>
    <row r="1119" spans="1:4" ht="12.75">
      <c r="A1119" t="s">
        <v>732</v>
      </c>
      <c r="B1119" t="s">
        <v>733</v>
      </c>
      <c r="C1119" s="57">
        <v>36686</v>
      </c>
      <c r="D1119" s="58">
        <v>0.6483217592592593</v>
      </c>
    </row>
    <row r="1120" spans="1:4" ht="12.75">
      <c r="A1120" t="s">
        <v>729</v>
      </c>
      <c r="B1120" t="s">
        <v>733</v>
      </c>
      <c r="C1120" s="57">
        <v>36686</v>
      </c>
      <c r="D1120" s="58">
        <v>0.6484606481481482</v>
      </c>
    </row>
    <row r="1121" spans="1:4" ht="12.75">
      <c r="A1121" t="s">
        <v>734</v>
      </c>
      <c r="B1121" t="s">
        <v>733</v>
      </c>
      <c r="C1121" s="57">
        <v>36686</v>
      </c>
      <c r="D1121" s="58">
        <v>0.6486226851851852</v>
      </c>
    </row>
    <row r="1122" spans="1:4" ht="12.75">
      <c r="A1122" t="s">
        <v>735</v>
      </c>
      <c r="B1122" t="s">
        <v>736</v>
      </c>
      <c r="C1122" s="57">
        <v>36686</v>
      </c>
      <c r="D1122" s="58">
        <v>0.6487615740740741</v>
      </c>
    </row>
    <row r="1123" spans="1:4" ht="12.75">
      <c r="A1123" t="s">
        <v>732</v>
      </c>
      <c r="B1123" t="s">
        <v>737</v>
      </c>
      <c r="C1123" s="57">
        <v>36686</v>
      </c>
      <c r="D1123" s="58">
        <v>0.648912037037037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5"/>
  <sheetViews>
    <sheetView zoomScale="75" zoomScaleNormal="75" workbookViewId="0" topLeftCell="A1">
      <selection activeCell="A1" sqref="A1:A75"/>
    </sheetView>
  </sheetViews>
  <sheetFormatPr defaultColWidth="9.140625" defaultRowHeight="12.75"/>
  <sheetData>
    <row r="1" ht="12.75">
      <c r="A1" t="s">
        <v>378</v>
      </c>
    </row>
    <row r="2" ht="12.75">
      <c r="A2" t="s">
        <v>379</v>
      </c>
    </row>
    <row r="3" ht="12.75">
      <c r="A3" t="s">
        <v>380</v>
      </c>
    </row>
    <row r="4" ht="12.75">
      <c r="A4" t="s">
        <v>381</v>
      </c>
    </row>
    <row r="5" ht="12.75">
      <c r="A5" t="s">
        <v>382</v>
      </c>
    </row>
    <row r="6" ht="12.75">
      <c r="A6" t="s">
        <v>383</v>
      </c>
    </row>
    <row r="7" ht="12.75">
      <c r="A7" t="s">
        <v>384</v>
      </c>
    </row>
    <row r="8" ht="12.75">
      <c r="A8" t="s">
        <v>385</v>
      </c>
    </row>
    <row r="9" ht="12.75">
      <c r="A9" t="s">
        <v>386</v>
      </c>
    </row>
    <row r="10" ht="12.75">
      <c r="A10" t="s">
        <v>387</v>
      </c>
    </row>
    <row r="11" ht="12.75">
      <c r="A11" t="s">
        <v>388</v>
      </c>
    </row>
    <row r="12" ht="12.75">
      <c r="A12" t="s">
        <v>389</v>
      </c>
    </row>
    <row r="13" ht="12.75">
      <c r="A13" t="s">
        <v>390</v>
      </c>
    </row>
    <row r="14" ht="12.75">
      <c r="A14" t="s">
        <v>391</v>
      </c>
    </row>
    <row r="15" ht="12.75">
      <c r="A15" t="s">
        <v>392</v>
      </c>
    </row>
    <row r="16" ht="12.75">
      <c r="A16" t="s">
        <v>393</v>
      </c>
    </row>
    <row r="17" ht="12.75">
      <c r="A17" t="s">
        <v>394</v>
      </c>
    </row>
    <row r="18" ht="12.75">
      <c r="A18" t="s">
        <v>395</v>
      </c>
    </row>
    <row r="19" ht="12.75">
      <c r="A19" t="s">
        <v>396</v>
      </c>
    </row>
    <row r="20" ht="12.75">
      <c r="A20" t="s">
        <v>397</v>
      </c>
    </row>
    <row r="21" ht="12.75">
      <c r="A21" t="s">
        <v>398</v>
      </c>
    </row>
    <row r="22" ht="12.75">
      <c r="A22" t="s">
        <v>399</v>
      </c>
    </row>
    <row r="23" ht="12.75">
      <c r="A23" t="s">
        <v>400</v>
      </c>
    </row>
    <row r="24" ht="12.75">
      <c r="A24" t="s">
        <v>401</v>
      </c>
    </row>
    <row r="25" ht="12.75">
      <c r="A25" t="s">
        <v>402</v>
      </c>
    </row>
    <row r="26" ht="12.75">
      <c r="A26" t="s">
        <v>403</v>
      </c>
    </row>
    <row r="27" ht="12.75">
      <c r="A27" t="s">
        <v>404</v>
      </c>
    </row>
    <row r="28" ht="12.75">
      <c r="A28" t="s">
        <v>405</v>
      </c>
    </row>
    <row r="29" ht="12.75">
      <c r="A29" t="s">
        <v>406</v>
      </c>
    </row>
    <row r="30" ht="12.75">
      <c r="A30" t="s">
        <v>407</v>
      </c>
    </row>
    <row r="31" ht="12.75">
      <c r="A31" t="s">
        <v>408</v>
      </c>
    </row>
    <row r="32" ht="12.75">
      <c r="A32" t="s">
        <v>409</v>
      </c>
    </row>
    <row r="33" ht="12.75">
      <c r="A33" t="s">
        <v>410</v>
      </c>
    </row>
    <row r="34" ht="12.75">
      <c r="A34" t="s">
        <v>411</v>
      </c>
    </row>
    <row r="35" ht="12.75">
      <c r="A35" t="s">
        <v>412</v>
      </c>
    </row>
    <row r="36" ht="12.75">
      <c r="A36" t="s">
        <v>413</v>
      </c>
    </row>
    <row r="37" ht="12.75">
      <c r="A37" t="s">
        <v>414</v>
      </c>
    </row>
    <row r="38" ht="12.75">
      <c r="A38" t="s">
        <v>415</v>
      </c>
    </row>
    <row r="39" ht="12.75">
      <c r="A39" t="s">
        <v>416</v>
      </c>
    </row>
    <row r="40" ht="12.75">
      <c r="A40" t="s">
        <v>418</v>
      </c>
    </row>
    <row r="41" ht="12.75">
      <c r="A41" t="s">
        <v>419</v>
      </c>
    </row>
    <row r="42" ht="12.75">
      <c r="A42" t="s">
        <v>420</v>
      </c>
    </row>
    <row r="43" ht="12.75">
      <c r="A43" t="s">
        <v>421</v>
      </c>
    </row>
    <row r="44" ht="12.75">
      <c r="A44" t="s">
        <v>422</v>
      </c>
    </row>
    <row r="45" ht="12.75">
      <c r="A45" t="s">
        <v>423</v>
      </c>
    </row>
    <row r="46" ht="12.75">
      <c r="A46" t="s">
        <v>424</v>
      </c>
    </row>
    <row r="47" ht="12.75">
      <c r="A47" t="s">
        <v>425</v>
      </c>
    </row>
    <row r="49" ht="12.75">
      <c r="A49" t="s">
        <v>426</v>
      </c>
    </row>
    <row r="50" ht="12.75">
      <c r="A50" t="s">
        <v>427</v>
      </c>
    </row>
    <row r="52" ht="12.75">
      <c r="A52" t="s">
        <v>428</v>
      </c>
    </row>
    <row r="53" ht="12.75">
      <c r="A53" t="s">
        <v>429</v>
      </c>
    </row>
    <row r="54" ht="12.75">
      <c r="A54" t="s">
        <v>430</v>
      </c>
    </row>
    <row r="55" ht="12.75">
      <c r="A55" t="s">
        <v>431</v>
      </c>
    </row>
    <row r="56" ht="12.75">
      <c r="A56" t="s">
        <v>432</v>
      </c>
    </row>
    <row r="57" ht="12.75">
      <c r="A57" t="s">
        <v>433</v>
      </c>
    </row>
    <row r="58" ht="12.75">
      <c r="A58" t="s">
        <v>434</v>
      </c>
    </row>
    <row r="59" ht="12.75">
      <c r="A59" t="s">
        <v>435</v>
      </c>
    </row>
    <row r="60" ht="12.75">
      <c r="A60" t="s">
        <v>436</v>
      </c>
    </row>
    <row r="61" ht="12.75">
      <c r="A61" t="s">
        <v>437</v>
      </c>
    </row>
    <row r="62" ht="12.75">
      <c r="A62" t="s">
        <v>438</v>
      </c>
    </row>
    <row r="63" ht="12.75">
      <c r="A63" t="s">
        <v>439</v>
      </c>
    </row>
    <row r="64" ht="12.75">
      <c r="A64" t="s">
        <v>440</v>
      </c>
    </row>
    <row r="65" ht="12.75">
      <c r="A65" t="s">
        <v>441</v>
      </c>
    </row>
    <row r="66" ht="12.75">
      <c r="A66" t="s">
        <v>442</v>
      </c>
    </row>
    <row r="67" ht="12.75">
      <c r="A67" t="s">
        <v>443</v>
      </c>
    </row>
    <row r="68" ht="12.75">
      <c r="A68" t="s">
        <v>444</v>
      </c>
    </row>
    <row r="69" ht="12.75">
      <c r="A69" t="s">
        <v>445</v>
      </c>
    </row>
    <row r="70" ht="12.75">
      <c r="A70" t="s">
        <v>446</v>
      </c>
    </row>
    <row r="71" ht="12.75">
      <c r="A71" t="s">
        <v>447</v>
      </c>
    </row>
    <row r="72" ht="12.75">
      <c r="A72" t="s">
        <v>448</v>
      </c>
    </row>
    <row r="73" ht="12.75">
      <c r="A73" t="s">
        <v>449</v>
      </c>
    </row>
    <row r="74" ht="12.75">
      <c r="A74" t="s">
        <v>383</v>
      </c>
    </row>
    <row r="75" ht="12.75">
      <c r="A75" t="s">
        <v>450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G. Doddridge</dc:creator>
  <cp:keywords/>
  <dc:description/>
  <cp:lastModifiedBy>Bruce G. Doddridge</cp:lastModifiedBy>
  <dcterms:created xsi:type="dcterms:W3CDTF">2000-06-13T14:14:50Z</dcterms:created>
  <dcterms:modified xsi:type="dcterms:W3CDTF">2002-08-30T14:37:40Z</dcterms:modified>
  <cp:category/>
  <cp:version/>
  <cp:contentType/>
  <cp:contentStatus/>
</cp:coreProperties>
</file>