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0620" windowHeight="9435" tabRatio="809" firstSheet="10" activeTab="19"/>
  </bookViews>
  <sheets>
    <sheet name="Palt" sheetId="1" r:id="rId1"/>
    <sheet name="Track" sheetId="2" r:id="rId2"/>
    <sheet name="Ozone" sheetId="3" r:id="rId3"/>
    <sheet name="OFP_T" sheetId="4" r:id="rId4"/>
    <sheet name="OFP_RH" sheetId="5" r:id="rId5"/>
    <sheet name="OFP_O3" sheetId="6" r:id="rId6"/>
    <sheet name="OFP_CO" sheetId="7" r:id="rId7"/>
    <sheet name="OFP_SO2" sheetId="8" r:id="rId8"/>
    <sheet name="OFP_Bap" sheetId="9" r:id="rId9"/>
    <sheet name="FCI_T" sheetId="10" r:id="rId10"/>
    <sheet name="FCI_RH" sheetId="11" r:id="rId11"/>
    <sheet name="FCI_O3" sheetId="12" r:id="rId12"/>
    <sheet name="FCI_Bap" sheetId="13" r:id="rId13"/>
    <sheet name="W96_T" sheetId="14" r:id="rId14"/>
    <sheet name="W96_RH" sheetId="15" r:id="rId15"/>
    <sheet name="W96_O3" sheetId="16" r:id="rId16"/>
    <sheet name="W96_CO" sheetId="17" r:id="rId17"/>
    <sheet name="W96_SO2" sheetId="18" r:id="rId18"/>
    <sheet name="W96_Bap" sheetId="19" r:id="rId19"/>
    <sheet name="Data" sheetId="20" r:id="rId20"/>
    <sheet name="TrackData" sheetId="21" r:id="rId21"/>
    <sheet name="Notes" sheetId="22" r:id="rId22"/>
    <sheet name="COts" sheetId="23" r:id="rId23"/>
    <sheet name="SO2ts" sheetId="24" r:id="rId24"/>
  </sheets>
  <definedNames/>
  <calcPr fullCalcOnLoad="1"/>
</workbook>
</file>

<file path=xl/sharedStrings.xml><?xml version="1.0" encoding="utf-8"?>
<sst xmlns="http://schemas.openxmlformats.org/spreadsheetml/2006/main" count="1710" uniqueCount="1612">
  <si>
    <t>Date</t>
  </si>
  <si>
    <t>Raw Pr</t>
  </si>
  <si>
    <t>RH</t>
  </si>
  <si>
    <t>T</t>
  </si>
  <si>
    <t>Ozone</t>
  </si>
  <si>
    <t>Raw CO</t>
  </si>
  <si>
    <t>Mode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</si>
  <si>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</si>
  <si>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</si>
  <si>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</si>
  <si>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</si>
  <si>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</si>
  <si>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</si>
  <si>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</si>
  <si>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</si>
  <si>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</si>
  <si>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</si>
  <si>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</si>
  <si>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</si>
  <si>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</si>
  <si>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</si>
  <si>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</si>
  <si>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</si>
  <si>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</si>
  <si>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</si>
  <si>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</si>
  <si>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</si>
  <si>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N3858.88219</t>
  </si>
  <si>
    <t>W07655.59034</t>
  </si>
  <si>
    <t>N3858.88315</t>
  </si>
  <si>
    <t>N3858.89345</t>
  </si>
  <si>
    <t>W07655.59227</t>
  </si>
  <si>
    <t>N3858.88476</t>
  </si>
  <si>
    <t>N3858.89603</t>
  </si>
  <si>
    <t>W07655.58712</t>
  </si>
  <si>
    <t>N3858.89474</t>
  </si>
  <si>
    <t>W07655.58873</t>
  </si>
  <si>
    <t>N3858.89667</t>
  </si>
  <si>
    <t>N3858.89442</t>
  </si>
  <si>
    <t>W07655.58519</t>
  </si>
  <si>
    <t>N3858.89281</t>
  </si>
  <si>
    <t>W07655.58487</t>
  </si>
  <si>
    <t>N3858.89410</t>
  </si>
  <si>
    <t>W07655.58230</t>
  </si>
  <si>
    <t>W07655.58423</t>
  </si>
  <si>
    <t>N3858.89184</t>
  </si>
  <si>
    <t>W07655.58552</t>
  </si>
  <si>
    <t>N3858.89152</t>
  </si>
  <si>
    <t>W07655.58262</t>
  </si>
  <si>
    <t>N3858.89088</t>
  </si>
  <si>
    <t>N3858.89249</t>
  </si>
  <si>
    <t>W07655.58455</t>
  </si>
  <si>
    <t>W07655.58294</t>
  </si>
  <si>
    <t>N3858.89538</t>
  </si>
  <si>
    <t>W07655.58101</t>
  </si>
  <si>
    <t>N3858.89570</t>
  </si>
  <si>
    <t>W07655.58133</t>
  </si>
  <si>
    <t>N3858.89635</t>
  </si>
  <si>
    <t>W07655.58197</t>
  </si>
  <si>
    <t>W07655.58391</t>
  </si>
  <si>
    <t>N3858.89796</t>
  </si>
  <si>
    <t>W07655.58326</t>
  </si>
  <si>
    <t>N3858.89699</t>
  </si>
  <si>
    <t>N3858.89377</t>
  </si>
  <si>
    <t>N3858.89120</t>
  </si>
  <si>
    <t>N3858.88766</t>
  </si>
  <si>
    <t>N3858.88605</t>
  </si>
  <si>
    <t>W07655.58584</t>
  </si>
  <si>
    <t>N3858.88573</t>
  </si>
  <si>
    <t>W07655.58648</t>
  </si>
  <si>
    <t>N3858.88895</t>
  </si>
  <si>
    <t>N3858.91148</t>
  </si>
  <si>
    <t>W07655.57843</t>
  </si>
  <si>
    <t>N3858.93208</t>
  </si>
  <si>
    <t>W07655.56974</t>
  </si>
  <si>
    <t>N3858.95493</t>
  </si>
  <si>
    <t>W07655.55977</t>
  </si>
  <si>
    <t>N3858.97778</t>
  </si>
  <si>
    <t>W07655.54754</t>
  </si>
  <si>
    <t>N3858.97842</t>
  </si>
  <si>
    <t>W07655.54464</t>
  </si>
  <si>
    <t>N3858.97617</t>
  </si>
  <si>
    <t>W07655.54593</t>
  </si>
  <si>
    <t>W07655.54625</t>
  </si>
  <si>
    <t>N3858.97585</t>
  </si>
  <si>
    <t>W07655.54689</t>
  </si>
  <si>
    <t>N3858.97746</t>
  </si>
  <si>
    <t>N3858.97521</t>
  </si>
  <si>
    <t>W07655.54657</t>
  </si>
  <si>
    <t>W07655.54528</t>
  </si>
  <si>
    <t>N3858.97875</t>
  </si>
  <si>
    <t>W07655.54367</t>
  </si>
  <si>
    <t>N3858.98036</t>
  </si>
  <si>
    <t>W07655.54239</t>
  </si>
  <si>
    <t>N3858.98261</t>
  </si>
  <si>
    <t>W07655.54110</t>
  </si>
  <si>
    <t>W07655.54013</t>
  </si>
  <si>
    <t>W07655.54078</t>
  </si>
  <si>
    <t>N3858.98164</t>
  </si>
  <si>
    <t>N3858.98003</t>
  </si>
  <si>
    <t>W07655.54271</t>
  </si>
  <si>
    <t>W07655.54335</t>
  </si>
  <si>
    <t>N3858.97810</t>
  </si>
  <si>
    <t>W07655.54432</t>
  </si>
  <si>
    <t>W07655.54303</t>
  </si>
  <si>
    <t>N3858.98550</t>
  </si>
  <si>
    <t>W07655.53305</t>
  </si>
  <si>
    <t>N3858.98647</t>
  </si>
  <si>
    <t>W07655.53144</t>
  </si>
  <si>
    <t>N3858.98679</t>
  </si>
  <si>
    <t>W07655.53112</t>
  </si>
  <si>
    <t>N3858.98615</t>
  </si>
  <si>
    <t>W07655.52983</t>
  </si>
  <si>
    <t>W07655.52951</t>
  </si>
  <si>
    <t>N3858.98776</t>
  </si>
  <si>
    <t>W07655.52887</t>
  </si>
  <si>
    <t>N3858.98518</t>
  </si>
  <si>
    <t>W07655.52919</t>
  </si>
  <si>
    <t>N3858.98454</t>
  </si>
  <si>
    <t>N3858.98390</t>
  </si>
  <si>
    <t>W07655.53080</t>
  </si>
  <si>
    <t>N3858.98422</t>
  </si>
  <si>
    <t>N3858.99870</t>
  </si>
  <si>
    <t>W07655.52404</t>
  </si>
  <si>
    <t>N3859.00900</t>
  </si>
  <si>
    <t>N3858.95332</t>
  </si>
  <si>
    <t>W07655.47158</t>
  </si>
  <si>
    <t>N3858.79882</t>
  </si>
  <si>
    <t>W07655.29584</t>
  </si>
  <si>
    <t>N3858.59154</t>
  </si>
  <si>
    <t>W07655.04704</t>
  </si>
  <si>
    <t>N3858.40357</t>
  </si>
  <si>
    <t>W07654.80725</t>
  </si>
  <si>
    <t>N3858.20981</t>
  </si>
  <si>
    <t>W07654.49311</t>
  </si>
  <si>
    <t>N3858.15735</t>
  </si>
  <si>
    <t>W07654.05827</t>
  </si>
  <si>
    <t>N3858.37428</t>
  </si>
  <si>
    <t>W07653.70679</t>
  </si>
  <si>
    <t>N3858.65302</t>
  </si>
  <si>
    <t>W07653.48052</t>
  </si>
  <si>
    <t>N3858.92274</t>
  </si>
  <si>
    <t>W07653.25328</t>
  </si>
  <si>
    <t>N3859.18249</t>
  </si>
  <si>
    <t>W07652.93689</t>
  </si>
  <si>
    <t>N3859.40554</t>
  </si>
  <si>
    <t>W07652.56449</t>
  </si>
  <si>
    <t>N3859.58836</t>
  </si>
  <si>
    <t>W07652.21430</t>
  </si>
  <si>
    <t>N3859.67301</t>
  </si>
  <si>
    <t>W07651.84673</t>
  </si>
  <si>
    <t>N3859.66013</t>
  </si>
  <si>
    <t>W07651.43056</t>
  </si>
  <si>
    <t>N3859.54716</t>
  </si>
  <si>
    <t>W07651.02082</t>
  </si>
  <si>
    <t>N3859.40103</t>
  </si>
  <si>
    <t>W07650.66742</t>
  </si>
  <si>
    <t>N3859.14483</t>
  </si>
  <si>
    <t>W07650.33622</t>
  </si>
  <si>
    <t>N3858.86416</t>
  </si>
  <si>
    <t>W07650.10351</t>
  </si>
  <si>
    <t>N3858.48500</t>
  </si>
  <si>
    <t>W07649.91586</t>
  </si>
  <si>
    <t>N3858.12806</t>
  </si>
  <si>
    <t>W07649.90106</t>
  </si>
  <si>
    <t>N3857.69740</t>
  </si>
  <si>
    <t>W07650.03527</t>
  </si>
  <si>
    <t>N3857.31342</t>
  </si>
  <si>
    <t>W07650.16209</t>
  </si>
  <si>
    <t>N3856.87729</t>
  </si>
  <si>
    <t>W07650.22614</t>
  </si>
  <si>
    <t>N3856.48011</t>
  </si>
  <si>
    <t>W07650.32624</t>
  </si>
  <si>
    <t>N3856.13153</t>
  </si>
  <si>
    <t>W07650.67160</t>
  </si>
  <si>
    <t>N3855.89689</t>
  </si>
  <si>
    <t>W07651.10483</t>
  </si>
  <si>
    <t>N3855.75205</t>
  </si>
  <si>
    <t>W07651.56349</t>
  </si>
  <si>
    <t>N3855.65549</t>
  </si>
  <si>
    <t>W07652.17117</t>
  </si>
  <si>
    <t>N3855.59884</t>
  </si>
  <si>
    <t>W07652.72413</t>
  </si>
  <si>
    <t>N3855.55314</t>
  </si>
  <si>
    <t>W07653.28032</t>
  </si>
  <si>
    <t>N3855.54799</t>
  </si>
  <si>
    <t>W07653.93724</t>
  </si>
  <si>
    <t>N3855.52578</t>
  </si>
  <si>
    <t>W07654.48409</t>
  </si>
  <si>
    <t>N3855.46559</t>
  </si>
  <si>
    <t>W07655.06763</t>
  </si>
  <si>
    <t>N3855.38351</t>
  </si>
  <si>
    <t>N3855.25573</t>
  </si>
  <si>
    <t>W07656.07861</t>
  </si>
  <si>
    <t>N3855.18943</t>
  </si>
  <si>
    <t>W07656.54500</t>
  </si>
  <si>
    <t>W07657.07511</t>
  </si>
  <si>
    <t>N3855.60077</t>
  </si>
  <si>
    <t>W07657.51832</t>
  </si>
  <si>
    <t>N3855.44080</t>
  </si>
  <si>
    <t>W07657.96603</t>
  </si>
  <si>
    <t>N3855.02270</t>
  </si>
  <si>
    <t>W07658.00916</t>
  </si>
  <si>
    <t>N3854.70792</t>
  </si>
  <si>
    <t>W07657.71304</t>
  </si>
  <si>
    <t>N3854.57853</t>
  </si>
  <si>
    <t>W07657.15139</t>
  </si>
  <si>
    <t>N3854.70631</t>
  </si>
  <si>
    <t>W07656.46292</t>
  </si>
  <si>
    <t>N3854.76843</t>
  </si>
  <si>
    <t>W07655.87552</t>
  </si>
  <si>
    <t>N3854.81800</t>
  </si>
  <si>
    <t>W07655.39175</t>
  </si>
  <si>
    <t>N3854.87303</t>
  </si>
  <si>
    <t>W07654.88546</t>
  </si>
  <si>
    <t>N3854.97088</t>
  </si>
  <si>
    <t>W07654.41200</t>
  </si>
  <si>
    <t>N3855.07581</t>
  </si>
  <si>
    <t>W07653.92405</t>
  </si>
  <si>
    <t>N3855.19297</t>
  </si>
  <si>
    <t>W07653.35242</t>
  </si>
  <si>
    <t>N3855.28663</t>
  </si>
  <si>
    <t>W07652.88410</t>
  </si>
  <si>
    <t>N3855.33041</t>
  </si>
  <si>
    <t>W07652.37749</t>
  </si>
  <si>
    <t>N3855.27343</t>
  </si>
  <si>
    <t>N3855.07710</t>
  </si>
  <si>
    <t>W07651.44923</t>
  </si>
  <si>
    <t>N3854.80222</t>
  </si>
  <si>
    <t>W07651.15697</t>
  </si>
  <si>
    <t>N3854.56887</t>
  </si>
  <si>
    <t>W07650.88661</t>
  </si>
  <si>
    <t>N3854.30172</t>
  </si>
  <si>
    <t>W07650.58920</t>
  </si>
  <si>
    <t>N3853.99949</t>
  </si>
  <si>
    <t>W07650.30274</t>
  </si>
  <si>
    <t>N3853.74425</t>
  </si>
  <si>
    <t>W07650.05394</t>
  </si>
  <si>
    <t>N3853.43848</t>
  </si>
  <si>
    <t>W07649.73111</t>
  </si>
  <si>
    <t>N3853.14044</t>
  </si>
  <si>
    <t>W07649.38993</t>
  </si>
  <si>
    <t>N3852.84657</t>
  </si>
  <si>
    <t>W07649.11957</t>
  </si>
  <si>
    <t>N3852.52278</t>
  </si>
  <si>
    <t>W07648.82957</t>
  </si>
  <si>
    <t>N3852.20542</t>
  </si>
  <si>
    <t>W07648.73011</t>
  </si>
  <si>
    <t>N3851.85845</t>
  </si>
  <si>
    <t>W07648.62132</t>
  </si>
  <si>
    <t>N3851.50246</t>
  </si>
  <si>
    <t>W07648.47938</t>
  </si>
  <si>
    <t>N3851.09595</t>
  </si>
  <si>
    <t>W07648.31587</t>
  </si>
  <si>
    <t>N3850.72806</t>
  </si>
  <si>
    <t>W07648.15655</t>
  </si>
  <si>
    <t>N3850.31703</t>
  </si>
  <si>
    <t>W07648.09378</t>
  </si>
  <si>
    <t>N3849.91728</t>
  </si>
  <si>
    <t>W07648.08381</t>
  </si>
  <si>
    <t>N3849.46184</t>
  </si>
  <si>
    <t>W07648.02040</t>
  </si>
  <si>
    <t>N3849.03311</t>
  </si>
  <si>
    <t>W07647.95892</t>
  </si>
  <si>
    <t>N3848.60761</t>
  </si>
  <si>
    <t>W07647.91644</t>
  </si>
  <si>
    <t>N3848.15378</t>
  </si>
  <si>
    <t>W07647.85432</t>
  </si>
  <si>
    <t>N3847.77752</t>
  </si>
  <si>
    <t>W07647.78447</t>
  </si>
  <si>
    <t>N3847.31693</t>
  </si>
  <si>
    <t>W07647.79702</t>
  </si>
  <si>
    <t>N3846.90205</t>
  </si>
  <si>
    <t>W07647.90195</t>
  </si>
  <si>
    <t>N3846.47461</t>
  </si>
  <si>
    <t>W07648.01686</t>
  </si>
  <si>
    <t>N3846.02368</t>
  </si>
  <si>
    <t>W07648.14110</t>
  </si>
  <si>
    <t>N3845.62617</t>
  </si>
  <si>
    <t>W07648.24184</t>
  </si>
  <si>
    <t>N3845.22223</t>
  </si>
  <si>
    <t>W07648.35836</t>
  </si>
  <si>
    <t>N3844.81411</t>
  </si>
  <si>
    <t>W07648.47294</t>
  </si>
  <si>
    <t>N3844.42626</t>
  </si>
  <si>
    <t>W07648.58173</t>
  </si>
  <si>
    <t>N3843.98595</t>
  </si>
  <si>
    <t>W07648.72206</t>
  </si>
  <si>
    <t>N3843.58812</t>
  </si>
  <si>
    <t>W07648.83633</t>
  </si>
  <si>
    <t>N3843.16165</t>
  </si>
  <si>
    <t>W07648.96668</t>
  </si>
  <si>
    <t>N3842.73711</t>
  </si>
  <si>
    <t>W07649.10058</t>
  </si>
  <si>
    <t>N3842.32287</t>
  </si>
  <si>
    <t>W07649.21130</t>
  </si>
  <si>
    <t>N3841.93116</t>
  </si>
  <si>
    <t>W07649.33457</t>
  </si>
  <si>
    <t>N3841.51113</t>
  </si>
  <si>
    <t>W07649.46268</t>
  </si>
  <si>
    <t>N3841.14324</t>
  </si>
  <si>
    <t>W07649.56825</t>
  </si>
  <si>
    <t>N3840.76762</t>
  </si>
  <si>
    <t>W07649.67736</t>
  </si>
  <si>
    <t>N3840.43578</t>
  </si>
  <si>
    <t>W07649.77392</t>
  </si>
  <si>
    <t>N3840.07915</t>
  </si>
  <si>
    <t>W07649.87177</t>
  </si>
  <si>
    <t>N3839.72252</t>
  </si>
  <si>
    <t>W07649.96994</t>
  </si>
  <si>
    <t>N3838.55576</t>
  </si>
  <si>
    <t>W07650.60884</t>
  </si>
  <si>
    <t>N3838.23132</t>
  </si>
  <si>
    <t>W07650.84702</t>
  </si>
  <si>
    <t>N3837.94873</t>
  </si>
  <si>
    <t>W07651.13573</t>
  </si>
  <si>
    <t>N3837.69445</t>
  </si>
  <si>
    <t>W07651.43571</t>
  </si>
  <si>
    <t>N3837.44308</t>
  </si>
  <si>
    <t>W07651.83547</t>
  </si>
  <si>
    <t>N3837.22839</t>
  </si>
  <si>
    <t>W07652.18984</t>
  </si>
  <si>
    <t>N3836.97541</t>
  </si>
  <si>
    <t>W07652.59088</t>
  </si>
  <si>
    <t>N3836.76651</t>
  </si>
  <si>
    <t>W07652.91404</t>
  </si>
  <si>
    <t>N3836.52286</t>
  </si>
  <si>
    <t>W07653.29448</t>
  </si>
  <si>
    <t>N3836.26086</t>
  </si>
  <si>
    <t>W07653.69681</t>
  </si>
  <si>
    <t>N3836.04972</t>
  </si>
  <si>
    <t>W07654.03541</t>
  </si>
  <si>
    <t>N3835.82667</t>
  </si>
  <si>
    <t>W07654.38818</t>
  </si>
  <si>
    <t>N3835.63323</t>
  </si>
  <si>
    <t>W07654.69363</t>
  </si>
  <si>
    <t>N3835.41822</t>
  </si>
  <si>
    <t>W07655.03448</t>
  </si>
  <si>
    <t>N3835.22542</t>
  </si>
  <si>
    <t>W07655.35152</t>
  </si>
  <si>
    <t>N3835.01750</t>
  </si>
  <si>
    <t>W07655.70396</t>
  </si>
  <si>
    <t>N3834.86268</t>
  </si>
  <si>
    <t>W07656.10662</t>
  </si>
  <si>
    <t>N3834.75325</t>
  </si>
  <si>
    <t>W07656.52118</t>
  </si>
  <si>
    <t>N3834.64993</t>
  </si>
  <si>
    <t>W07656.93703</t>
  </si>
  <si>
    <t>N3834.57204</t>
  </si>
  <si>
    <t>W07657.39408</t>
  </si>
  <si>
    <t>N3834.50573</t>
  </si>
  <si>
    <t>W07657.87945</t>
  </si>
  <si>
    <t>N3834.44909</t>
  </si>
  <si>
    <t>W07658.31075</t>
  </si>
  <si>
    <t>N3834.39501</t>
  </si>
  <si>
    <t>W07658.75556</t>
  </si>
  <si>
    <t>N3834.33257</t>
  </si>
  <si>
    <t>W07659.19266</t>
  </si>
  <si>
    <t>N3834.27367</t>
  </si>
  <si>
    <t>W07659.67932</t>
  </si>
  <si>
    <t>N3834.21284</t>
  </si>
  <si>
    <t>W07700.12961</t>
  </si>
  <si>
    <t>N3834.13849</t>
  </si>
  <si>
    <t>W07700.56284</t>
  </si>
  <si>
    <t>N3834.07830</t>
  </si>
  <si>
    <t>W07701.00862</t>
  </si>
  <si>
    <t>N3833.98914</t>
  </si>
  <si>
    <t>W07701.49657</t>
  </si>
  <si>
    <t>N3833.90385</t>
  </si>
  <si>
    <t>W07701.92272</t>
  </si>
  <si>
    <t>N3833.83046</t>
  </si>
  <si>
    <t>W07702.31958</t>
  </si>
  <si>
    <t>N3833.74903</t>
  </si>
  <si>
    <t>W07702.75474</t>
  </si>
  <si>
    <t>N3833.67564</t>
  </si>
  <si>
    <t>W07703.18572</t>
  </si>
  <si>
    <t>N3833.58069</t>
  </si>
  <si>
    <t>W07703.65821</t>
  </si>
  <si>
    <t>N3833.41332</t>
  </si>
  <si>
    <t>W07704.03319</t>
  </si>
  <si>
    <t>N3833.14231</t>
  </si>
  <si>
    <t>W07704.32093</t>
  </si>
  <si>
    <t>N3832.83944</t>
  </si>
  <si>
    <t>W07704.49925</t>
  </si>
  <si>
    <t>N3832.50373</t>
  </si>
  <si>
    <t>W07704.58100</t>
  </si>
  <si>
    <t>N3832.13552</t>
  </si>
  <si>
    <t>W07704.55010</t>
  </si>
  <si>
    <t>N3831.80690</t>
  </si>
  <si>
    <t>W07704.51759</t>
  </si>
  <si>
    <t>N3831.48471</t>
  </si>
  <si>
    <t>W07704.49538</t>
  </si>
  <si>
    <t>N3831.16349</t>
  </si>
  <si>
    <t>W07704.47833</t>
  </si>
  <si>
    <t>N3830.80815</t>
  </si>
  <si>
    <t>W07704.46770</t>
  </si>
  <si>
    <t>N3830.45056</t>
  </si>
  <si>
    <t>W07704.45934</t>
  </si>
  <si>
    <t>N3830.14961</t>
  </si>
  <si>
    <t>W07704.45612</t>
  </si>
  <si>
    <t>N3829.79781</t>
  </si>
  <si>
    <t>W07704.44904</t>
  </si>
  <si>
    <t>N3829.43797</t>
  </si>
  <si>
    <t>W07704.44324</t>
  </si>
  <si>
    <t>N3829.08939</t>
  </si>
  <si>
    <t>W07704.44839</t>
  </si>
  <si>
    <t>N3828.72729</t>
  </si>
  <si>
    <t>W07704.45515</t>
  </si>
  <si>
    <t>N3828.34459</t>
  </si>
  <si>
    <t>W07704.46609</t>
  </si>
  <si>
    <t>N3827.97799</t>
  </si>
  <si>
    <t>W07704.46996</t>
  </si>
  <si>
    <t>N3827.59078</t>
  </si>
  <si>
    <t>W07704.39722</t>
  </si>
  <si>
    <t>N3827.20648</t>
  </si>
  <si>
    <t>W07704.21504</t>
  </si>
  <si>
    <t>N3826.85082</t>
  </si>
  <si>
    <t>W07704.14520</t>
  </si>
  <si>
    <t>N3826.45492</t>
  </si>
  <si>
    <t>W07704.15550</t>
  </si>
  <si>
    <t>N3826.02942</t>
  </si>
  <si>
    <t>W07704.14970</t>
  </si>
  <si>
    <t>N3825.58138</t>
  </si>
  <si>
    <t>W07704.14616</t>
  </si>
  <si>
    <t>N3825.22186</t>
  </si>
  <si>
    <t>W07704.14230</t>
  </si>
  <si>
    <t>N3824.80955</t>
  </si>
  <si>
    <t>W07704.12910</t>
  </si>
  <si>
    <t>N3824.35572</t>
  </si>
  <si>
    <t>W07704.14165</t>
  </si>
  <si>
    <t>N3823.92378</t>
  </si>
  <si>
    <t>W07704.15871</t>
  </si>
  <si>
    <t>N3823.46705</t>
  </si>
  <si>
    <t>W07704.18575</t>
  </si>
  <si>
    <t>N3823.03221</t>
  </si>
  <si>
    <t>W07704.22727</t>
  </si>
  <si>
    <t>N3822.60349</t>
  </si>
  <si>
    <t>W07704.26654</t>
  </si>
  <si>
    <t>N3822.17347</t>
  </si>
  <si>
    <t>W07704.31546</t>
  </si>
  <si>
    <t>N3821.71160</t>
  </si>
  <si>
    <t>W07704.40204</t>
  </si>
  <si>
    <t>N3821.28287</t>
  </si>
  <si>
    <t>W07704.49023</t>
  </si>
  <si>
    <t>N3820.84610</t>
  </si>
  <si>
    <t>W07704.57939</t>
  </si>
  <si>
    <t>N3820.37135</t>
  </si>
  <si>
    <t>W07704.67627</t>
  </si>
  <si>
    <t>N3819.97288</t>
  </si>
  <si>
    <t>W07704.76125</t>
  </si>
  <si>
    <t>N3819.57023</t>
  </si>
  <si>
    <t>W07704.84622</t>
  </si>
  <si>
    <t>N3819.07778</t>
  </si>
  <si>
    <t>W07704.95951</t>
  </si>
  <si>
    <t>N3818.58757</t>
  </si>
  <si>
    <t>W07705.06670</t>
  </si>
  <si>
    <t>N3818.11540</t>
  </si>
  <si>
    <t>W07705.16840</t>
  </si>
  <si>
    <t>N3817.66060</t>
  </si>
  <si>
    <t>W07705.27044</t>
  </si>
  <si>
    <t>N3817.21804</t>
  </si>
  <si>
    <t>W07705.36345</t>
  </si>
  <si>
    <t>N3816.77805</t>
  </si>
  <si>
    <t>W07705.45422</t>
  </si>
  <si>
    <t>N3816.32551</t>
  </si>
  <si>
    <t>W07705.55368</t>
  </si>
  <si>
    <t>N3815.85365</t>
  </si>
  <si>
    <t>W07705.65539</t>
  </si>
  <si>
    <t>N3815.40980</t>
  </si>
  <si>
    <t>W07705.74969</t>
  </si>
  <si>
    <t>N3814.95822</t>
  </si>
  <si>
    <t>W07705.85011</t>
  </si>
  <si>
    <t>N3814.53047</t>
  </si>
  <si>
    <t>W07705.93380</t>
  </si>
  <si>
    <t>N3814.07438</t>
  </si>
  <si>
    <t>W07706.03261</t>
  </si>
  <si>
    <t>N3813.60092</t>
  </si>
  <si>
    <t>W07706.12692</t>
  </si>
  <si>
    <t>N3813.12713</t>
  </si>
  <si>
    <t>W07706.22444</t>
  </si>
  <si>
    <t>N3812.68232</t>
  </si>
  <si>
    <t>W07706.32326</t>
  </si>
  <si>
    <t>N3812.24458</t>
  </si>
  <si>
    <t>W07706.40340</t>
  </si>
  <si>
    <t>N3811.76886</t>
  </si>
  <si>
    <t>W07706.49835</t>
  </si>
  <si>
    <t>N3811.35430</t>
  </si>
  <si>
    <t>W07706.57335</t>
  </si>
  <si>
    <t>N3810.92493</t>
  </si>
  <si>
    <t>W07706.65800</t>
  </si>
  <si>
    <t>N3810.49556</t>
  </si>
  <si>
    <t>W07706.73911</t>
  </si>
  <si>
    <t>N3810.09259</t>
  </si>
  <si>
    <t>W07706.81217</t>
  </si>
  <si>
    <t>N3809.73114</t>
  </si>
  <si>
    <t>W07706.88040</t>
  </si>
  <si>
    <t>N3809.35713</t>
  </si>
  <si>
    <t>W07706.95379</t>
  </si>
  <si>
    <t>N3808.90684</t>
  </si>
  <si>
    <t>W07707.04681</t>
  </si>
  <si>
    <t>N3808.49710</t>
  </si>
  <si>
    <t>W07707.12728</t>
  </si>
  <si>
    <t>N3808.10829</t>
  </si>
  <si>
    <t>W07707.20645</t>
  </si>
  <si>
    <t>N3807.71562</t>
  </si>
  <si>
    <t>W07707.28595</t>
  </si>
  <si>
    <t>N3807.31425</t>
  </si>
  <si>
    <t>W07707.36320</t>
  </si>
  <si>
    <t>N3806.88359</t>
  </si>
  <si>
    <t>W07707.44914</t>
  </si>
  <si>
    <t>N3806.51635</t>
  </si>
  <si>
    <t>W07707.52639</t>
  </si>
  <si>
    <t>N3806.12206</t>
  </si>
  <si>
    <t>W07707.60653</t>
  </si>
  <si>
    <t>N3805.71394</t>
  </si>
  <si>
    <t>W07707.69022</t>
  </si>
  <si>
    <t>N3805.28264</t>
  </si>
  <si>
    <t>W07707.77326</t>
  </si>
  <si>
    <t>N3804.88546</t>
  </si>
  <si>
    <t>W07707.85437</t>
  </si>
  <si>
    <t>N3804.47926</t>
  </si>
  <si>
    <t>W07707.93483</t>
  </si>
  <si>
    <t>N3804.05504</t>
  </si>
  <si>
    <t>W07708.02077</t>
  </si>
  <si>
    <t>N3803.59510</t>
  </si>
  <si>
    <t>W07708.15016</t>
  </si>
  <si>
    <t>N3803.15060</t>
  </si>
  <si>
    <t>W07708.19876</t>
  </si>
  <si>
    <t>N3802.71673</t>
  </si>
  <si>
    <t>W07708.24125</t>
  </si>
  <si>
    <t>N3802.27706</t>
  </si>
  <si>
    <t>W07708.32011</t>
  </si>
  <si>
    <t>N3801.78139</t>
  </si>
  <si>
    <t>W07708.41602</t>
  </si>
  <si>
    <t>N3801.33013</t>
  </si>
  <si>
    <t>W07708.49520</t>
  </si>
  <si>
    <t>N3800.92072</t>
  </si>
  <si>
    <t>W07708.57567</t>
  </si>
  <si>
    <t>N3800.45659</t>
  </si>
  <si>
    <t>W07708.65163</t>
  </si>
  <si>
    <t>N3759.99021</t>
  </si>
  <si>
    <t>W07708.71278</t>
  </si>
  <si>
    <t>N3759.51964</t>
  </si>
  <si>
    <t>W07708.77426</t>
  </si>
  <si>
    <t>N3759.04264</t>
  </si>
  <si>
    <t>W07708.81578</t>
  </si>
  <si>
    <t>N3758.61778</t>
  </si>
  <si>
    <t>W07708.90011</t>
  </si>
  <si>
    <t>N3758.12436</t>
  </si>
  <si>
    <t>W07709.05943</t>
  </si>
  <si>
    <t>N3757.63738</t>
  </si>
  <si>
    <t>W07709.20620</t>
  </si>
  <si>
    <t>N3757.17614</t>
  </si>
  <si>
    <t>W07709.29311</t>
  </si>
  <si>
    <t>N3756.72038</t>
  </si>
  <si>
    <t>W07709.40190</t>
  </si>
  <si>
    <t>N3756.30582</t>
  </si>
  <si>
    <t>W07709.49846</t>
  </si>
  <si>
    <t>N3755.85392</t>
  </si>
  <si>
    <t>W07709.60950</t>
  </si>
  <si>
    <t>N3755.40846</t>
  </si>
  <si>
    <t>W07709.74050</t>
  </si>
  <si>
    <t>N3754.96332</t>
  </si>
  <si>
    <t>W07710.06108</t>
  </si>
  <si>
    <t>N3754.61925</t>
  </si>
  <si>
    <t>W07710.47596</t>
  </si>
  <si>
    <t>N3754.28612</t>
  </si>
  <si>
    <t>W07710.87926</t>
  </si>
  <si>
    <t>N3753.96457</t>
  </si>
  <si>
    <t>W07711.28159</t>
  </si>
  <si>
    <t>N3753.66331</t>
  </si>
  <si>
    <t>W07711.62148</t>
  </si>
  <si>
    <t>N3753.27739</t>
  </si>
  <si>
    <t>W07712.00289</t>
  </si>
  <si>
    <t>N3752.93461</t>
  </si>
  <si>
    <t>W07712.38044</t>
  </si>
  <si>
    <t>N3752.62690</t>
  </si>
  <si>
    <t>W07712.72966</t>
  </si>
  <si>
    <t>N3752.30987</t>
  </si>
  <si>
    <t>W07713.06182</t>
  </si>
  <si>
    <t>N3751.98414</t>
  </si>
  <si>
    <t>W07713.39399</t>
  </si>
  <si>
    <t>N3751.60562</t>
  </si>
  <si>
    <t>W07713.80437</t>
  </si>
  <si>
    <t>N3751.27990</t>
  </si>
  <si>
    <t>W07714.13782</t>
  </si>
  <si>
    <t>N3750.89977</t>
  </si>
  <si>
    <t>W07714.57008</t>
  </si>
  <si>
    <t>N3750.50034</t>
  </si>
  <si>
    <t>W07714.97435</t>
  </si>
  <si>
    <t>N3750.14307</t>
  </si>
  <si>
    <t>W07715.33355</t>
  </si>
  <si>
    <t>N3749.81734</t>
  </si>
  <si>
    <t>W07715.66893</t>
  </si>
  <si>
    <t>N3749.46683</t>
  </si>
  <si>
    <t>W07716.04841</t>
  </si>
  <si>
    <t>N3749.14529</t>
  </si>
  <si>
    <t>W07716.36126</t>
  </si>
  <si>
    <t>N3748.78062</t>
  </si>
  <si>
    <t>W07716.67508</t>
  </si>
  <si>
    <t>N3748.47388</t>
  </si>
  <si>
    <t>W07717.01207</t>
  </si>
  <si>
    <t>N3748.17873</t>
  </si>
  <si>
    <t>W07717.37610</t>
  </si>
  <si>
    <t>N3747.85590</t>
  </si>
  <si>
    <t>W07717.77393</t>
  </si>
  <si>
    <t>N3747.53339</t>
  </si>
  <si>
    <t>W07718.16113</t>
  </si>
  <si>
    <t>N3747.20026</t>
  </si>
  <si>
    <t>W07718.53611</t>
  </si>
  <si>
    <t>N3746.89803</t>
  </si>
  <si>
    <t>W07718.88951</t>
  </si>
  <si>
    <t>N3746.50921</t>
  </si>
  <si>
    <t>W07719.34946</t>
  </si>
  <si>
    <t>N3746.18027</t>
  </si>
  <si>
    <t>W07719.74439</t>
  </si>
  <si>
    <t>N3745.76152</t>
  </si>
  <si>
    <t>W07720.18084</t>
  </si>
  <si>
    <t>N3745.44674</t>
  </si>
  <si>
    <t>W07720.53038</t>
  </si>
  <si>
    <t>N3745.12970</t>
  </si>
  <si>
    <t>W07720.93690</t>
  </si>
  <si>
    <t>N3744.80301</t>
  </si>
  <si>
    <t>W07721.40296</t>
  </si>
  <si>
    <t>N3744.53167</t>
  </si>
  <si>
    <t>W07721.79531</t>
  </si>
  <si>
    <t>N3744.25905</t>
  </si>
  <si>
    <t>W07722.18863</t>
  </si>
  <si>
    <t>N3743.96744</t>
  </si>
  <si>
    <t>W07722.63634</t>
  </si>
  <si>
    <t>N3743.71285</t>
  </si>
  <si>
    <t>W07723.05091</t>
  </si>
  <si>
    <t>N3743.44216</t>
  </si>
  <si>
    <t>W07723.52244</t>
  </si>
  <si>
    <t>N3743.16149</t>
  </si>
  <si>
    <t>W07723.98560</t>
  </si>
  <si>
    <t>N3742.99927</t>
  </si>
  <si>
    <t>W07724.44619</t>
  </si>
  <si>
    <t>N3742.91366</t>
  </si>
  <si>
    <t>W07725.01525</t>
  </si>
  <si>
    <t>N3742.93683</t>
  </si>
  <si>
    <t>W07725.59557</t>
  </si>
  <si>
    <t>N3742.88276</t>
  </si>
  <si>
    <t>W07726.09189</t>
  </si>
  <si>
    <t>N3742.69382</t>
  </si>
  <si>
    <t>W07726.53542</t>
  </si>
  <si>
    <t>N3742.29825</t>
  </si>
  <si>
    <t>W07726.82992</t>
  </si>
  <si>
    <t>N3741.87983</t>
  </si>
  <si>
    <t>W07726.81673</t>
  </si>
  <si>
    <t>N3741.54026</t>
  </si>
  <si>
    <t>W07726.45656</t>
  </si>
  <si>
    <t>N3741.44467</t>
  </si>
  <si>
    <t>W07725.96443</t>
  </si>
  <si>
    <t>N3741.62588</t>
  </si>
  <si>
    <t>W07725.48002</t>
  </si>
  <si>
    <t>N3741.97767</t>
  </si>
  <si>
    <t>W07725.29109</t>
  </si>
  <si>
    <t>N3742.39159</t>
  </si>
  <si>
    <t>W07725.23798</t>
  </si>
  <si>
    <t>N3742.83384</t>
  </si>
  <si>
    <t>W07725.24410</t>
  </si>
  <si>
    <t>N3743.20527</t>
  </si>
  <si>
    <t>W07725.35868</t>
  </si>
  <si>
    <t>N3743.49334</t>
  </si>
  <si>
    <t>W07725.85693</t>
  </si>
  <si>
    <t>N3743.41673</t>
  </si>
  <si>
    <t>W07726.39058</t>
  </si>
  <si>
    <t>N3743.08071</t>
  </si>
  <si>
    <t>W07726.67929</t>
  </si>
  <si>
    <t>N3742.68803</t>
  </si>
  <si>
    <t>W07726.69024</t>
  </si>
  <si>
    <t>N3742.44534</t>
  </si>
  <si>
    <t>W07726.24767</t>
  </si>
  <si>
    <t>N3742.52098</t>
  </si>
  <si>
    <t>W07725.75296</t>
  </si>
  <si>
    <t>N3742.90368</t>
  </si>
  <si>
    <t>W07725.41951</t>
  </si>
  <si>
    <t>N3743.30666</t>
  </si>
  <si>
    <t>W07725.45814</t>
  </si>
  <si>
    <t>N3743.60696</t>
  </si>
  <si>
    <t>W07725.78547</t>
  </si>
  <si>
    <t>N3743.64815</t>
  </si>
  <si>
    <t>W07726.27406</t>
  </si>
  <si>
    <t>N3743.35912</t>
  </si>
  <si>
    <t>W07726.66803</t>
  </si>
  <si>
    <t>N3743.01054</t>
  </si>
  <si>
    <t>W07726.86951</t>
  </si>
  <si>
    <t>N3742.59598</t>
  </si>
  <si>
    <t>W07727.01468</t>
  </si>
  <si>
    <t>N3742.18528</t>
  </si>
  <si>
    <t>W07726.72789</t>
  </si>
  <si>
    <t>N3741.95997</t>
  </si>
  <si>
    <t>W07726.24188</t>
  </si>
  <si>
    <t>N3741.86792</t>
  </si>
  <si>
    <t>W07725.73687</t>
  </si>
  <si>
    <t>N3742.30244</t>
  </si>
  <si>
    <t>W07725.36061</t>
  </si>
  <si>
    <t>N3742.72247</t>
  </si>
  <si>
    <t>W07725.20837</t>
  </si>
  <si>
    <t>N3743.11933</t>
  </si>
  <si>
    <t>W07725.34613</t>
  </si>
  <si>
    <t>N3743.43122</t>
  </si>
  <si>
    <t>W07725.73591</t>
  </si>
  <si>
    <t>N3743.49752</t>
  </si>
  <si>
    <t>W07726.22675</t>
  </si>
  <si>
    <t>N3743.39324</t>
  </si>
  <si>
    <t>W07726.71277</t>
  </si>
  <si>
    <t>N3743.09165</t>
  </si>
  <si>
    <t>W07727.02497</t>
  </si>
  <si>
    <t>N3742.71603</t>
  </si>
  <si>
    <t>W07727.07712</t>
  </si>
  <si>
    <t>N3742.30501</t>
  </si>
  <si>
    <t>W07726.76813</t>
  </si>
  <si>
    <t>N3742.10674</t>
  </si>
  <si>
    <t>W07726.30174</t>
  </si>
  <si>
    <t>N3742.17208</t>
  </si>
  <si>
    <t>W07725.66155</t>
  </si>
  <si>
    <t>N3742.52742</t>
  </si>
  <si>
    <t>W07725.18455</t>
  </si>
  <si>
    <t>N3742.99412</t>
  </si>
  <si>
    <t>W07725.12114</t>
  </si>
  <si>
    <t>N3743.38294</t>
  </si>
  <si>
    <t>W07725.39022</t>
  </si>
  <si>
    <t>N3743.58893</t>
  </si>
  <si>
    <t>W07725.87077</t>
  </si>
  <si>
    <t>N3743.58571</t>
  </si>
  <si>
    <t>W07726.51611</t>
  </si>
  <si>
    <t>N3743.34946</t>
  </si>
  <si>
    <t>W07726.94354</t>
  </si>
  <si>
    <t>N3743.00314</t>
  </si>
  <si>
    <t>W07727.27603</t>
  </si>
  <si>
    <t>N3742.57473</t>
  </si>
  <si>
    <t>W07727.41057</t>
  </si>
  <si>
    <t>N3742.16049</t>
  </si>
  <si>
    <t>W07727.33783</t>
  </si>
  <si>
    <t>N3741.75076</t>
  </si>
  <si>
    <t>W07727.06006</t>
  </si>
  <si>
    <t>N3741.48265</t>
  </si>
  <si>
    <t>W07726.63294</t>
  </si>
  <si>
    <t>N3741.39639</t>
  </si>
  <si>
    <t>W07726.12407</t>
  </si>
  <si>
    <t>N3741.54380</t>
  </si>
  <si>
    <t>W07725.57304</t>
  </si>
  <si>
    <t>N3741.89914</t>
  </si>
  <si>
    <t>W07725.17554</t>
  </si>
  <si>
    <t>N3742.31113</t>
  </si>
  <si>
    <t>W07725.03520</t>
  </si>
  <si>
    <t>N3742.81002</t>
  </si>
  <si>
    <t>W07725.09765</t>
  </si>
  <si>
    <t>N3743.17727</t>
  </si>
  <si>
    <t>W07725.29173</t>
  </si>
  <si>
    <t>N3743.49462</t>
  </si>
  <si>
    <t>W07725.67765</t>
  </si>
  <si>
    <t>N3743.67197</t>
  </si>
  <si>
    <t>W07726.23608</t>
  </si>
  <si>
    <t>N3743.60953</t>
  </si>
  <si>
    <t>W07726.70794</t>
  </si>
  <si>
    <t>N3743.33595</t>
  </si>
  <si>
    <t>W07727.14696</t>
  </si>
  <si>
    <t>N3742.94134</t>
  </si>
  <si>
    <t>W07727.36647</t>
  </si>
  <si>
    <t>N3742.52806</t>
  </si>
  <si>
    <t>W07727.37034</t>
  </si>
  <si>
    <t>N3742.19912</t>
  </si>
  <si>
    <t>W07727.27024</t>
  </si>
  <si>
    <t>N3741.85730</t>
  </si>
  <si>
    <t>W07727.06392</t>
  </si>
  <si>
    <t>N3741.57921</t>
  </si>
  <si>
    <t>W07726.67253</t>
  </si>
  <si>
    <t>N3741.46559</t>
  </si>
  <si>
    <t>W07726.22160</t>
  </si>
  <si>
    <t>N3741.43211</t>
  </si>
  <si>
    <t>W07725.66767</t>
  </si>
  <si>
    <t>N3741.45561</t>
  </si>
  <si>
    <t>W07725.06321</t>
  </si>
  <si>
    <t>N3741.57341</t>
  </si>
  <si>
    <t>W07724.58781</t>
  </si>
  <si>
    <t>N3741.91298</t>
  </si>
  <si>
    <t>W07724.30843</t>
  </si>
  <si>
    <t>N3742.37486</t>
  </si>
  <si>
    <t>W07724.25533</t>
  </si>
  <si>
    <t>N3742.76077</t>
  </si>
  <si>
    <t>W07724.40081</t>
  </si>
  <si>
    <t>N3743.05721</t>
  </si>
  <si>
    <t>W07724.79863</t>
  </si>
  <si>
    <t>N3743.37747</t>
  </si>
  <si>
    <t>W07725.06675</t>
  </si>
  <si>
    <t>N3743.67455</t>
  </si>
  <si>
    <t>W07725.29559</t>
  </si>
  <si>
    <t>N3743.93848</t>
  </si>
  <si>
    <t>N3744.14286</t>
  </si>
  <si>
    <t>W07725.71788</t>
  </si>
  <si>
    <t>N3744.17440</t>
  </si>
  <si>
    <t>W07726.08352</t>
  </si>
  <si>
    <t>N3744.07205</t>
  </si>
  <si>
    <t>W07726.42083</t>
  </si>
  <si>
    <t>N3743.85962</t>
  </si>
  <si>
    <t>W07726.71180</t>
  </si>
  <si>
    <t>N3743.53196</t>
  </si>
  <si>
    <t>W07726.77778</t>
  </si>
  <si>
    <t>N3743.20108</t>
  </si>
  <si>
    <t>W07726.66288</t>
  </si>
  <si>
    <t>N3742.85765</t>
  </si>
  <si>
    <t>W07726.43789</t>
  </si>
  <si>
    <t>N3742.58117</t>
  </si>
  <si>
    <t>W07726.23061</t>
  </si>
  <si>
    <t>N3742.32368</t>
  </si>
  <si>
    <t>W07726.04136</t>
  </si>
  <si>
    <t>N3742.06329</t>
  </si>
  <si>
    <t>W07725.84598</t>
  </si>
  <si>
    <t>N3741.80709</t>
  </si>
  <si>
    <t>W07725.61842</t>
  </si>
  <si>
    <t>N3741.54348</t>
  </si>
  <si>
    <t>W07725.33840</t>
  </si>
  <si>
    <t>N3741.42503</t>
  </si>
  <si>
    <t>W07724.99980</t>
  </si>
  <si>
    <t>N3741.43855</t>
  </si>
  <si>
    <t>W07724.54951</t>
  </si>
  <si>
    <t>N3741.36710</t>
  </si>
  <si>
    <t>W07724.17100</t>
  </si>
  <si>
    <t>N3741.20230</t>
  </si>
  <si>
    <t>W07723.80986</t>
  </si>
  <si>
    <t>N3740.95447</t>
  </si>
  <si>
    <t>W07723.50602</t>
  </si>
  <si>
    <t>N3740.68088</t>
  </si>
  <si>
    <t>W07723.34799</t>
  </si>
  <si>
    <t>N3740.33005</t>
  </si>
  <si>
    <t>W07723.32288</t>
  </si>
  <si>
    <t>N3740.02395</t>
  </si>
  <si>
    <t>W07723.41976</t>
  </si>
  <si>
    <t>N3739.64898</t>
  </si>
  <si>
    <t>W07723.51665</t>
  </si>
  <si>
    <t>N3739.33452</t>
  </si>
  <si>
    <t>W07723.60870</t>
  </si>
  <si>
    <t>N3738.99044</t>
  </si>
  <si>
    <t>W07723.73551</t>
  </si>
  <si>
    <t>N3738.62223</t>
  </si>
  <si>
    <t>W07723.92155</t>
  </si>
  <si>
    <t>N3738.30777</t>
  </si>
  <si>
    <t>W07724.07090</t>
  </si>
  <si>
    <t>N3737.95790</t>
  </si>
  <si>
    <t>W07724.22089</t>
  </si>
  <si>
    <t>N3737.56008</t>
  </si>
  <si>
    <t>W07724.36122</t>
  </si>
  <si>
    <t>N3737.18092</t>
  </si>
  <si>
    <t>W07724.47902</t>
  </si>
  <si>
    <t>N3736.75477</t>
  </si>
  <si>
    <t>W07724.58717</t>
  </si>
  <si>
    <t>N3736.35920</t>
  </si>
  <si>
    <t>W07724.70690</t>
  </si>
  <si>
    <t>N3735.96202</t>
  </si>
  <si>
    <t>W07724.86172</t>
  </si>
  <si>
    <t>N3735.54327</t>
  </si>
  <si>
    <t>W07725.05065</t>
  </si>
  <si>
    <t>N3735.16669</t>
  </si>
  <si>
    <t>W07725.22511</t>
  </si>
  <si>
    <t>N3734.81264</t>
  </si>
  <si>
    <t>W07725.38282</t>
  </si>
  <si>
    <t>N3734.36299</t>
  </si>
  <si>
    <t>W07725.51704</t>
  </si>
  <si>
    <t>N3733.93394</t>
  </si>
  <si>
    <t>W07725.61327</t>
  </si>
  <si>
    <t>N3733.47400</t>
  </si>
  <si>
    <t>W07725.73816</t>
  </si>
  <si>
    <t>N3733.06137</t>
  </si>
  <si>
    <t>W07725.86465</t>
  </si>
  <si>
    <t>N3732.65485</t>
  </si>
  <si>
    <t>W07725.99662</t>
  </si>
  <si>
    <t>N3732.22227</t>
  </si>
  <si>
    <t>W07726.17686</t>
  </si>
  <si>
    <t>N3731.82283</t>
  </si>
  <si>
    <t>W07726.34005</t>
  </si>
  <si>
    <t>N3731.37158</t>
  </si>
  <si>
    <t>W07726.48424</t>
  </si>
  <si>
    <t>N3730.96442</t>
  </si>
  <si>
    <t>W07726.60269</t>
  </si>
  <si>
    <t>N3730.57013</t>
  </si>
  <si>
    <t>W07726.73530</t>
  </si>
  <si>
    <t>N3730.15332</t>
  </si>
  <si>
    <t>W07726.91200</t>
  </si>
  <si>
    <t>N3729.81858</t>
  </si>
  <si>
    <t>W07727.09707</t>
  </si>
  <si>
    <t>N3729.46678</t>
  </si>
  <si>
    <t>W07727.32495</t>
  </si>
  <si>
    <t>N3729.16294</t>
  </si>
  <si>
    <t>W07727.55637</t>
  </si>
  <si>
    <t>N3728.79827</t>
  </si>
  <si>
    <t>W07727.86311</t>
  </si>
  <si>
    <t>N3728.46674</t>
  </si>
  <si>
    <t>W07728.16534</t>
  </si>
  <si>
    <t>N3728.17835</t>
  </si>
  <si>
    <t>W07728.44440</t>
  </si>
  <si>
    <t>N3727.81690</t>
  </si>
  <si>
    <t>W07728.75468</t>
  </si>
  <si>
    <t>N3727.45319</t>
  </si>
  <si>
    <t>W07729.05530</t>
  </si>
  <si>
    <t>N3727.13905</t>
  </si>
  <si>
    <t>W07729.27739</t>
  </si>
  <si>
    <t>N3726.77180</t>
  </si>
  <si>
    <t>W07729.55548</t>
  </si>
  <si>
    <t>N3726.49725</t>
  </si>
  <si>
    <t>W07729.94558</t>
  </si>
  <si>
    <t>N3726.28289</t>
  </si>
  <si>
    <t>W07730.35177</t>
  </si>
  <si>
    <t>N3726.05050</t>
  </si>
  <si>
    <t>W07730.74445</t>
  </si>
  <si>
    <t>N3725.82134</t>
  </si>
  <si>
    <t>W07731.10622</t>
  </si>
  <si>
    <t>N3725.59281</t>
  </si>
  <si>
    <t>W07731.43678</t>
  </si>
  <si>
    <t>N3725.31665</t>
  </si>
  <si>
    <t>W07731.79437</t>
  </si>
  <si>
    <t>N3725.01989</t>
  </si>
  <si>
    <t>W07732.11752</t>
  </si>
  <si>
    <t>N3724.73021</t>
  </si>
  <si>
    <t>W07732.38403</t>
  </si>
  <si>
    <t>N3724.30439</t>
  </si>
  <si>
    <t>W07732.47833</t>
  </si>
  <si>
    <t>N3723.86600</t>
  </si>
  <si>
    <t>W07732.17578</t>
  </si>
  <si>
    <t>N3723.51742</t>
  </si>
  <si>
    <t>W07731.83074</t>
  </si>
  <si>
    <t>N3723.34426</t>
  </si>
  <si>
    <t>W07731.35149</t>
  </si>
  <si>
    <t>N3723.53094</t>
  </si>
  <si>
    <t>W07730.85968</t>
  </si>
  <si>
    <t>N3723.80388</t>
  </si>
  <si>
    <t>W07730.47537</t>
  </si>
  <si>
    <t>N3724.13508</t>
  </si>
  <si>
    <t>W07730.25586</t>
  </si>
  <si>
    <t>N3724.48720</t>
  </si>
  <si>
    <t>W07730.34920</t>
  </si>
  <si>
    <t>N3724.84158</t>
  </si>
  <si>
    <t>W07730.60991</t>
  </si>
  <si>
    <t>N3725.16344</t>
  </si>
  <si>
    <t>W07730.89508</t>
  </si>
  <si>
    <t>N3725.43188</t>
  </si>
  <si>
    <t>W07731.13744</t>
  </si>
  <si>
    <t>N3725.71480</t>
  </si>
  <si>
    <t>W07731.42423</t>
  </si>
  <si>
    <t>N3725.96167</t>
  </si>
  <si>
    <t>W07731.80017</t>
  </si>
  <si>
    <t>N3725.91822</t>
  </si>
  <si>
    <t>W07732.19284</t>
  </si>
  <si>
    <t>N3725.64238</t>
  </si>
  <si>
    <t>W07732.53080</t>
  </si>
  <si>
    <t>N3725.28543</t>
  </si>
  <si>
    <t>W07732.53466</t>
  </si>
  <si>
    <t>N3725.09263</t>
  </si>
  <si>
    <t>W07732.22503</t>
  </si>
  <si>
    <t>N3724.86894</t>
  </si>
  <si>
    <t>W07731.95434</t>
  </si>
  <si>
    <t>N3724.59535</t>
  </si>
  <si>
    <t>W07731.70039</t>
  </si>
  <si>
    <t>N3724.32305</t>
  </si>
  <si>
    <t>W07731.42519</t>
  </si>
  <si>
    <t>N3724.07103</t>
  </si>
  <si>
    <t>W07731.17993</t>
  </si>
  <si>
    <t>N3723.78876</t>
  </si>
  <si>
    <t>W07730.86096</t>
  </si>
  <si>
    <t>N3723.57150</t>
  </si>
  <si>
    <t>W07730.52687</t>
  </si>
  <si>
    <t>N3723.49361</t>
  </si>
  <si>
    <t>W07730.09010</t>
  </si>
  <si>
    <t>N3723.61109</t>
  </si>
  <si>
    <t>W07729.61180</t>
  </si>
  <si>
    <t>N3723.63748</t>
  </si>
  <si>
    <t>W07729.16184</t>
  </si>
  <si>
    <t>N3723.67160</t>
  </si>
  <si>
    <t>W07728.73762</t>
  </si>
  <si>
    <t>N3723.85731</t>
  </si>
  <si>
    <t>W07728.30535</t>
  </si>
  <si>
    <t>N3724.18433</t>
  </si>
  <si>
    <t>W07728.16084</t>
  </si>
  <si>
    <t>N3724.55190</t>
  </si>
  <si>
    <t>W07728.42155</t>
  </si>
  <si>
    <t>N3724.80875</t>
  </si>
  <si>
    <t>W07728.72603</t>
  </si>
  <si>
    <t>N3724.99543</t>
  </si>
  <si>
    <t>W07729.02440</t>
  </si>
  <si>
    <t>N3725.18308</t>
  </si>
  <si>
    <t>W07729.35882</t>
  </si>
  <si>
    <t>N3725.36268</t>
  </si>
  <si>
    <t>W07729.69871</t>
  </si>
  <si>
    <t>N3725.50719</t>
  </si>
  <si>
    <t>W07730.01864</t>
  </si>
  <si>
    <t>N3725.61534</t>
  </si>
  <si>
    <t>W07730.38235</t>
  </si>
  <si>
    <t>N3725.62854</t>
  </si>
  <si>
    <t>W07730.76987</t>
  </si>
  <si>
    <t>N3725.55451</t>
  </si>
  <si>
    <t>W07731.15289</t>
  </si>
  <si>
    <t>N3725.38038</t>
  </si>
  <si>
    <t>W07731.50212</t>
  </si>
  <si>
    <t>N3725.16055</t>
  </si>
  <si>
    <t>W07731.75189</t>
  </si>
  <si>
    <t>N3724.83868</t>
  </si>
  <si>
    <t>W07731.90059</t>
  </si>
  <si>
    <t>N3724.53033</t>
  </si>
  <si>
    <t>W07731.84201</t>
  </si>
  <si>
    <t>N3724.27864</t>
  </si>
  <si>
    <t>W07731.59417</t>
  </si>
  <si>
    <t>N3724.17210</t>
  </si>
  <si>
    <t>W07731.11974</t>
  </si>
  <si>
    <t>N3724.30503</t>
  </si>
  <si>
    <t>W07730.68844</t>
  </si>
  <si>
    <t>N3724.63977</t>
  </si>
  <si>
    <t>W07730.40359</t>
  </si>
  <si>
    <t>N3725.02923</t>
  </si>
  <si>
    <t>W07730.34340</t>
  </si>
  <si>
    <t>N3725.35045</t>
  </si>
  <si>
    <t>W07730.59381</t>
  </si>
  <si>
    <t>N3725.42351</t>
  </si>
  <si>
    <t>W07731.02898</t>
  </si>
  <si>
    <t>N3725.21044</t>
  </si>
  <si>
    <t>W07731.38367</t>
  </si>
  <si>
    <t>N3724.87988</t>
  </si>
  <si>
    <t>W07731.46382</t>
  </si>
  <si>
    <t>N3724.58183</t>
  </si>
  <si>
    <t>W07731.21051</t>
  </si>
  <si>
    <t>N3724.51134</t>
  </si>
  <si>
    <t>W07730.74767</t>
  </si>
  <si>
    <t>N3724.72023</t>
  </si>
  <si>
    <t>W07730.32377</t>
  </si>
  <si>
    <t>N3725.14220</t>
  </si>
  <si>
    <t>W07730.16573</t>
  </si>
  <si>
    <t>N3725.48531</t>
  </si>
  <si>
    <t>W07730.43127</t>
  </si>
  <si>
    <t>N3725.52683</t>
  </si>
  <si>
    <t>W07730.95752</t>
  </si>
  <si>
    <t>N3725.29959</t>
  </si>
  <si>
    <t>W07731.24141</t>
  </si>
  <si>
    <t>N3724.94425</t>
  </si>
  <si>
    <t>W07731.10976</t>
  </si>
  <si>
    <t>N3724.83836</t>
  </si>
  <si>
    <t>W07730.63340</t>
  </si>
  <si>
    <t>N3725.06881</t>
  </si>
  <si>
    <t>W07730.26197</t>
  </si>
  <si>
    <t>N3725.45344</t>
  </si>
  <si>
    <t>W07730.16895</t>
  </si>
  <si>
    <t>N3725.77112</t>
  </si>
  <si>
    <t>W07730.42484</t>
  </si>
  <si>
    <t>N3725.76082</t>
  </si>
  <si>
    <t>W07730.85742</t>
  </si>
  <si>
    <t>N3725.46374</t>
  </si>
  <si>
    <t>W07731.08917</t>
  </si>
  <si>
    <t>N3725.18951</t>
  </si>
  <si>
    <t>W07730.97362</t>
  </si>
  <si>
    <t>N3724.96743</t>
  </si>
  <si>
    <t>W07730.61699</t>
  </si>
  <si>
    <t>N3725.01506</t>
  </si>
  <si>
    <t>W07730.07819</t>
  </si>
  <si>
    <t>N3725.30184</t>
  </si>
  <si>
    <t>W07729.81394</t>
  </si>
  <si>
    <t>N3725.67456</t>
  </si>
  <si>
    <t>W07729.84966</t>
  </si>
  <si>
    <t>N3725.88474</t>
  </si>
  <si>
    <t>W07730.11327</t>
  </si>
  <si>
    <t>N3725.92176</t>
  </si>
  <si>
    <t>W07730.54521</t>
  </si>
  <si>
    <t>N3725.75567</t>
  </si>
  <si>
    <t>W07730.81912</t>
  </si>
  <si>
    <t>N3725.38553</t>
  </si>
  <si>
    <t>W07730.87384</t>
  </si>
  <si>
    <t>N3725.07557</t>
  </si>
  <si>
    <t>W07730.56871</t>
  </si>
  <si>
    <t>N3725.00348</t>
  </si>
  <si>
    <t>W07730.05018</t>
  </si>
  <si>
    <t>N3725.16763</t>
  </si>
  <si>
    <t>W07729.64592</t>
  </si>
  <si>
    <t>N3725.50011</t>
  </si>
  <si>
    <t>W07729.45988</t>
  </si>
  <si>
    <t>N3725.81973</t>
  </si>
  <si>
    <t>W07729.57061</t>
  </si>
  <si>
    <t>N3725.98838</t>
  </si>
  <si>
    <t>W07729.88314</t>
  </si>
  <si>
    <t>N3725.96843</t>
  </si>
  <si>
    <t>W07730.27678</t>
  </si>
  <si>
    <t>N3725.66620</t>
  </si>
  <si>
    <t>W07730.59703</t>
  </si>
  <si>
    <t>N3725.31086</t>
  </si>
  <si>
    <t>W07730.63405</t>
  </si>
  <si>
    <t>N3725.00509</t>
  </si>
  <si>
    <t>W07730.35531</t>
  </si>
  <si>
    <t>N3724.91818</t>
  </si>
  <si>
    <t>W07729.96489</t>
  </si>
  <si>
    <t>N3725.05787</t>
  </si>
  <si>
    <t>W07729.55612</t>
  </si>
  <si>
    <t>N3725.32019</t>
  </si>
  <si>
    <t>W07729.37556</t>
  </si>
  <si>
    <t>N3725.60279</t>
  </si>
  <si>
    <t>W07729.46664</t>
  </si>
  <si>
    <t>N3725.66426</t>
  </si>
  <si>
    <t>W07729.81233</t>
  </si>
  <si>
    <t>N3725.45441</t>
  </si>
  <si>
    <t>W07730.09814</t>
  </si>
  <si>
    <t>N3725.06495</t>
  </si>
  <si>
    <t>W07729.95781</t>
  </si>
  <si>
    <t>N3724.88471</t>
  </si>
  <si>
    <t>W07729.57511</t>
  </si>
  <si>
    <t>N3724.94393</t>
  </si>
  <si>
    <t>W07729.14349</t>
  </si>
  <si>
    <t>N3725.17793</t>
  </si>
  <si>
    <t>W07728.85317</t>
  </si>
  <si>
    <t>N3725.46181</t>
  </si>
  <si>
    <t>W07728.75082</t>
  </si>
  <si>
    <t>N3725.77145</t>
  </si>
  <si>
    <t>W07728.81326</t>
  </si>
  <si>
    <t>N3726.04085</t>
  </si>
  <si>
    <t>W07729.03019</t>
  </si>
  <si>
    <t>N3726.23590</t>
  </si>
  <si>
    <t>W07729.37459</t>
  </si>
  <si>
    <t>N3726.21530</t>
  </si>
  <si>
    <t>W07729.87734</t>
  </si>
  <si>
    <t>N3726.02572</t>
  </si>
  <si>
    <t>W07730.26841</t>
  </si>
  <si>
    <t>N3725.71769</t>
  </si>
  <si>
    <t>W07730.59832</t>
  </si>
  <si>
    <t>N3725.27867</t>
  </si>
  <si>
    <t>W07730.82459</t>
  </si>
  <si>
    <t>N3724.84319</t>
  </si>
  <si>
    <t>W07730.71612</t>
  </si>
  <si>
    <t>N3724.46274</t>
  </si>
  <si>
    <t>W07730.24813</t>
  </si>
  <si>
    <t>N3724.24387</t>
  </si>
  <si>
    <t>W07729.64270</t>
  </si>
  <si>
    <t>N3724.06073</t>
  </si>
  <si>
    <t>W07729.06302</t>
  </si>
  <si>
    <t>N3723.88145</t>
  </si>
  <si>
    <t>W07728.47755</t>
  </si>
  <si>
    <t>N3723.67836</t>
  </si>
  <si>
    <t>W07727.83125</t>
  </si>
  <si>
    <t>N3723.45885</t>
  </si>
  <si>
    <t>W07727.28762</t>
  </si>
  <si>
    <t>N3723.23708</t>
  </si>
  <si>
    <t>W07726.68863</t>
  </si>
  <si>
    <t>N3722.97347</t>
  </si>
  <si>
    <t>W07726.18523</t>
  </si>
  <si>
    <t>N3722.71469</t>
  </si>
  <si>
    <t>W07725.69020</t>
  </si>
  <si>
    <t>N3722.55022</t>
  </si>
  <si>
    <t>W07725.12307</t>
  </si>
  <si>
    <t>N3722.34165</t>
  </si>
  <si>
    <t>W07724.50992</t>
  </si>
  <si>
    <t>N3722.30045</t>
  </si>
  <si>
    <t>W07723.93893</t>
  </si>
  <si>
    <t>N3722.50709</t>
  </si>
  <si>
    <t>W07723.43554</t>
  </si>
  <si>
    <t>N3722.80707</t>
  </si>
  <si>
    <t>W07723.01518</t>
  </si>
  <si>
    <t>N3723.06907</t>
  </si>
  <si>
    <t>W07722.64117</t>
  </si>
  <si>
    <t>N3723.36744</t>
  </si>
  <si>
    <t>W07722.24753</t>
  </si>
  <si>
    <t>N3723.66194</t>
  </si>
  <si>
    <t>W07721.83168</t>
  </si>
  <si>
    <t>N3723.98896</t>
  </si>
  <si>
    <t>W07721.38107</t>
  </si>
  <si>
    <t>N3724.23390</t>
  </si>
  <si>
    <t>W07720.96586</t>
  </si>
  <si>
    <t>N3724.50652</t>
  </si>
  <si>
    <t>W07720.57448</t>
  </si>
  <si>
    <t>N3724.78010</t>
  </si>
  <si>
    <t>W07720.19661</t>
  </si>
  <si>
    <t>N3725.06206</t>
  </si>
  <si>
    <t>W07719.83129</t>
  </si>
  <si>
    <t>N3725.36139</t>
  </si>
  <si>
    <t>W07719.37971</t>
  </si>
  <si>
    <t>N3725.68036</t>
  </si>
  <si>
    <t>W07718.91365</t>
  </si>
  <si>
    <t>N3725.95909</t>
  </si>
  <si>
    <t>W07718.48010</t>
  </si>
  <si>
    <t>N3726.23654</t>
  </si>
  <si>
    <t>W07718.02820</t>
  </si>
  <si>
    <t>N3726.50208</t>
  </si>
  <si>
    <t>W07717.55764</t>
  </si>
  <si>
    <t>N3726.88059</t>
  </si>
  <si>
    <t>W07716.92581</t>
  </si>
  <si>
    <t>N3727.15901</t>
  </si>
  <si>
    <t>W07716.46136</t>
  </si>
  <si>
    <t>N3727.43613</t>
  </si>
  <si>
    <t>W07716.00013</t>
  </si>
  <si>
    <t>N3727.68654</t>
  </si>
  <si>
    <t>W07715.57913</t>
  </si>
  <si>
    <t>N3727.94693</t>
  </si>
  <si>
    <t>W07715.09440</t>
  </si>
  <si>
    <t>N3728.20507</t>
  </si>
  <si>
    <t>W07714.62126</t>
  </si>
  <si>
    <t>N3728.46707</t>
  </si>
  <si>
    <t>W07714.15584</t>
  </si>
  <si>
    <t>N3728.75739</t>
  </si>
  <si>
    <t>W07713.61994</t>
  </si>
  <si>
    <t>N3728.99042</t>
  </si>
  <si>
    <t>W07713.18188</t>
  </si>
  <si>
    <t>N3729.25113</t>
  </si>
  <si>
    <t>W07712.72387</t>
  </si>
  <si>
    <t>N3729.47579</t>
  </si>
  <si>
    <t>W07712.20920</t>
  </si>
  <si>
    <t>N3729.67567</t>
  </si>
  <si>
    <t>W07711.67716</t>
  </si>
  <si>
    <t>N3729.77416</t>
  </si>
  <si>
    <t>W07711.10810</t>
  </si>
  <si>
    <t>N3729.74519</t>
  </si>
  <si>
    <t>W07710.50171</t>
  </si>
  <si>
    <t>N3729.62321</t>
  </si>
  <si>
    <t>W07709.92686</t>
  </si>
  <si>
    <t>N3729.51763</t>
  </si>
  <si>
    <t>W07709.37969</t>
  </si>
  <si>
    <t>N3729.44811</t>
  </si>
  <si>
    <t>W07708.85666</t>
  </si>
  <si>
    <t>N3729.39533</t>
  </si>
  <si>
    <t>W07708.33234</t>
  </si>
  <si>
    <t>N3729.34383</t>
  </si>
  <si>
    <t>W07707.76392</t>
  </si>
  <si>
    <t>N3729.37569</t>
  </si>
  <si>
    <t>W07707.21257</t>
  </si>
  <si>
    <t>N3729.60389</t>
  </si>
  <si>
    <t>W07706.74973</t>
  </si>
  <si>
    <t>N3730.00075</t>
  </si>
  <si>
    <t>W07706.40018</t>
  </si>
  <si>
    <t>N3730.38377</t>
  </si>
  <si>
    <t>W07706.21382</t>
  </si>
  <si>
    <t>N3730.83406</t>
  </si>
  <si>
    <t>W07706.16780</t>
  </si>
  <si>
    <t>N3731.26472</t>
  </si>
  <si>
    <t>W07706.28238</t>
  </si>
  <si>
    <t>N3731.56759</t>
  </si>
  <si>
    <t>W07706.60167</t>
  </si>
  <si>
    <t>N3731.72949</t>
  </si>
  <si>
    <t>W07707.15882</t>
  </si>
  <si>
    <t>N3731.68700</t>
  </si>
  <si>
    <t>W07707.68539</t>
  </si>
  <si>
    <t>N3731.45333</t>
  </si>
  <si>
    <t>N3730.99660</t>
  </si>
  <si>
    <t>W07708.46076</t>
  </si>
  <si>
    <t>N3730.52346</t>
  </si>
  <si>
    <t>W07708.50615</t>
  </si>
  <si>
    <t>N3730.08379</t>
  </si>
  <si>
    <t>W07708.36517</t>
  </si>
  <si>
    <t>N3729.73232</t>
  </si>
  <si>
    <t>W07708.02882</t>
  </si>
  <si>
    <t>N3729.52021</t>
  </si>
  <si>
    <t>W07707.45912</t>
  </si>
  <si>
    <t>N3729.59488</t>
  </si>
  <si>
    <t>W07706.89907</t>
  </si>
  <si>
    <t>N3729.90645</t>
  </si>
  <si>
    <t>W07706.41531</t>
  </si>
  <si>
    <t>N3730.32165</t>
  </si>
  <si>
    <t>W07706.14752</t>
  </si>
  <si>
    <t>N3730.77452</t>
  </si>
  <si>
    <t>W07706.09763</t>
  </si>
  <si>
    <t>N3731.18329</t>
  </si>
  <si>
    <t>W07706.31038</t>
  </si>
  <si>
    <t>N3731.47200</t>
  </si>
  <si>
    <t>W07706.68761</t>
  </si>
  <si>
    <t>N3731.65482</t>
  </si>
  <si>
    <t>W07707.20806</t>
  </si>
  <si>
    <t>N3731.62649</t>
  </si>
  <si>
    <t>W07707.81542</t>
  </si>
  <si>
    <t>N3731.41278</t>
  </si>
  <si>
    <t>W07708.25799</t>
  </si>
  <si>
    <t>N3730.98341</t>
  </si>
  <si>
    <t>W07708.59820</t>
  </si>
  <si>
    <t>N3730.52024</t>
  </si>
  <si>
    <t>W07708.61204</t>
  </si>
  <si>
    <t>N3730.16072</t>
  </si>
  <si>
    <t>W07708.37225</t>
  </si>
  <si>
    <t>N3729.92157</t>
  </si>
  <si>
    <t>W07707.87271</t>
  </si>
  <si>
    <t>N3729.96631</t>
  </si>
  <si>
    <t>W07707.38670</t>
  </si>
  <si>
    <t>N3730.24537</t>
  </si>
  <si>
    <t>W07706.95765</t>
  </si>
  <si>
    <t>N3730.71304</t>
  </si>
  <si>
    <t>W07706.76679</t>
  </si>
  <si>
    <t>N3731.13275</t>
  </si>
  <si>
    <t>W07706.88234</t>
  </si>
  <si>
    <t>N3731.44915</t>
  </si>
  <si>
    <t>N3731.59527</t>
  </si>
  <si>
    <t>W07707.73946</t>
  </si>
  <si>
    <t>N3731.50612</t>
  </si>
  <si>
    <t>W07708.17881</t>
  </si>
  <si>
    <t>N3731.14563</t>
  </si>
  <si>
    <t>W07708.53479</t>
  </si>
  <si>
    <t>N3730.77323</t>
  </si>
  <si>
    <t>W07708.66032</t>
  </si>
  <si>
    <t>N3730.34611</t>
  </si>
  <si>
    <t>W07708.56376</t>
  </si>
  <si>
    <t>N3730.00268</t>
  </si>
  <si>
    <t>W07708.20842</t>
  </si>
  <si>
    <t>N3729.88842</t>
  </si>
  <si>
    <t>W07707.74429</t>
  </si>
  <si>
    <t>N3730.07961</t>
  </si>
  <si>
    <t>W07707.21740</t>
  </si>
  <si>
    <t>N3730.47679</t>
  </si>
  <si>
    <t>W07707.00464</t>
  </si>
  <si>
    <t>N3730.90970</t>
  </si>
  <si>
    <t>W07707.05807</t>
  </si>
  <si>
    <t>N3731.21740</t>
  </si>
  <si>
    <t>W07707.30816</t>
  </si>
  <si>
    <t>N3731.35226</t>
  </si>
  <si>
    <t>W07707.74139</t>
  </si>
  <si>
    <t>N3731.28210</t>
  </si>
  <si>
    <t>W07708.19780</t>
  </si>
  <si>
    <t>N3730.98180</t>
  </si>
  <si>
    <t>W07708.56279</t>
  </si>
  <si>
    <t>N3730.54116</t>
  </si>
  <si>
    <t>W07708.66322</t>
  </si>
  <si>
    <t>N3730.18100</t>
  </si>
  <si>
    <t>W07708.56183</t>
  </si>
  <si>
    <t>N3729.86847</t>
  </si>
  <si>
    <t>W07708.28663</t>
  </si>
  <si>
    <t>N3729.68307</t>
  </si>
  <si>
    <t>W07707.74944</t>
  </si>
  <si>
    <t>N3729.76837</t>
  </si>
  <si>
    <t>W07707.16139</t>
  </si>
  <si>
    <t>N3729.99947</t>
  </si>
  <si>
    <t>W07706.77001</t>
  </si>
  <si>
    <t>N3730.35545</t>
  </si>
  <si>
    <t>W07706.51766</t>
  </si>
  <si>
    <t>N3730.75038</t>
  </si>
  <si>
    <t>W07706.48612</t>
  </si>
  <si>
    <t>N3731.08640</t>
  </si>
  <si>
    <t>W07706.67280</t>
  </si>
  <si>
    <t>N3731.27630</t>
  </si>
  <si>
    <t>W07707.00915</t>
  </si>
  <si>
    <t>N3731.30302</t>
  </si>
  <si>
    <t>W07707.45719</t>
  </si>
  <si>
    <t>N3731.08834</t>
  </si>
  <si>
    <t>W07707.85855</t>
  </si>
  <si>
    <t>N3730.76776</t>
  </si>
  <si>
    <t>W07708.12216</t>
  </si>
  <si>
    <t>N3730.46360</t>
  </si>
  <si>
    <t>W07708.20102</t>
  </si>
  <si>
    <t>N3730.12532</t>
  </si>
  <si>
    <t>W07708.06229</t>
  </si>
  <si>
    <t>N3729.86460</t>
  </si>
  <si>
    <t>W07707.71436</t>
  </si>
  <si>
    <t>N3729.75260</t>
  </si>
  <si>
    <t>W07707.23961</t>
  </si>
  <si>
    <t>N3729.78510</t>
  </si>
  <si>
    <t>W07706.77934</t>
  </si>
  <si>
    <t>N3729.98498</t>
  </si>
  <si>
    <t>W07706.31006</t>
  </si>
  <si>
    <t>N3730.32069</t>
  </si>
  <si>
    <t>W07705.98111</t>
  </si>
  <si>
    <t>N3730.76035</t>
  </si>
  <si>
    <t>W07705.92833</t>
  </si>
  <si>
    <t>N3731.13501</t>
  </si>
  <si>
    <t>W07706.15846</t>
  </si>
  <si>
    <t>N3731.34679</t>
  </si>
  <si>
    <t>W07706.50736</t>
  </si>
  <si>
    <t>N3731.38188</t>
  </si>
  <si>
    <t>W07706.92128</t>
  </si>
  <si>
    <t>N3730.91034</t>
  </si>
  <si>
    <t>W07707.53958</t>
  </si>
  <si>
    <t>N3730.56273</t>
  </si>
  <si>
    <t>W07707.61233</t>
  </si>
  <si>
    <t>N3730.25116</t>
  </si>
  <si>
    <t>W07707.44013</t>
  </si>
  <si>
    <t>N3730.06867</t>
  </si>
  <si>
    <t>W07707.02170</t>
  </si>
  <si>
    <t>N3730.10922</t>
  </si>
  <si>
    <t>W07706.51058</t>
  </si>
  <si>
    <t>N3730.34129</t>
  </si>
  <si>
    <t>W07706.10696</t>
  </si>
  <si>
    <t>N3730.73943</t>
  </si>
  <si>
    <t>W07705.88649</t>
  </si>
  <si>
    <t>N3731.12020</t>
  </si>
  <si>
    <t>W07705.92382</t>
  </si>
  <si>
    <t>N3731.39346</t>
  </si>
  <si>
    <t>W07706.25277</t>
  </si>
  <si>
    <t>N3731.45043</t>
  </si>
  <si>
    <t>W07706.70853</t>
  </si>
  <si>
    <t>N3731.41857</t>
  </si>
  <si>
    <t>W07707.07578</t>
  </si>
  <si>
    <t>N3731.30785</t>
  </si>
  <si>
    <t>W07707.49259</t>
  </si>
  <si>
    <t>N3731.10153</t>
  </si>
  <si>
    <t>W07707.79418</t>
  </si>
  <si>
    <t>N3730.80220</t>
  </si>
  <si>
    <t>W07708.00725</t>
  </si>
  <si>
    <t>N3730.50351</t>
  </si>
  <si>
    <t>W07708.06068</t>
  </si>
  <si>
    <t>N3730.16877</t>
  </si>
  <si>
    <t>W07707.90426</t>
  </si>
  <si>
    <t>N3729.95859</t>
  </si>
  <si>
    <t>W07707.54892</t>
  </si>
  <si>
    <t>N3729.95054</t>
  </si>
  <si>
    <t>W07707.02750</t>
  </si>
  <si>
    <t>N3730.16555</t>
  </si>
  <si>
    <t>W07706.60939</t>
  </si>
  <si>
    <t>N3730.60361</t>
  </si>
  <si>
    <t>W07706.39535</t>
  </si>
  <si>
    <t>N3731.01044</t>
  </si>
  <si>
    <t>W07706.52442</t>
  </si>
  <si>
    <t>N3731.25410</t>
  </si>
  <si>
    <t>W07706.92965</t>
  </si>
  <si>
    <t>N3731.37222</t>
  </si>
  <si>
    <t>W07707.38799</t>
  </si>
  <si>
    <t>N3731.42147</t>
  </si>
  <si>
    <t>W07707.79708</t>
  </si>
  <si>
    <t>W07708.23578</t>
  </si>
  <si>
    <t>N3731.20099</t>
  </si>
  <si>
    <t>W07708.60045</t>
  </si>
  <si>
    <t>N3730.92676</t>
  </si>
  <si>
    <t>W07708.87017</t>
  </si>
  <si>
    <t>N3730.60007</t>
  </si>
  <si>
    <t>W07709.07585</t>
  </si>
  <si>
    <t>N3730.23958</t>
  </si>
  <si>
    <t>W07709.19268</t>
  </si>
  <si>
    <t>N3729.84787</t>
  </si>
  <si>
    <t>W07709.15084</t>
  </si>
  <si>
    <t>N3729.52053</t>
  </si>
  <si>
    <t>W07708.81127</t>
  </si>
  <si>
    <t>N3729.41303</t>
  </si>
  <si>
    <t>W07708.27569</t>
  </si>
  <si>
    <t>N3729.32162</t>
  </si>
  <si>
    <t>W07707.73624</t>
  </si>
  <si>
    <t>N3729.27623</t>
  </si>
  <si>
    <t>W07707.24797</t>
  </si>
  <si>
    <t>N3729.25145</t>
  </si>
  <si>
    <t>W07706.72269</t>
  </si>
  <si>
    <t>N3729.25338</t>
  </si>
  <si>
    <t>W07706.27691</t>
  </si>
  <si>
    <t>N3729.29651</t>
  </si>
  <si>
    <t>W07705.88584</t>
  </si>
  <si>
    <t>N3729.51248</t>
  </si>
  <si>
    <t>W07705.67953</t>
  </si>
  <si>
    <t>N3729.89228</t>
  </si>
  <si>
    <t>W07705.68918</t>
  </si>
  <si>
    <t>N3730.08894</t>
  </si>
  <si>
    <t>W07706.00171</t>
  </si>
  <si>
    <t>N3730.10632</t>
  </si>
  <si>
    <t>W07706.43430</t>
  </si>
  <si>
    <t>N3730.14656</t>
  </si>
  <si>
    <t>W07706.83245</t>
  </si>
  <si>
    <t>N3730.17553</t>
  </si>
  <si>
    <t>W07707.22190</t>
  </si>
  <si>
    <t>N3730.20546</t>
  </si>
  <si>
    <t>W07707.58915</t>
  </si>
  <si>
    <t>N3730.23217</t>
  </si>
  <si>
    <t>W07707.96509</t>
  </si>
  <si>
    <t>N3730.26597</t>
  </si>
  <si>
    <t>W07708.35068</t>
  </si>
  <si>
    <t>N3730.22670</t>
  </si>
  <si>
    <t>W07708.69798</t>
  </si>
  <si>
    <t>N3730.12338</t>
  </si>
  <si>
    <t>W07709.13153</t>
  </si>
  <si>
    <t>N3730.01556</t>
  </si>
  <si>
    <t>W07709.50457</t>
  </si>
  <si>
    <t>N3729.86525</t>
  </si>
  <si>
    <t>W07709.87729</t>
  </si>
  <si>
    <t>N3729.79444</t>
  </si>
  <si>
    <t>W07710.24003</t>
  </si>
  <si>
    <t>N3729.81890</t>
  </si>
  <si>
    <t>W07710.62885</t>
  </si>
  <si>
    <t>N3729.88553</t>
  </si>
  <si>
    <t>W07711.01476</t>
  </si>
  <si>
    <t>N3730.05708</t>
  </si>
  <si>
    <t>W07711.39263</t>
  </si>
  <si>
    <t>W07711.71546</t>
  </si>
  <si>
    <t>N3730.70628</t>
  </si>
  <si>
    <t>W07712.03314</t>
  </si>
  <si>
    <t>N3731.03330</t>
  </si>
  <si>
    <t>W07712.26424</t>
  </si>
  <si>
    <t>N3731.47650</t>
  </si>
  <si>
    <t>W07712.44803</t>
  </si>
  <si>
    <t>N3731.87401</t>
  </si>
  <si>
    <t>W07712.62859</t>
  </si>
  <si>
    <t>N3732.30917</t>
  </si>
  <si>
    <t>W07712.89832</t>
  </si>
  <si>
    <t>N3732.67931</t>
  </si>
  <si>
    <t>W07713.18349</t>
  </si>
  <si>
    <t>N3733.01953</t>
  </si>
  <si>
    <t>W07713.52499</t>
  </si>
  <si>
    <t>N3733.26092</t>
  </si>
  <si>
    <t>W07713.89063</t>
  </si>
  <si>
    <t>N3733.10707</t>
  </si>
  <si>
    <t>W07714.33995</t>
  </si>
  <si>
    <t>N3732.78585</t>
  </si>
  <si>
    <t>W07714.56847</t>
  </si>
  <si>
    <t>N3732.46881</t>
  </si>
  <si>
    <t>W07714.77801</t>
  </si>
  <si>
    <t>N3732.20649</t>
  </si>
  <si>
    <t>W07714.98658</t>
  </si>
  <si>
    <t>N3731.98891</t>
  </si>
  <si>
    <t>W07715.18485</t>
  </si>
  <si>
    <t>N3731.80609</t>
  </si>
  <si>
    <t>W07715.49963</t>
  </si>
  <si>
    <t>N3731.63454</t>
  </si>
  <si>
    <t>W07715.83469</t>
  </si>
  <si>
    <t>N3731.36997</t>
  </si>
  <si>
    <t>W07715.94831</t>
  </si>
  <si>
    <t>N3731.09896</t>
  </si>
  <si>
    <t>W07715.71367</t>
  </si>
  <si>
    <t>N3731.07514</t>
  </si>
  <si>
    <t>W07715.31198</t>
  </si>
  <si>
    <t>N3731.37319</t>
  </si>
  <si>
    <t>W07714.98947</t>
  </si>
  <si>
    <t>N3731.71790</t>
  </si>
  <si>
    <t>W07715.13270</t>
  </si>
  <si>
    <t>N3732.01595</t>
  </si>
  <si>
    <t>W07715.36348</t>
  </si>
  <si>
    <t>N3732.28696</t>
  </si>
  <si>
    <t>W07715.57302</t>
  </si>
  <si>
    <t>N3731.41535</t>
  </si>
  <si>
    <t>W07716.34871</t>
  </si>
  <si>
    <t>N3731.23092</t>
  </si>
  <si>
    <t>W07716.73752</t>
  </si>
  <si>
    <t>N3731.04456</t>
  </si>
  <si>
    <t>W07717.06003</t>
  </si>
  <si>
    <t>N3730.88653</t>
  </si>
  <si>
    <t>W07717.37578</t>
  </si>
  <si>
    <t>N3730.71948</t>
  </si>
  <si>
    <t>W07717.68027</t>
  </si>
  <si>
    <t>N3730.55629</t>
  </si>
  <si>
    <t>W07718.00696</t>
  </si>
  <si>
    <t>N3730.40083</t>
  </si>
  <si>
    <t>W07718.32593</t>
  </si>
  <si>
    <t>N3730.24634</t>
  </si>
  <si>
    <t>W07718.65165</t>
  </si>
  <si>
    <t>N3730.09184</t>
  </si>
  <si>
    <t>W07718.97738</t>
  </si>
  <si>
    <t>N3731.05969</t>
  </si>
  <si>
    <t>W07719.70834</t>
  </si>
  <si>
    <t>N3731.05196</t>
  </si>
  <si>
    <t>W07719.71156</t>
  </si>
  <si>
    <t>N3731.05615</t>
  </si>
  <si>
    <t>W07719.71735</t>
  </si>
  <si>
    <t>DOY</t>
  </si>
  <si>
    <t>Dec.Day</t>
  </si>
  <si>
    <t>Time (UT)</t>
  </si>
  <si>
    <t>El. Time</t>
  </si>
  <si>
    <t xml:space="preserve"> Event</t>
  </si>
  <si>
    <t>Pr</t>
  </si>
  <si>
    <t>Raw PAlt</t>
  </si>
  <si>
    <t>PAlt 1</t>
  </si>
  <si>
    <t>PAlt 2</t>
  </si>
  <si>
    <t>PAlt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</si>
  <si>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</si>
  <si>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</si>
  <si>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</si>
  <si>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</si>
  <si>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</si>
  <si>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</si>
  <si>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</si>
  <si>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</si>
  <si>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</si>
  <si>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</si>
  <si>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t>RAMMPP: University of Maryland Research Aircraft Flights</t>
  </si>
  <si>
    <t>Bruce Doddridge; Principal Investigator: 301-405-7628(P); 301-314-9482(F); bruce@atmos.umd.edu</t>
  </si>
  <si>
    <r>
      <t xml:space="preserve">Data are </t>
    </r>
    <r>
      <rPr>
        <b/>
        <sz val="10"/>
        <color indexed="10"/>
        <rFont val="Arial"/>
        <family val="2"/>
      </rPr>
      <t>PRELIMINARY</t>
    </r>
    <r>
      <rPr>
        <b/>
        <sz val="10"/>
        <rFont val="Arial"/>
        <family val="2"/>
      </rPr>
      <t xml:space="preserve"> and not to be used or distributed further without consent of the P.I.</t>
    </r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</si>
  <si>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</si>
  <si>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Bap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</si>
  <si>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</si>
  <si>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</si>
  <si>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</si>
  <si>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</si>
  <si>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</si>
  <si>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</si>
  <si>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VDC</t>
  </si>
  <si>
    <t>START:flight03.txt</t>
  </si>
  <si>
    <t>RAMMPP 2001 Study RF-03 Flight Notes 04/23/2001</t>
  </si>
  <si>
    <t>Project PI: Bruce Doddridge, 301-405-7628, bruce@atmos.umd.edu</t>
  </si>
  <si>
    <t xml:space="preserve">RF-03 Mission Scientist: Bruce Doddridge </t>
  </si>
  <si>
    <t>Time (hhmmss) below are UTC from GPS-90 in synch +/-1 s with DAS</t>
  </si>
  <si>
    <t>* Rustrak DAS event marker (usually mid-runway Navigation/Time fix)</t>
  </si>
  <si>
    <t>hhmmss_--|--------|---------|---------|---------|---------|---------|</t>
  </si>
  <si>
    <t xml:space="preserve">1150   Line power on to Aztec instruments.  </t>
  </si>
  <si>
    <t xml:space="preserve">       Rustrak time + 00:00:10 = GPS-90 time</t>
  </si>
  <si>
    <t>1203   PSAP-DAS = GPS-90 time</t>
  </si>
  <si>
    <t xml:space="preserve">       TEI 48 thumbwheels: ZERO 365; SPAN 475; RANGE 22; TIME 00</t>
  </si>
  <si>
    <t>1235   Inverter power on. Start Rustrak and GPS.</t>
  </si>
  <si>
    <t>1238   Start PSAP</t>
  </si>
  <si>
    <t xml:space="preserve">       TEI 49 thumbwheels: SPAN 500; OFFSET 59</t>
  </si>
  <si>
    <t xml:space="preserve">       AWOS altimeter 30.20"Hg @ CGS. Rustrak ~1070 mb indicated</t>
  </si>
  <si>
    <t xml:space="preserve">       Flight plan: CGS through Class-B to pick up V-376 ascending </t>
  </si>
  <si>
    <t xml:space="preserve">       on course departing direct OFP near RIC.  Spirals at OFP, </t>
  </si>
  <si>
    <t xml:space="preserve">       FCI, W96 then land at RIC.</t>
  </si>
  <si>
    <t xml:space="preserve">1251   Take off. Pumps on sequentially. TEIs in ZERO mode. Ozone </t>
  </si>
  <si>
    <t xml:space="preserve">       acting a bit flaky. Same with CO - reads "3560"</t>
  </si>
  <si>
    <t xml:space="preserve">125350 Turn TEI48 off, then turn on again. CO still messed up. Wait </t>
  </si>
  <si>
    <t xml:space="preserve">       and see if it stabilizes.</t>
  </si>
  <si>
    <t>1257   Turn off CO. Leave it for a few minutes then restart "cold."</t>
  </si>
  <si>
    <t xml:space="preserve">1258   Restart CO. O3 acting up too now - ringing. CO internal T </t>
  </si>
  <si>
    <t xml:space="preserve">       looks stable at 33.4C</t>
  </si>
  <si>
    <t>130400 TEI zeros off.</t>
  </si>
  <si>
    <t xml:space="preserve">130430*Time fix. Looks like the TEI 49 lamp is intermittently faulty. </t>
  </si>
  <si>
    <t xml:space="preserve">       Have to hope it gets better as the optical bench warms.</t>
  </si>
  <si>
    <t xml:space="preserve">1307   Level @ 2.5 kft direct OFP. Waiting clearance to 6.5 kft. CO </t>
  </si>
  <si>
    <t xml:space="preserve">       still showing garbage with intermittently good signal. Suspect </t>
  </si>
  <si>
    <t xml:space="preserve">       loose wiring. Will attempt a fix on the ground in RIC.</t>
  </si>
  <si>
    <t>1316   Cleared to 5.5 kft direct OFP.</t>
  </si>
  <si>
    <t>1317   Try a quick restart of TEI 48.</t>
  </si>
  <si>
    <t>1318   Level @ 5.5 kft direct OFP. Status: 65.4%; 878.6mbar(Ind.);</t>
  </si>
  <si>
    <t xml:space="preserve">       0.191V(0.9ppbvSO2); 12V (MEAS); 16.2C; 44.9ppbvO3; CO looks </t>
  </si>
  <si>
    <t xml:space="preserve">       better now.</t>
  </si>
  <si>
    <t xml:space="preserve">       Current wx: Scattered (10%) Ci to W. Partly (50%) Ci to E.</t>
  </si>
  <si>
    <t xml:space="preserve">       PBL shows quite pronounced brownish tinge with estimated top </t>
  </si>
  <si>
    <t xml:space="preserve">       ~5 kft.</t>
  </si>
  <si>
    <t>Raw Data Files:</t>
  </si>
  <si>
    <t>GPS    01042303.trk</t>
  </si>
  <si>
    <t>DAS    1042303x.dta (x: 1=RH,2=Pr,3=SO2,4=Mode,5=T,7=O3,8=CO)</t>
  </si>
  <si>
    <t>PSAP   11131239.psp</t>
  </si>
  <si>
    <t>END:flight03.txt</t>
  </si>
  <si>
    <t>Lat</t>
  </si>
  <si>
    <t>Lon</t>
  </si>
  <si>
    <t>deg</t>
  </si>
  <si>
    <t>RF-03 2001 Summer Study. http://www.meto.umd.edu/~umdair/rammpp01.html</t>
  </si>
  <si>
    <t>Latest Revision: 08/30/2001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</si>
</sst>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E+00"/>
  </numFmts>
  <fonts count="35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8.75"/>
      <name val="Arial"/>
      <family val="0"/>
    </font>
    <font>
      <b/>
      <sz val="12"/>
      <name val="Arial"/>
      <family val="0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b/>
      <vertAlign val="subscript"/>
      <sz val="8"/>
      <color indexed="53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7" fontId="7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1" fontId="0" fillId="0" borderId="0" xfId="0" applyNumberFormat="1" applyAlignment="1">
      <alignment/>
    </xf>
    <xf numFmtId="21" fontId="5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65" fontId="34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worksheet" Target="worksheets/sheet1.xml" /><Relationship Id="rId21" Type="http://schemas.openxmlformats.org/officeDocument/2006/relationships/worksheet" Target="worksheets/sheet2.xml" /><Relationship Id="rId22" Type="http://schemas.openxmlformats.org/officeDocument/2006/relationships/worksheet" Target="worksheets/sheet3.xml" /><Relationship Id="rId23" Type="http://schemas.openxmlformats.org/officeDocument/2006/relationships/chartsheet" Target="chartsheets/sheet20.xml" /><Relationship Id="rId24" Type="http://schemas.openxmlformats.org/officeDocument/2006/relationships/chartsheet" Target="chartsheets/sheet2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RF-03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Data!$D$9:$D$881</c:f>
              <c:strCache>
                <c:ptCount val="873"/>
                <c:pt idx="0">
                  <c:v>0.5258101851851852</c:v>
                </c:pt>
                <c:pt idx="1">
                  <c:v>0.5259259259259259</c:v>
                </c:pt>
                <c:pt idx="2">
                  <c:v>0.526041687</c:v>
                </c:pt>
                <c:pt idx="3">
                  <c:v>0.526157379</c:v>
                </c:pt>
                <c:pt idx="4">
                  <c:v>0.526273131</c:v>
                </c:pt>
                <c:pt idx="5">
                  <c:v>0.526388884</c:v>
                </c:pt>
                <c:pt idx="6">
                  <c:v>0.526504636</c:v>
                </c:pt>
                <c:pt idx="7">
                  <c:v>0.526620388</c:v>
                </c:pt>
                <c:pt idx="8">
                  <c:v>0.52673614</c:v>
                </c:pt>
                <c:pt idx="9">
                  <c:v>0.526851833</c:v>
                </c:pt>
                <c:pt idx="10">
                  <c:v>0.526967585</c:v>
                </c:pt>
                <c:pt idx="11">
                  <c:v>0.527083337</c:v>
                </c:pt>
                <c:pt idx="12">
                  <c:v>0.52719909</c:v>
                </c:pt>
                <c:pt idx="13">
                  <c:v>0.527314842</c:v>
                </c:pt>
                <c:pt idx="14">
                  <c:v>0.527430534</c:v>
                </c:pt>
                <c:pt idx="15">
                  <c:v>0.527546287</c:v>
                </c:pt>
                <c:pt idx="16">
                  <c:v>0.527662039</c:v>
                </c:pt>
                <c:pt idx="17">
                  <c:v>0.527777791</c:v>
                </c:pt>
                <c:pt idx="18">
                  <c:v>0.527893543</c:v>
                </c:pt>
                <c:pt idx="19">
                  <c:v>0.528009236</c:v>
                </c:pt>
                <c:pt idx="20">
                  <c:v>0.528124988</c:v>
                </c:pt>
                <c:pt idx="21">
                  <c:v>0.52824074</c:v>
                </c:pt>
                <c:pt idx="22">
                  <c:v>0.528356493</c:v>
                </c:pt>
                <c:pt idx="23">
                  <c:v>0.528472245</c:v>
                </c:pt>
                <c:pt idx="24">
                  <c:v>0.528587937</c:v>
                </c:pt>
                <c:pt idx="25">
                  <c:v>0.52870369</c:v>
                </c:pt>
                <c:pt idx="26">
                  <c:v>0.528819442</c:v>
                </c:pt>
                <c:pt idx="27">
                  <c:v>0.528935194</c:v>
                </c:pt>
                <c:pt idx="28">
                  <c:v>0.529050946</c:v>
                </c:pt>
                <c:pt idx="29">
                  <c:v>0.529166639</c:v>
                </c:pt>
                <c:pt idx="30">
                  <c:v>0.529282391</c:v>
                </c:pt>
                <c:pt idx="31">
                  <c:v>0.529398143</c:v>
                </c:pt>
                <c:pt idx="32">
                  <c:v>0.529513896</c:v>
                </c:pt>
                <c:pt idx="33">
                  <c:v>0.529629648</c:v>
                </c:pt>
                <c:pt idx="34">
                  <c:v>0.5297454</c:v>
                </c:pt>
                <c:pt idx="35">
                  <c:v>0.529861093</c:v>
                </c:pt>
                <c:pt idx="36">
                  <c:v>0.529976845</c:v>
                </c:pt>
                <c:pt idx="37">
                  <c:v>0.530092597</c:v>
                </c:pt>
                <c:pt idx="38">
                  <c:v>0.530208349</c:v>
                </c:pt>
                <c:pt idx="39">
                  <c:v>0.530324101</c:v>
                </c:pt>
                <c:pt idx="40">
                  <c:v>0.530439794</c:v>
                </c:pt>
                <c:pt idx="41">
                  <c:v>0.530555546</c:v>
                </c:pt>
                <c:pt idx="42">
                  <c:v>0.530671299</c:v>
                </c:pt>
                <c:pt idx="43">
                  <c:v>0.530787051</c:v>
                </c:pt>
                <c:pt idx="44">
                  <c:v>0.530902803</c:v>
                </c:pt>
                <c:pt idx="45">
                  <c:v>0.531018496</c:v>
                </c:pt>
                <c:pt idx="46">
                  <c:v>0.531134248</c:v>
                </c:pt>
                <c:pt idx="47">
                  <c:v>0.53125</c:v>
                </c:pt>
                <c:pt idx="48">
                  <c:v>0.531365752</c:v>
                </c:pt>
                <c:pt idx="49">
                  <c:v>0.531481504</c:v>
                </c:pt>
                <c:pt idx="50">
                  <c:v>0.531597197</c:v>
                </c:pt>
                <c:pt idx="51">
                  <c:v>0.531712949</c:v>
                </c:pt>
                <c:pt idx="52">
                  <c:v>0.531828701</c:v>
                </c:pt>
                <c:pt idx="53">
                  <c:v>0.531944454</c:v>
                </c:pt>
                <c:pt idx="54">
                  <c:v>0.532060206</c:v>
                </c:pt>
                <c:pt idx="55">
                  <c:v>0.532175899</c:v>
                </c:pt>
                <c:pt idx="56">
                  <c:v>0.532291651</c:v>
                </c:pt>
                <c:pt idx="57">
                  <c:v>0.532407403</c:v>
                </c:pt>
                <c:pt idx="58">
                  <c:v>0.532523155</c:v>
                </c:pt>
                <c:pt idx="59">
                  <c:v>0.532638907</c:v>
                </c:pt>
                <c:pt idx="60">
                  <c:v>0.5327546</c:v>
                </c:pt>
                <c:pt idx="61">
                  <c:v>0.532870352</c:v>
                </c:pt>
                <c:pt idx="62">
                  <c:v>0.532986104</c:v>
                </c:pt>
                <c:pt idx="63">
                  <c:v>0.533101857</c:v>
                </c:pt>
                <c:pt idx="64">
                  <c:v>0.533217609</c:v>
                </c:pt>
                <c:pt idx="65">
                  <c:v>0.533333361</c:v>
                </c:pt>
                <c:pt idx="66">
                  <c:v>0.533449054</c:v>
                </c:pt>
                <c:pt idx="67">
                  <c:v>0.533564806</c:v>
                </c:pt>
                <c:pt idx="68">
                  <c:v>0.533680558</c:v>
                </c:pt>
                <c:pt idx="69">
                  <c:v>0.53379631</c:v>
                </c:pt>
                <c:pt idx="70">
                  <c:v>0.533912063</c:v>
                </c:pt>
                <c:pt idx="71">
                  <c:v>0.534027755</c:v>
                </c:pt>
                <c:pt idx="72">
                  <c:v>0.534143507</c:v>
                </c:pt>
                <c:pt idx="73">
                  <c:v>0.53425926</c:v>
                </c:pt>
                <c:pt idx="74">
                  <c:v>0.534375012</c:v>
                </c:pt>
                <c:pt idx="75">
                  <c:v>0.534490764</c:v>
                </c:pt>
                <c:pt idx="76">
                  <c:v>0.534606457</c:v>
                </c:pt>
                <c:pt idx="77">
                  <c:v>0.534722209</c:v>
                </c:pt>
                <c:pt idx="78">
                  <c:v>0.534837961</c:v>
                </c:pt>
                <c:pt idx="79">
                  <c:v>0.534953713</c:v>
                </c:pt>
                <c:pt idx="80">
                  <c:v>0.535069466</c:v>
                </c:pt>
                <c:pt idx="81">
                  <c:v>0.535185158</c:v>
                </c:pt>
                <c:pt idx="82">
                  <c:v>0.53530091</c:v>
                </c:pt>
                <c:pt idx="83">
                  <c:v>0.535416663</c:v>
                </c:pt>
                <c:pt idx="84">
                  <c:v>0.535532415</c:v>
                </c:pt>
                <c:pt idx="85">
                  <c:v>0.535648167</c:v>
                </c:pt>
                <c:pt idx="86">
                  <c:v>0.53576386</c:v>
                </c:pt>
                <c:pt idx="87">
                  <c:v>0.535879612</c:v>
                </c:pt>
                <c:pt idx="88">
                  <c:v>0.535995364</c:v>
                </c:pt>
                <c:pt idx="89">
                  <c:v>0.536111116</c:v>
                </c:pt>
                <c:pt idx="90">
                  <c:v>0.536226869</c:v>
                </c:pt>
                <c:pt idx="91">
                  <c:v>0.536342621</c:v>
                </c:pt>
                <c:pt idx="92">
                  <c:v>0.536458313</c:v>
                </c:pt>
                <c:pt idx="93">
                  <c:v>0.536574066</c:v>
                </c:pt>
                <c:pt idx="94">
                  <c:v>0.536689818</c:v>
                </c:pt>
                <c:pt idx="95">
                  <c:v>0.53680557</c:v>
                </c:pt>
                <c:pt idx="96">
                  <c:v>0.536921322</c:v>
                </c:pt>
                <c:pt idx="97">
                  <c:v>0.537037015</c:v>
                </c:pt>
                <c:pt idx="98">
                  <c:v>0.537152767</c:v>
                </c:pt>
                <c:pt idx="99">
                  <c:v>0.537268519</c:v>
                </c:pt>
                <c:pt idx="100">
                  <c:v>0.537384272</c:v>
                </c:pt>
                <c:pt idx="101">
                  <c:v>0.537500024</c:v>
                </c:pt>
                <c:pt idx="102">
                  <c:v>0.537615716</c:v>
                </c:pt>
                <c:pt idx="103">
                  <c:v>0.537731469</c:v>
                </c:pt>
                <c:pt idx="104">
                  <c:v>0.537847221</c:v>
                </c:pt>
                <c:pt idx="105">
                  <c:v>0.537962973</c:v>
                </c:pt>
                <c:pt idx="106">
                  <c:v>0.538078725</c:v>
                </c:pt>
                <c:pt idx="107">
                  <c:v>0.538194418</c:v>
                </c:pt>
                <c:pt idx="108">
                  <c:v>0.53831017</c:v>
                </c:pt>
                <c:pt idx="109">
                  <c:v>0.538425922</c:v>
                </c:pt>
                <c:pt idx="110">
                  <c:v>0.538541675</c:v>
                </c:pt>
                <c:pt idx="111">
                  <c:v>0.538657427</c:v>
                </c:pt>
                <c:pt idx="112">
                  <c:v>0.538773119</c:v>
                </c:pt>
                <c:pt idx="113">
                  <c:v>0.538888872</c:v>
                </c:pt>
                <c:pt idx="114">
                  <c:v>0.539004624</c:v>
                </c:pt>
                <c:pt idx="115">
                  <c:v>0.539120376</c:v>
                </c:pt>
                <c:pt idx="116">
                  <c:v>0.539236128</c:v>
                </c:pt>
                <c:pt idx="117">
                  <c:v>0.539351881</c:v>
                </c:pt>
                <c:pt idx="118">
                  <c:v>0.539467573</c:v>
                </c:pt>
                <c:pt idx="119">
                  <c:v>0.539583325</c:v>
                </c:pt>
                <c:pt idx="120">
                  <c:v>0.539699078</c:v>
                </c:pt>
                <c:pt idx="121">
                  <c:v>0.53981483</c:v>
                </c:pt>
                <c:pt idx="122">
                  <c:v>0.539930582</c:v>
                </c:pt>
                <c:pt idx="123">
                  <c:v>0.540046275</c:v>
                </c:pt>
                <c:pt idx="124">
                  <c:v>0.540162027</c:v>
                </c:pt>
                <c:pt idx="125">
                  <c:v>0.540277779</c:v>
                </c:pt>
                <c:pt idx="126">
                  <c:v>0.540393531</c:v>
                </c:pt>
                <c:pt idx="127">
                  <c:v>0.540509284</c:v>
                </c:pt>
                <c:pt idx="128">
                  <c:v>0.540624976</c:v>
                </c:pt>
                <c:pt idx="129">
                  <c:v>0.540740728</c:v>
                </c:pt>
                <c:pt idx="130">
                  <c:v>0.540856481</c:v>
                </c:pt>
                <c:pt idx="131">
                  <c:v>0.540972233</c:v>
                </c:pt>
                <c:pt idx="132">
                  <c:v>0.541087985</c:v>
                </c:pt>
                <c:pt idx="133">
                  <c:v>0.541203678</c:v>
                </c:pt>
                <c:pt idx="134">
                  <c:v>0.54131943</c:v>
                </c:pt>
                <c:pt idx="135">
                  <c:v>0.541435182</c:v>
                </c:pt>
                <c:pt idx="136">
                  <c:v>0.541550934</c:v>
                </c:pt>
                <c:pt idx="137">
                  <c:v>0.541666687</c:v>
                </c:pt>
                <c:pt idx="138">
                  <c:v>0.541782379</c:v>
                </c:pt>
                <c:pt idx="139">
                  <c:v>0.541898131</c:v>
                </c:pt>
                <c:pt idx="140">
                  <c:v>0.542013884</c:v>
                </c:pt>
                <c:pt idx="141">
                  <c:v>0.542129636</c:v>
                </c:pt>
                <c:pt idx="142">
                  <c:v>0.542245388</c:v>
                </c:pt>
                <c:pt idx="143">
                  <c:v>0.54236114</c:v>
                </c:pt>
                <c:pt idx="144">
                  <c:v>0.542476833</c:v>
                </c:pt>
                <c:pt idx="145">
                  <c:v>0.542592585</c:v>
                </c:pt>
                <c:pt idx="146">
                  <c:v>0.542708337</c:v>
                </c:pt>
                <c:pt idx="147">
                  <c:v>0.54282409</c:v>
                </c:pt>
                <c:pt idx="148">
                  <c:v>0.542939842</c:v>
                </c:pt>
                <c:pt idx="149">
                  <c:v>0.543055534</c:v>
                </c:pt>
                <c:pt idx="150">
                  <c:v>0.543171287</c:v>
                </c:pt>
                <c:pt idx="151">
                  <c:v>0.543287039</c:v>
                </c:pt>
                <c:pt idx="152">
                  <c:v>0.543402791</c:v>
                </c:pt>
                <c:pt idx="153">
                  <c:v>0.543518543</c:v>
                </c:pt>
                <c:pt idx="154">
                  <c:v>0.543634236</c:v>
                </c:pt>
                <c:pt idx="155">
                  <c:v>0.543749988</c:v>
                </c:pt>
                <c:pt idx="156">
                  <c:v>0.54386574</c:v>
                </c:pt>
                <c:pt idx="157">
                  <c:v>0.543981493</c:v>
                </c:pt>
                <c:pt idx="158">
                  <c:v>0.544097245</c:v>
                </c:pt>
                <c:pt idx="159">
                  <c:v>0.544212937</c:v>
                </c:pt>
                <c:pt idx="160">
                  <c:v>0.54432869</c:v>
                </c:pt>
                <c:pt idx="161">
                  <c:v>0.544444442</c:v>
                </c:pt>
                <c:pt idx="162">
                  <c:v>0.544560194</c:v>
                </c:pt>
                <c:pt idx="163">
                  <c:v>0.544675946</c:v>
                </c:pt>
                <c:pt idx="164">
                  <c:v>0.544791639</c:v>
                </c:pt>
                <c:pt idx="165">
                  <c:v>0.544907391</c:v>
                </c:pt>
                <c:pt idx="166">
                  <c:v>0.545023143</c:v>
                </c:pt>
                <c:pt idx="167">
                  <c:v>0.545138896</c:v>
                </c:pt>
                <c:pt idx="168">
                  <c:v>0.545254648</c:v>
                </c:pt>
                <c:pt idx="169">
                  <c:v>0.5453704</c:v>
                </c:pt>
                <c:pt idx="170">
                  <c:v>0.545486093</c:v>
                </c:pt>
                <c:pt idx="171">
                  <c:v>0.545601845</c:v>
                </c:pt>
                <c:pt idx="172">
                  <c:v>0.545717597</c:v>
                </c:pt>
                <c:pt idx="173">
                  <c:v>0.545833349</c:v>
                </c:pt>
                <c:pt idx="174">
                  <c:v>0.545949101</c:v>
                </c:pt>
                <c:pt idx="175">
                  <c:v>0.546064794</c:v>
                </c:pt>
                <c:pt idx="176">
                  <c:v>0.546180546</c:v>
                </c:pt>
                <c:pt idx="177">
                  <c:v>0.546296299</c:v>
                </c:pt>
                <c:pt idx="178">
                  <c:v>0.546412051</c:v>
                </c:pt>
                <c:pt idx="179">
                  <c:v>0.546527803</c:v>
                </c:pt>
                <c:pt idx="180">
                  <c:v>0.546643496</c:v>
                </c:pt>
                <c:pt idx="181">
                  <c:v>0.546759248</c:v>
                </c:pt>
                <c:pt idx="182">
                  <c:v>0.546875</c:v>
                </c:pt>
                <c:pt idx="183">
                  <c:v>0.546990752</c:v>
                </c:pt>
                <c:pt idx="184">
                  <c:v>0.547106504</c:v>
                </c:pt>
                <c:pt idx="185">
                  <c:v>0.547222197</c:v>
                </c:pt>
                <c:pt idx="186">
                  <c:v>0.547337949</c:v>
                </c:pt>
                <c:pt idx="187">
                  <c:v>0.547453701</c:v>
                </c:pt>
                <c:pt idx="188">
                  <c:v>0.547569454</c:v>
                </c:pt>
                <c:pt idx="189">
                  <c:v>0.547685206</c:v>
                </c:pt>
                <c:pt idx="190">
                  <c:v>0.547800899</c:v>
                </c:pt>
                <c:pt idx="191">
                  <c:v>0.547916651</c:v>
                </c:pt>
                <c:pt idx="192">
                  <c:v>0.548032403</c:v>
                </c:pt>
                <c:pt idx="193">
                  <c:v>0.548148155</c:v>
                </c:pt>
                <c:pt idx="194">
                  <c:v>0.548263907</c:v>
                </c:pt>
                <c:pt idx="195">
                  <c:v>0.5483796</c:v>
                </c:pt>
                <c:pt idx="196">
                  <c:v>0.548495352</c:v>
                </c:pt>
                <c:pt idx="197">
                  <c:v>0.548611104</c:v>
                </c:pt>
                <c:pt idx="198">
                  <c:v>0.548726857</c:v>
                </c:pt>
                <c:pt idx="199">
                  <c:v>0.548842609</c:v>
                </c:pt>
                <c:pt idx="200">
                  <c:v>0.548958361</c:v>
                </c:pt>
                <c:pt idx="201">
                  <c:v>0.549074054</c:v>
                </c:pt>
                <c:pt idx="202">
                  <c:v>0.549189806</c:v>
                </c:pt>
                <c:pt idx="203">
                  <c:v>0.549305558</c:v>
                </c:pt>
                <c:pt idx="204">
                  <c:v>0.54942131</c:v>
                </c:pt>
                <c:pt idx="205">
                  <c:v>0.549537063</c:v>
                </c:pt>
                <c:pt idx="206">
                  <c:v>0.549652755</c:v>
                </c:pt>
                <c:pt idx="207">
                  <c:v>0.549768507</c:v>
                </c:pt>
                <c:pt idx="208">
                  <c:v>0.54988426</c:v>
                </c:pt>
                <c:pt idx="209">
                  <c:v>0.550000012</c:v>
                </c:pt>
                <c:pt idx="210">
                  <c:v>0.550115764</c:v>
                </c:pt>
                <c:pt idx="211">
                  <c:v>0.550231457</c:v>
                </c:pt>
                <c:pt idx="212">
                  <c:v>0.550347209</c:v>
                </c:pt>
                <c:pt idx="213">
                  <c:v>0.550462961</c:v>
                </c:pt>
                <c:pt idx="214">
                  <c:v>0.550578713</c:v>
                </c:pt>
                <c:pt idx="215">
                  <c:v>0.550694466</c:v>
                </c:pt>
                <c:pt idx="216">
                  <c:v>0.550810158</c:v>
                </c:pt>
                <c:pt idx="217">
                  <c:v>0.55092591</c:v>
                </c:pt>
                <c:pt idx="218">
                  <c:v>0.551041663</c:v>
                </c:pt>
                <c:pt idx="219">
                  <c:v>0.551157415</c:v>
                </c:pt>
                <c:pt idx="220">
                  <c:v>0.551273167</c:v>
                </c:pt>
                <c:pt idx="221">
                  <c:v>0.55138886</c:v>
                </c:pt>
                <c:pt idx="222">
                  <c:v>0.551504612</c:v>
                </c:pt>
                <c:pt idx="223">
                  <c:v>0.551620364</c:v>
                </c:pt>
                <c:pt idx="224">
                  <c:v>0.551736116</c:v>
                </c:pt>
                <c:pt idx="225">
                  <c:v>0.551851869</c:v>
                </c:pt>
                <c:pt idx="226">
                  <c:v>0.551967621</c:v>
                </c:pt>
                <c:pt idx="227">
                  <c:v>0.552083313</c:v>
                </c:pt>
                <c:pt idx="228">
                  <c:v>0.552199066</c:v>
                </c:pt>
                <c:pt idx="229">
                  <c:v>0.552314818</c:v>
                </c:pt>
                <c:pt idx="230">
                  <c:v>0.55243057</c:v>
                </c:pt>
                <c:pt idx="231">
                  <c:v>0.552546322</c:v>
                </c:pt>
                <c:pt idx="232">
                  <c:v>0.552662015</c:v>
                </c:pt>
                <c:pt idx="233">
                  <c:v>0.552777767</c:v>
                </c:pt>
                <c:pt idx="234">
                  <c:v>0.552893519</c:v>
                </c:pt>
                <c:pt idx="235">
                  <c:v>0.553009272</c:v>
                </c:pt>
                <c:pt idx="236">
                  <c:v>0.553125024</c:v>
                </c:pt>
                <c:pt idx="237">
                  <c:v>0.553240716</c:v>
                </c:pt>
                <c:pt idx="238">
                  <c:v>0.553356469</c:v>
                </c:pt>
                <c:pt idx="239">
                  <c:v>0.553472221</c:v>
                </c:pt>
                <c:pt idx="240">
                  <c:v>0.553587973</c:v>
                </c:pt>
                <c:pt idx="241">
                  <c:v>0.553703725</c:v>
                </c:pt>
                <c:pt idx="242">
                  <c:v>0.553819418</c:v>
                </c:pt>
                <c:pt idx="243">
                  <c:v>0.55393517</c:v>
                </c:pt>
                <c:pt idx="244">
                  <c:v>0.554050922</c:v>
                </c:pt>
                <c:pt idx="245">
                  <c:v>0.554166675</c:v>
                </c:pt>
                <c:pt idx="246">
                  <c:v>0.554282427</c:v>
                </c:pt>
                <c:pt idx="247">
                  <c:v>0.554398119</c:v>
                </c:pt>
                <c:pt idx="248">
                  <c:v>0.554513872</c:v>
                </c:pt>
                <c:pt idx="249">
                  <c:v>0.554629624</c:v>
                </c:pt>
                <c:pt idx="250">
                  <c:v>0.554745376</c:v>
                </c:pt>
                <c:pt idx="251">
                  <c:v>0.554861128</c:v>
                </c:pt>
                <c:pt idx="252">
                  <c:v>0.554976881</c:v>
                </c:pt>
                <c:pt idx="253">
                  <c:v>0.555092573</c:v>
                </c:pt>
                <c:pt idx="254">
                  <c:v>0.555208325</c:v>
                </c:pt>
                <c:pt idx="255">
                  <c:v>0.555324078</c:v>
                </c:pt>
                <c:pt idx="256">
                  <c:v>0.55543983</c:v>
                </c:pt>
                <c:pt idx="257">
                  <c:v>0.555555582</c:v>
                </c:pt>
                <c:pt idx="258">
                  <c:v>0.555671275</c:v>
                </c:pt>
                <c:pt idx="259">
                  <c:v>0.555787027</c:v>
                </c:pt>
                <c:pt idx="260">
                  <c:v>0.555902779</c:v>
                </c:pt>
                <c:pt idx="261">
                  <c:v>0.556018531</c:v>
                </c:pt>
                <c:pt idx="262">
                  <c:v>0.556134284</c:v>
                </c:pt>
                <c:pt idx="263">
                  <c:v>0.556249976</c:v>
                </c:pt>
                <c:pt idx="264">
                  <c:v>0.556365728</c:v>
                </c:pt>
                <c:pt idx="265">
                  <c:v>0.556481481</c:v>
                </c:pt>
                <c:pt idx="266">
                  <c:v>0.556597233</c:v>
                </c:pt>
                <c:pt idx="267">
                  <c:v>0.556712985</c:v>
                </c:pt>
                <c:pt idx="268">
                  <c:v>0.556828678</c:v>
                </c:pt>
                <c:pt idx="269">
                  <c:v>0.55694443</c:v>
                </c:pt>
                <c:pt idx="270">
                  <c:v>0.557060182</c:v>
                </c:pt>
                <c:pt idx="271">
                  <c:v>0.557175934</c:v>
                </c:pt>
                <c:pt idx="272">
                  <c:v>0.557291687</c:v>
                </c:pt>
                <c:pt idx="273">
                  <c:v>0.557407379</c:v>
                </c:pt>
                <c:pt idx="274">
                  <c:v>0.557523131</c:v>
                </c:pt>
                <c:pt idx="275">
                  <c:v>0.557638884</c:v>
                </c:pt>
                <c:pt idx="276">
                  <c:v>0.557754636</c:v>
                </c:pt>
                <c:pt idx="277">
                  <c:v>0.557870388</c:v>
                </c:pt>
                <c:pt idx="278">
                  <c:v>0.55798614</c:v>
                </c:pt>
                <c:pt idx="279">
                  <c:v>0.558101833</c:v>
                </c:pt>
                <c:pt idx="280">
                  <c:v>0.558217585</c:v>
                </c:pt>
                <c:pt idx="281">
                  <c:v>0.558333337</c:v>
                </c:pt>
                <c:pt idx="282">
                  <c:v>0.55844909</c:v>
                </c:pt>
                <c:pt idx="283">
                  <c:v>0.558564842</c:v>
                </c:pt>
                <c:pt idx="284">
                  <c:v>0.558680534</c:v>
                </c:pt>
                <c:pt idx="285">
                  <c:v>0.558796287</c:v>
                </c:pt>
                <c:pt idx="286">
                  <c:v>0.558912039</c:v>
                </c:pt>
                <c:pt idx="287">
                  <c:v>0.559027791</c:v>
                </c:pt>
                <c:pt idx="288">
                  <c:v>0.559143543</c:v>
                </c:pt>
                <c:pt idx="289">
                  <c:v>0.559259236</c:v>
                </c:pt>
                <c:pt idx="290">
                  <c:v>0.559374988</c:v>
                </c:pt>
                <c:pt idx="291">
                  <c:v>0.55949074</c:v>
                </c:pt>
                <c:pt idx="292">
                  <c:v>0.559606493</c:v>
                </c:pt>
                <c:pt idx="293">
                  <c:v>0.559722245</c:v>
                </c:pt>
                <c:pt idx="294">
                  <c:v>0.559837937</c:v>
                </c:pt>
                <c:pt idx="295">
                  <c:v>0.55995369</c:v>
                </c:pt>
                <c:pt idx="296">
                  <c:v>0.560069442</c:v>
                </c:pt>
                <c:pt idx="297">
                  <c:v>0.560185194</c:v>
                </c:pt>
                <c:pt idx="298">
                  <c:v>0.560300946</c:v>
                </c:pt>
                <c:pt idx="299">
                  <c:v>0.560416639</c:v>
                </c:pt>
                <c:pt idx="300">
                  <c:v>0.560532391</c:v>
                </c:pt>
                <c:pt idx="301">
                  <c:v>0.560648143</c:v>
                </c:pt>
                <c:pt idx="302">
                  <c:v>0.560763896</c:v>
                </c:pt>
                <c:pt idx="303">
                  <c:v>0.560879648</c:v>
                </c:pt>
                <c:pt idx="304">
                  <c:v>0.5609954</c:v>
                </c:pt>
                <c:pt idx="305">
                  <c:v>0.561111093</c:v>
                </c:pt>
                <c:pt idx="306">
                  <c:v>0.561226845</c:v>
                </c:pt>
                <c:pt idx="307">
                  <c:v>0.561342597</c:v>
                </c:pt>
                <c:pt idx="308">
                  <c:v>0.561458349</c:v>
                </c:pt>
                <c:pt idx="309">
                  <c:v>0.561574101</c:v>
                </c:pt>
                <c:pt idx="310">
                  <c:v>0.561689794</c:v>
                </c:pt>
                <c:pt idx="311">
                  <c:v>0.561805546</c:v>
                </c:pt>
                <c:pt idx="312">
                  <c:v>0.561921299</c:v>
                </c:pt>
                <c:pt idx="313">
                  <c:v>0.562037051</c:v>
                </c:pt>
                <c:pt idx="314">
                  <c:v>0.562152803</c:v>
                </c:pt>
                <c:pt idx="315">
                  <c:v>0.562268496</c:v>
                </c:pt>
                <c:pt idx="316">
                  <c:v>0.562384248</c:v>
                </c:pt>
                <c:pt idx="317">
                  <c:v>0.5625</c:v>
                </c:pt>
                <c:pt idx="318">
                  <c:v>0.562615752</c:v>
                </c:pt>
                <c:pt idx="319">
                  <c:v>0.562731504</c:v>
                </c:pt>
                <c:pt idx="320">
                  <c:v>0.562847197</c:v>
                </c:pt>
                <c:pt idx="321">
                  <c:v>0.562962949</c:v>
                </c:pt>
                <c:pt idx="322">
                  <c:v>0.563078701</c:v>
                </c:pt>
                <c:pt idx="323">
                  <c:v>0.563194454</c:v>
                </c:pt>
                <c:pt idx="324">
                  <c:v>0.563310206</c:v>
                </c:pt>
                <c:pt idx="325">
                  <c:v>0.563425899</c:v>
                </c:pt>
                <c:pt idx="326">
                  <c:v>0.563541651</c:v>
                </c:pt>
                <c:pt idx="327">
                  <c:v>0.563657403</c:v>
                </c:pt>
                <c:pt idx="328">
                  <c:v>0.563773155</c:v>
                </c:pt>
                <c:pt idx="329">
                  <c:v>0.563888907</c:v>
                </c:pt>
                <c:pt idx="330">
                  <c:v>0.5640046</c:v>
                </c:pt>
                <c:pt idx="331">
                  <c:v>0.564120352</c:v>
                </c:pt>
                <c:pt idx="332">
                  <c:v>0.564236104</c:v>
                </c:pt>
                <c:pt idx="333">
                  <c:v>0.564351857</c:v>
                </c:pt>
                <c:pt idx="334">
                  <c:v>0.564467609</c:v>
                </c:pt>
                <c:pt idx="335">
                  <c:v>0.564583361</c:v>
                </c:pt>
                <c:pt idx="336">
                  <c:v>0.564699054</c:v>
                </c:pt>
                <c:pt idx="337">
                  <c:v>0.564814806</c:v>
                </c:pt>
                <c:pt idx="338">
                  <c:v>0.564930558</c:v>
                </c:pt>
                <c:pt idx="339">
                  <c:v>0.56504631</c:v>
                </c:pt>
                <c:pt idx="340">
                  <c:v>0.565162063</c:v>
                </c:pt>
                <c:pt idx="341">
                  <c:v>0.565277755</c:v>
                </c:pt>
                <c:pt idx="342">
                  <c:v>0.565393507</c:v>
                </c:pt>
                <c:pt idx="343">
                  <c:v>0.56550926</c:v>
                </c:pt>
                <c:pt idx="344">
                  <c:v>0.565625012</c:v>
                </c:pt>
                <c:pt idx="345">
                  <c:v>0.565740764</c:v>
                </c:pt>
                <c:pt idx="346">
                  <c:v>0.565856457</c:v>
                </c:pt>
                <c:pt idx="347">
                  <c:v>0.565972209</c:v>
                </c:pt>
                <c:pt idx="348">
                  <c:v>0.566087961</c:v>
                </c:pt>
                <c:pt idx="349">
                  <c:v>0.566203713</c:v>
                </c:pt>
                <c:pt idx="350">
                  <c:v>0.566319466</c:v>
                </c:pt>
                <c:pt idx="351">
                  <c:v>0.566435158</c:v>
                </c:pt>
                <c:pt idx="352">
                  <c:v>0.56655091</c:v>
                </c:pt>
                <c:pt idx="353">
                  <c:v>0.566666663</c:v>
                </c:pt>
                <c:pt idx="354">
                  <c:v>0.566782415</c:v>
                </c:pt>
                <c:pt idx="355">
                  <c:v>0.566898167</c:v>
                </c:pt>
                <c:pt idx="356">
                  <c:v>0.56701386</c:v>
                </c:pt>
                <c:pt idx="357">
                  <c:v>0.567129612</c:v>
                </c:pt>
                <c:pt idx="358">
                  <c:v>0.567245364</c:v>
                </c:pt>
                <c:pt idx="359">
                  <c:v>0.567361116</c:v>
                </c:pt>
                <c:pt idx="360">
                  <c:v>0.567476869</c:v>
                </c:pt>
                <c:pt idx="361">
                  <c:v>0.567592621</c:v>
                </c:pt>
                <c:pt idx="362">
                  <c:v>0.567708313</c:v>
                </c:pt>
                <c:pt idx="363">
                  <c:v>0.567824066</c:v>
                </c:pt>
                <c:pt idx="364">
                  <c:v>0.567939818</c:v>
                </c:pt>
                <c:pt idx="365">
                  <c:v>0.56805557</c:v>
                </c:pt>
                <c:pt idx="366">
                  <c:v>0.568171322</c:v>
                </c:pt>
                <c:pt idx="367">
                  <c:v>0.568287015</c:v>
                </c:pt>
                <c:pt idx="368">
                  <c:v>0.568402767</c:v>
                </c:pt>
                <c:pt idx="369">
                  <c:v>0.568518519</c:v>
                </c:pt>
                <c:pt idx="370">
                  <c:v>0.568634272</c:v>
                </c:pt>
                <c:pt idx="371">
                  <c:v>0.568750024</c:v>
                </c:pt>
                <c:pt idx="372">
                  <c:v>0.568865716</c:v>
                </c:pt>
                <c:pt idx="373">
                  <c:v>0.568981469</c:v>
                </c:pt>
                <c:pt idx="374">
                  <c:v>0.569097221</c:v>
                </c:pt>
                <c:pt idx="375">
                  <c:v>0.569212973</c:v>
                </c:pt>
                <c:pt idx="376">
                  <c:v>0.569328725</c:v>
                </c:pt>
                <c:pt idx="377">
                  <c:v>0.569444418</c:v>
                </c:pt>
                <c:pt idx="378">
                  <c:v>0.56956017</c:v>
                </c:pt>
                <c:pt idx="379">
                  <c:v>0.569675922</c:v>
                </c:pt>
                <c:pt idx="380">
                  <c:v>0.569791675</c:v>
                </c:pt>
                <c:pt idx="381">
                  <c:v>0.569907427</c:v>
                </c:pt>
                <c:pt idx="382">
                  <c:v>0.570023119</c:v>
                </c:pt>
                <c:pt idx="383">
                  <c:v>0.570138872</c:v>
                </c:pt>
                <c:pt idx="384">
                  <c:v>0.570254624</c:v>
                </c:pt>
                <c:pt idx="385">
                  <c:v>0.570370376</c:v>
                </c:pt>
                <c:pt idx="386">
                  <c:v>0.570486128</c:v>
                </c:pt>
                <c:pt idx="387">
                  <c:v>0.570601881</c:v>
                </c:pt>
                <c:pt idx="388">
                  <c:v>0.570717573</c:v>
                </c:pt>
                <c:pt idx="389">
                  <c:v>0.570833325</c:v>
                </c:pt>
                <c:pt idx="390">
                  <c:v>0.570949078</c:v>
                </c:pt>
                <c:pt idx="391">
                  <c:v>0.57106483</c:v>
                </c:pt>
                <c:pt idx="392">
                  <c:v>0.571180582</c:v>
                </c:pt>
                <c:pt idx="393">
                  <c:v>0.571296275</c:v>
                </c:pt>
                <c:pt idx="394">
                  <c:v>0.571412027</c:v>
                </c:pt>
                <c:pt idx="395">
                  <c:v>0.571527779</c:v>
                </c:pt>
                <c:pt idx="396">
                  <c:v>0.571643531</c:v>
                </c:pt>
                <c:pt idx="397">
                  <c:v>0.571759284</c:v>
                </c:pt>
                <c:pt idx="398">
                  <c:v>0.571874976</c:v>
                </c:pt>
                <c:pt idx="399">
                  <c:v>0.571990728</c:v>
                </c:pt>
                <c:pt idx="400">
                  <c:v>0.572106481</c:v>
                </c:pt>
                <c:pt idx="401">
                  <c:v>0.572222233</c:v>
                </c:pt>
                <c:pt idx="402">
                  <c:v>0.572337985</c:v>
                </c:pt>
                <c:pt idx="403">
                  <c:v>0.572453678</c:v>
                </c:pt>
                <c:pt idx="404">
                  <c:v>0.57256943</c:v>
                </c:pt>
                <c:pt idx="405">
                  <c:v>0.572685182</c:v>
                </c:pt>
                <c:pt idx="406">
                  <c:v>0.572800934</c:v>
                </c:pt>
                <c:pt idx="407">
                  <c:v>0.572916687</c:v>
                </c:pt>
                <c:pt idx="408">
                  <c:v>0.573032379</c:v>
                </c:pt>
                <c:pt idx="409">
                  <c:v>0.573148131</c:v>
                </c:pt>
                <c:pt idx="410">
                  <c:v>0.573263884</c:v>
                </c:pt>
                <c:pt idx="411">
                  <c:v>0.573379636</c:v>
                </c:pt>
                <c:pt idx="412">
                  <c:v>0.573495388</c:v>
                </c:pt>
                <c:pt idx="413">
                  <c:v>0.57361114</c:v>
                </c:pt>
                <c:pt idx="414">
                  <c:v>0.573726833</c:v>
                </c:pt>
                <c:pt idx="415">
                  <c:v>0.573842585</c:v>
                </c:pt>
                <c:pt idx="416">
                  <c:v>0.573958337</c:v>
                </c:pt>
                <c:pt idx="417">
                  <c:v>0.57407409</c:v>
                </c:pt>
                <c:pt idx="418">
                  <c:v>0.574189842</c:v>
                </c:pt>
                <c:pt idx="419">
                  <c:v>0.574305534</c:v>
                </c:pt>
                <c:pt idx="420">
                  <c:v>0.574421287</c:v>
                </c:pt>
                <c:pt idx="421">
                  <c:v>0.574537039</c:v>
                </c:pt>
                <c:pt idx="422">
                  <c:v>0.574652791</c:v>
                </c:pt>
                <c:pt idx="423">
                  <c:v>0.574768543</c:v>
                </c:pt>
                <c:pt idx="424">
                  <c:v>0.574884236</c:v>
                </c:pt>
                <c:pt idx="425">
                  <c:v>0.574999988</c:v>
                </c:pt>
                <c:pt idx="426">
                  <c:v>0.57511574</c:v>
                </c:pt>
                <c:pt idx="427">
                  <c:v>0.575231493</c:v>
                </c:pt>
                <c:pt idx="428">
                  <c:v>0.575347245</c:v>
                </c:pt>
                <c:pt idx="429">
                  <c:v>0.575462937</c:v>
                </c:pt>
                <c:pt idx="430">
                  <c:v>0.57557869</c:v>
                </c:pt>
                <c:pt idx="431">
                  <c:v>0.575694442</c:v>
                </c:pt>
                <c:pt idx="432">
                  <c:v>0.575810194</c:v>
                </c:pt>
                <c:pt idx="433">
                  <c:v>0.575925946</c:v>
                </c:pt>
                <c:pt idx="434">
                  <c:v>0.576041639</c:v>
                </c:pt>
                <c:pt idx="435">
                  <c:v>0.576157391</c:v>
                </c:pt>
                <c:pt idx="436">
                  <c:v>0.576273143</c:v>
                </c:pt>
                <c:pt idx="437">
                  <c:v>0.576388896</c:v>
                </c:pt>
                <c:pt idx="438">
                  <c:v>0.576504648</c:v>
                </c:pt>
                <c:pt idx="439">
                  <c:v>0.5766204</c:v>
                </c:pt>
                <c:pt idx="440">
                  <c:v>0.576736093</c:v>
                </c:pt>
                <c:pt idx="441">
                  <c:v>0.576851845</c:v>
                </c:pt>
                <c:pt idx="442">
                  <c:v>0.576967597</c:v>
                </c:pt>
                <c:pt idx="443">
                  <c:v>0.577083349</c:v>
                </c:pt>
                <c:pt idx="444">
                  <c:v>0.577199101</c:v>
                </c:pt>
                <c:pt idx="445">
                  <c:v>0.577314794</c:v>
                </c:pt>
                <c:pt idx="446">
                  <c:v>0.577430546</c:v>
                </c:pt>
                <c:pt idx="447">
                  <c:v>0.577546299</c:v>
                </c:pt>
                <c:pt idx="448">
                  <c:v>0.577662051</c:v>
                </c:pt>
                <c:pt idx="449">
                  <c:v>0.577777803</c:v>
                </c:pt>
                <c:pt idx="450">
                  <c:v>0.577893496</c:v>
                </c:pt>
                <c:pt idx="451">
                  <c:v>0.578009248</c:v>
                </c:pt>
                <c:pt idx="452">
                  <c:v>0.578125</c:v>
                </c:pt>
                <c:pt idx="453">
                  <c:v>0.578240752</c:v>
                </c:pt>
                <c:pt idx="454">
                  <c:v>0.578356504</c:v>
                </c:pt>
                <c:pt idx="455">
                  <c:v>0.578472197</c:v>
                </c:pt>
                <c:pt idx="456">
                  <c:v>0.578587949</c:v>
                </c:pt>
                <c:pt idx="457">
                  <c:v>0.578703701</c:v>
                </c:pt>
                <c:pt idx="458">
                  <c:v>0.578819454</c:v>
                </c:pt>
                <c:pt idx="459">
                  <c:v>0.578935206</c:v>
                </c:pt>
                <c:pt idx="460">
                  <c:v>0.579050899</c:v>
                </c:pt>
                <c:pt idx="461">
                  <c:v>0.579166651</c:v>
                </c:pt>
                <c:pt idx="462">
                  <c:v>0.579282403</c:v>
                </c:pt>
                <c:pt idx="463">
                  <c:v>0.579398155</c:v>
                </c:pt>
                <c:pt idx="464">
                  <c:v>0.579513907</c:v>
                </c:pt>
                <c:pt idx="465">
                  <c:v>0.5796296</c:v>
                </c:pt>
                <c:pt idx="466">
                  <c:v>0.579745352</c:v>
                </c:pt>
                <c:pt idx="467">
                  <c:v>0.579861104</c:v>
                </c:pt>
                <c:pt idx="468">
                  <c:v>0.579976857</c:v>
                </c:pt>
                <c:pt idx="469">
                  <c:v>0.580092609</c:v>
                </c:pt>
                <c:pt idx="470">
                  <c:v>0.580208361</c:v>
                </c:pt>
                <c:pt idx="471">
                  <c:v>0.580324054</c:v>
                </c:pt>
                <c:pt idx="472">
                  <c:v>0.580439806</c:v>
                </c:pt>
                <c:pt idx="473">
                  <c:v>0.580555558</c:v>
                </c:pt>
                <c:pt idx="474">
                  <c:v>0.58067131</c:v>
                </c:pt>
                <c:pt idx="475">
                  <c:v>0.580787063</c:v>
                </c:pt>
                <c:pt idx="476">
                  <c:v>0.580902755</c:v>
                </c:pt>
                <c:pt idx="477">
                  <c:v>0.581018507</c:v>
                </c:pt>
                <c:pt idx="478">
                  <c:v>0.58113426</c:v>
                </c:pt>
                <c:pt idx="479">
                  <c:v>0.581250012</c:v>
                </c:pt>
                <c:pt idx="480">
                  <c:v>0.581365764</c:v>
                </c:pt>
                <c:pt idx="481">
                  <c:v>0.581481457</c:v>
                </c:pt>
                <c:pt idx="482">
                  <c:v>0.581597209</c:v>
                </c:pt>
                <c:pt idx="483">
                  <c:v>0.581712961</c:v>
                </c:pt>
                <c:pt idx="484">
                  <c:v>0.581828713</c:v>
                </c:pt>
                <c:pt idx="485">
                  <c:v>0.581944466</c:v>
                </c:pt>
                <c:pt idx="486">
                  <c:v>0.582060158</c:v>
                </c:pt>
                <c:pt idx="487">
                  <c:v>0.58217591</c:v>
                </c:pt>
                <c:pt idx="488">
                  <c:v>0.582291663</c:v>
                </c:pt>
                <c:pt idx="489">
                  <c:v>0.582407415</c:v>
                </c:pt>
                <c:pt idx="490">
                  <c:v>0.582523167</c:v>
                </c:pt>
                <c:pt idx="491">
                  <c:v>0.58263886</c:v>
                </c:pt>
                <c:pt idx="492">
                  <c:v>0.582754612</c:v>
                </c:pt>
                <c:pt idx="493">
                  <c:v>0.582870364</c:v>
                </c:pt>
                <c:pt idx="494">
                  <c:v>0.582986116</c:v>
                </c:pt>
                <c:pt idx="495">
                  <c:v>0.583101869</c:v>
                </c:pt>
                <c:pt idx="496">
                  <c:v>0.583217621</c:v>
                </c:pt>
                <c:pt idx="497">
                  <c:v>0.583333313</c:v>
                </c:pt>
                <c:pt idx="498">
                  <c:v>0.583449066</c:v>
                </c:pt>
                <c:pt idx="499">
                  <c:v>0.583564818</c:v>
                </c:pt>
                <c:pt idx="500">
                  <c:v>0.58368057</c:v>
                </c:pt>
                <c:pt idx="501">
                  <c:v>0.583796322</c:v>
                </c:pt>
                <c:pt idx="502">
                  <c:v>0.583912015</c:v>
                </c:pt>
                <c:pt idx="503">
                  <c:v>0.584027767</c:v>
                </c:pt>
                <c:pt idx="504">
                  <c:v>0.584143519</c:v>
                </c:pt>
                <c:pt idx="505">
                  <c:v>0.584259272</c:v>
                </c:pt>
                <c:pt idx="506">
                  <c:v>0.584375024</c:v>
                </c:pt>
                <c:pt idx="507">
                  <c:v>0.584490716</c:v>
                </c:pt>
                <c:pt idx="508">
                  <c:v>0.584606469</c:v>
                </c:pt>
                <c:pt idx="509">
                  <c:v>0.584722221</c:v>
                </c:pt>
                <c:pt idx="510">
                  <c:v>0.584837973</c:v>
                </c:pt>
                <c:pt idx="511">
                  <c:v>0.584953725</c:v>
                </c:pt>
                <c:pt idx="512">
                  <c:v>0.585069418</c:v>
                </c:pt>
                <c:pt idx="513">
                  <c:v>0.58518517</c:v>
                </c:pt>
                <c:pt idx="514">
                  <c:v>0.585300922</c:v>
                </c:pt>
                <c:pt idx="515">
                  <c:v>0.585416675</c:v>
                </c:pt>
                <c:pt idx="516">
                  <c:v>0.585532427</c:v>
                </c:pt>
                <c:pt idx="517">
                  <c:v>0.585648119</c:v>
                </c:pt>
                <c:pt idx="518">
                  <c:v>0.585763872</c:v>
                </c:pt>
                <c:pt idx="519">
                  <c:v>0.585879624</c:v>
                </c:pt>
                <c:pt idx="520">
                  <c:v>0.585995376</c:v>
                </c:pt>
                <c:pt idx="521">
                  <c:v>0.586111128</c:v>
                </c:pt>
                <c:pt idx="522">
                  <c:v>0.586226881</c:v>
                </c:pt>
                <c:pt idx="523">
                  <c:v>0.586342573</c:v>
                </c:pt>
                <c:pt idx="524">
                  <c:v>0.586458325</c:v>
                </c:pt>
                <c:pt idx="525">
                  <c:v>0.586574078</c:v>
                </c:pt>
                <c:pt idx="526">
                  <c:v>0.58668983</c:v>
                </c:pt>
                <c:pt idx="527">
                  <c:v>0.586805582</c:v>
                </c:pt>
                <c:pt idx="528">
                  <c:v>0.586921275</c:v>
                </c:pt>
                <c:pt idx="529">
                  <c:v>0.587037027</c:v>
                </c:pt>
                <c:pt idx="530">
                  <c:v>0.587152779</c:v>
                </c:pt>
                <c:pt idx="531">
                  <c:v>0.587268531</c:v>
                </c:pt>
                <c:pt idx="532">
                  <c:v>0.587384284</c:v>
                </c:pt>
                <c:pt idx="533">
                  <c:v>0.587499976</c:v>
                </c:pt>
                <c:pt idx="534">
                  <c:v>0.587615728</c:v>
                </c:pt>
                <c:pt idx="535">
                  <c:v>0.587731481</c:v>
                </c:pt>
                <c:pt idx="536">
                  <c:v>0.587847233</c:v>
                </c:pt>
                <c:pt idx="537">
                  <c:v>0.587962985</c:v>
                </c:pt>
                <c:pt idx="538">
                  <c:v>0.588078678</c:v>
                </c:pt>
                <c:pt idx="539">
                  <c:v>0.58819443</c:v>
                </c:pt>
                <c:pt idx="540">
                  <c:v>0.588310182</c:v>
                </c:pt>
                <c:pt idx="541">
                  <c:v>0.588425934</c:v>
                </c:pt>
                <c:pt idx="542">
                  <c:v>0.588541687</c:v>
                </c:pt>
                <c:pt idx="543">
                  <c:v>0.588657379</c:v>
                </c:pt>
                <c:pt idx="544">
                  <c:v>0.588773131</c:v>
                </c:pt>
                <c:pt idx="545">
                  <c:v>0.588888884</c:v>
                </c:pt>
                <c:pt idx="546">
                  <c:v>0.589004636</c:v>
                </c:pt>
                <c:pt idx="547">
                  <c:v>0.589120388</c:v>
                </c:pt>
                <c:pt idx="548">
                  <c:v>0.58923614</c:v>
                </c:pt>
                <c:pt idx="549">
                  <c:v>0.589351833</c:v>
                </c:pt>
                <c:pt idx="550">
                  <c:v>0.589467585</c:v>
                </c:pt>
                <c:pt idx="551">
                  <c:v>0.589583337</c:v>
                </c:pt>
                <c:pt idx="552">
                  <c:v>0.58969909</c:v>
                </c:pt>
                <c:pt idx="553">
                  <c:v>0.589814842</c:v>
                </c:pt>
                <c:pt idx="554">
                  <c:v>0.589930534</c:v>
                </c:pt>
                <c:pt idx="555">
                  <c:v>0.590046287</c:v>
                </c:pt>
                <c:pt idx="556">
                  <c:v>0.590162039</c:v>
                </c:pt>
                <c:pt idx="557">
                  <c:v>0.590277791</c:v>
                </c:pt>
                <c:pt idx="558">
                  <c:v>0.590393543</c:v>
                </c:pt>
                <c:pt idx="559">
                  <c:v>0.590509236</c:v>
                </c:pt>
                <c:pt idx="560">
                  <c:v>0.590624988</c:v>
                </c:pt>
                <c:pt idx="561">
                  <c:v>0.59074074</c:v>
                </c:pt>
                <c:pt idx="562">
                  <c:v>0.590856493</c:v>
                </c:pt>
                <c:pt idx="563">
                  <c:v>0.590972245</c:v>
                </c:pt>
                <c:pt idx="564">
                  <c:v>0.591087937</c:v>
                </c:pt>
                <c:pt idx="565">
                  <c:v>0.59120369</c:v>
                </c:pt>
                <c:pt idx="566">
                  <c:v>0.591319442</c:v>
                </c:pt>
                <c:pt idx="567">
                  <c:v>0.591435194</c:v>
                </c:pt>
                <c:pt idx="568">
                  <c:v>0.591550946</c:v>
                </c:pt>
                <c:pt idx="569">
                  <c:v>0.591666639</c:v>
                </c:pt>
                <c:pt idx="570">
                  <c:v>0.591782391</c:v>
                </c:pt>
                <c:pt idx="571">
                  <c:v>0.591898143</c:v>
                </c:pt>
                <c:pt idx="572">
                  <c:v>0.592013896</c:v>
                </c:pt>
                <c:pt idx="573">
                  <c:v>0.592129648</c:v>
                </c:pt>
                <c:pt idx="574">
                  <c:v>0.5922454</c:v>
                </c:pt>
                <c:pt idx="575">
                  <c:v>0.592361093</c:v>
                </c:pt>
                <c:pt idx="576">
                  <c:v>0.592476845</c:v>
                </c:pt>
                <c:pt idx="577">
                  <c:v>0.592592597</c:v>
                </c:pt>
                <c:pt idx="578">
                  <c:v>0.592708349</c:v>
                </c:pt>
                <c:pt idx="579">
                  <c:v>0.592824101</c:v>
                </c:pt>
                <c:pt idx="580">
                  <c:v>0.592939794</c:v>
                </c:pt>
                <c:pt idx="581">
                  <c:v>0.593055546</c:v>
                </c:pt>
                <c:pt idx="582">
                  <c:v>0.593171299</c:v>
                </c:pt>
                <c:pt idx="583">
                  <c:v>0.593287051</c:v>
                </c:pt>
                <c:pt idx="584">
                  <c:v>0.593402803</c:v>
                </c:pt>
                <c:pt idx="585">
                  <c:v>0.593518496</c:v>
                </c:pt>
                <c:pt idx="586">
                  <c:v>0.593634248</c:v>
                </c:pt>
                <c:pt idx="587">
                  <c:v>0.59375</c:v>
                </c:pt>
                <c:pt idx="588">
                  <c:v>0.593865752</c:v>
                </c:pt>
                <c:pt idx="589">
                  <c:v>0.593981504</c:v>
                </c:pt>
                <c:pt idx="590">
                  <c:v>0.594097197</c:v>
                </c:pt>
                <c:pt idx="591">
                  <c:v>0.594212949</c:v>
                </c:pt>
                <c:pt idx="592">
                  <c:v>0.594328701</c:v>
                </c:pt>
                <c:pt idx="593">
                  <c:v>0.594444454</c:v>
                </c:pt>
                <c:pt idx="594">
                  <c:v>0.594560206</c:v>
                </c:pt>
                <c:pt idx="595">
                  <c:v>0.594675899</c:v>
                </c:pt>
                <c:pt idx="596">
                  <c:v>0.594791651</c:v>
                </c:pt>
                <c:pt idx="597">
                  <c:v>0.594907403</c:v>
                </c:pt>
                <c:pt idx="598">
                  <c:v>0.595023155</c:v>
                </c:pt>
                <c:pt idx="599">
                  <c:v>0.595138907</c:v>
                </c:pt>
                <c:pt idx="600">
                  <c:v>0.5952546</c:v>
                </c:pt>
                <c:pt idx="601">
                  <c:v>0.595370352</c:v>
                </c:pt>
                <c:pt idx="602">
                  <c:v>0.595486104</c:v>
                </c:pt>
                <c:pt idx="603">
                  <c:v>0.595601857</c:v>
                </c:pt>
                <c:pt idx="604">
                  <c:v>0.595717609</c:v>
                </c:pt>
                <c:pt idx="605">
                  <c:v>0.595833361</c:v>
                </c:pt>
                <c:pt idx="606">
                  <c:v>0.595949054</c:v>
                </c:pt>
                <c:pt idx="607">
                  <c:v>0.596064806</c:v>
                </c:pt>
                <c:pt idx="608">
                  <c:v>0.596180558</c:v>
                </c:pt>
                <c:pt idx="609">
                  <c:v>0.59629631</c:v>
                </c:pt>
                <c:pt idx="610">
                  <c:v>0.596412063</c:v>
                </c:pt>
                <c:pt idx="611">
                  <c:v>0.596527755</c:v>
                </c:pt>
                <c:pt idx="612">
                  <c:v>0.596643507</c:v>
                </c:pt>
                <c:pt idx="613">
                  <c:v>0.59675926</c:v>
                </c:pt>
                <c:pt idx="614">
                  <c:v>0.596875012</c:v>
                </c:pt>
                <c:pt idx="615">
                  <c:v>0.596990764</c:v>
                </c:pt>
                <c:pt idx="616">
                  <c:v>0.597106457</c:v>
                </c:pt>
                <c:pt idx="617">
                  <c:v>0.597222209</c:v>
                </c:pt>
                <c:pt idx="618">
                  <c:v>0.597337961</c:v>
                </c:pt>
                <c:pt idx="619">
                  <c:v>0.597453713</c:v>
                </c:pt>
                <c:pt idx="620">
                  <c:v>0.597569466</c:v>
                </c:pt>
                <c:pt idx="621">
                  <c:v>0.597685158</c:v>
                </c:pt>
                <c:pt idx="622">
                  <c:v>0.59780091</c:v>
                </c:pt>
                <c:pt idx="623">
                  <c:v>0.597916663</c:v>
                </c:pt>
                <c:pt idx="624">
                  <c:v>0.598032415</c:v>
                </c:pt>
                <c:pt idx="625">
                  <c:v>0.598148167</c:v>
                </c:pt>
                <c:pt idx="626">
                  <c:v>0.59826386</c:v>
                </c:pt>
                <c:pt idx="627">
                  <c:v>0.598379612</c:v>
                </c:pt>
                <c:pt idx="628">
                  <c:v>0.598495364</c:v>
                </c:pt>
                <c:pt idx="629">
                  <c:v>0.598611116</c:v>
                </c:pt>
                <c:pt idx="630">
                  <c:v>0.598726869</c:v>
                </c:pt>
                <c:pt idx="631">
                  <c:v>0.598842621</c:v>
                </c:pt>
                <c:pt idx="632">
                  <c:v>0.598958313</c:v>
                </c:pt>
                <c:pt idx="633">
                  <c:v>0.599074066</c:v>
                </c:pt>
                <c:pt idx="634">
                  <c:v>0.599189818</c:v>
                </c:pt>
                <c:pt idx="635">
                  <c:v>0.59930557</c:v>
                </c:pt>
                <c:pt idx="636">
                  <c:v>0.599421322</c:v>
                </c:pt>
                <c:pt idx="637">
                  <c:v>0.599537015</c:v>
                </c:pt>
                <c:pt idx="638">
                  <c:v>0.599652767</c:v>
                </c:pt>
                <c:pt idx="639">
                  <c:v>0.599768519</c:v>
                </c:pt>
                <c:pt idx="640">
                  <c:v>0.599884272</c:v>
                </c:pt>
                <c:pt idx="641">
                  <c:v>0.600000024</c:v>
                </c:pt>
                <c:pt idx="642">
                  <c:v>0.600115716</c:v>
                </c:pt>
                <c:pt idx="643">
                  <c:v>0.600231469</c:v>
                </c:pt>
                <c:pt idx="644">
                  <c:v>0.600347221</c:v>
                </c:pt>
                <c:pt idx="645">
                  <c:v>0.600462973</c:v>
                </c:pt>
                <c:pt idx="646">
                  <c:v>0.600578725</c:v>
                </c:pt>
                <c:pt idx="647">
                  <c:v>0.600694418</c:v>
                </c:pt>
                <c:pt idx="648">
                  <c:v>0.60081017</c:v>
                </c:pt>
                <c:pt idx="649">
                  <c:v>0.600925922</c:v>
                </c:pt>
                <c:pt idx="650">
                  <c:v>0.601041675</c:v>
                </c:pt>
                <c:pt idx="651">
                  <c:v>0.601157427</c:v>
                </c:pt>
                <c:pt idx="652">
                  <c:v>0.601273119</c:v>
                </c:pt>
                <c:pt idx="653">
                  <c:v>0.601388872</c:v>
                </c:pt>
                <c:pt idx="654">
                  <c:v>0.601504624</c:v>
                </c:pt>
                <c:pt idx="655">
                  <c:v>0.601620376</c:v>
                </c:pt>
                <c:pt idx="656">
                  <c:v>0.601736128</c:v>
                </c:pt>
                <c:pt idx="657">
                  <c:v>0.601851881</c:v>
                </c:pt>
                <c:pt idx="658">
                  <c:v>0.601967573</c:v>
                </c:pt>
                <c:pt idx="659">
                  <c:v>0.602083325</c:v>
                </c:pt>
                <c:pt idx="660">
                  <c:v>0.602199078</c:v>
                </c:pt>
                <c:pt idx="661">
                  <c:v>0.60231483</c:v>
                </c:pt>
                <c:pt idx="662">
                  <c:v>0.602430582</c:v>
                </c:pt>
                <c:pt idx="663">
                  <c:v>0.602546275</c:v>
                </c:pt>
                <c:pt idx="664">
                  <c:v>0.602662027</c:v>
                </c:pt>
                <c:pt idx="665">
                  <c:v>0.602777779</c:v>
                </c:pt>
                <c:pt idx="666">
                  <c:v>0.602893531</c:v>
                </c:pt>
                <c:pt idx="667">
                  <c:v>0.603009284</c:v>
                </c:pt>
                <c:pt idx="668">
                  <c:v>0.603124976</c:v>
                </c:pt>
                <c:pt idx="669">
                  <c:v>0.603240728</c:v>
                </c:pt>
                <c:pt idx="670">
                  <c:v>0.603356481</c:v>
                </c:pt>
                <c:pt idx="671">
                  <c:v>0.603472233</c:v>
                </c:pt>
                <c:pt idx="672">
                  <c:v>0.603587985</c:v>
                </c:pt>
                <c:pt idx="673">
                  <c:v>0.603703678</c:v>
                </c:pt>
                <c:pt idx="674">
                  <c:v>0.60381943</c:v>
                </c:pt>
                <c:pt idx="675">
                  <c:v>0.603935182</c:v>
                </c:pt>
                <c:pt idx="676">
                  <c:v>0.604050934</c:v>
                </c:pt>
                <c:pt idx="677">
                  <c:v>0.604166687</c:v>
                </c:pt>
                <c:pt idx="678">
                  <c:v>0.604282379</c:v>
                </c:pt>
                <c:pt idx="679">
                  <c:v>0.604398131</c:v>
                </c:pt>
                <c:pt idx="680">
                  <c:v>0.604513884</c:v>
                </c:pt>
                <c:pt idx="681">
                  <c:v>0.604629636</c:v>
                </c:pt>
                <c:pt idx="682">
                  <c:v>0.604745388</c:v>
                </c:pt>
                <c:pt idx="683">
                  <c:v>0.60486114</c:v>
                </c:pt>
                <c:pt idx="684">
                  <c:v>0.604976833</c:v>
                </c:pt>
                <c:pt idx="685">
                  <c:v>0.605092585</c:v>
                </c:pt>
                <c:pt idx="686">
                  <c:v>0.605208337</c:v>
                </c:pt>
                <c:pt idx="687">
                  <c:v>0.60532409</c:v>
                </c:pt>
                <c:pt idx="688">
                  <c:v>0.605439842</c:v>
                </c:pt>
                <c:pt idx="689">
                  <c:v>0.605555534</c:v>
                </c:pt>
                <c:pt idx="690">
                  <c:v>0.605671287</c:v>
                </c:pt>
                <c:pt idx="691">
                  <c:v>0.605787039</c:v>
                </c:pt>
                <c:pt idx="692">
                  <c:v>0.605902791</c:v>
                </c:pt>
                <c:pt idx="693">
                  <c:v>0.606018543</c:v>
                </c:pt>
                <c:pt idx="694">
                  <c:v>0.606134236</c:v>
                </c:pt>
                <c:pt idx="695">
                  <c:v>0.606249988</c:v>
                </c:pt>
                <c:pt idx="696">
                  <c:v>0.60636574</c:v>
                </c:pt>
                <c:pt idx="697">
                  <c:v>0.606481493</c:v>
                </c:pt>
                <c:pt idx="698">
                  <c:v>0.606597245</c:v>
                </c:pt>
                <c:pt idx="699">
                  <c:v>0.606712937</c:v>
                </c:pt>
                <c:pt idx="700">
                  <c:v>0.60682869</c:v>
                </c:pt>
                <c:pt idx="701">
                  <c:v>0.606944442</c:v>
                </c:pt>
                <c:pt idx="702">
                  <c:v>0.607060194</c:v>
                </c:pt>
                <c:pt idx="703">
                  <c:v>0.607175946</c:v>
                </c:pt>
                <c:pt idx="704">
                  <c:v>0.607291639</c:v>
                </c:pt>
                <c:pt idx="705">
                  <c:v>0.607407391</c:v>
                </c:pt>
                <c:pt idx="706">
                  <c:v>0.607523143</c:v>
                </c:pt>
                <c:pt idx="707">
                  <c:v>0.607638896</c:v>
                </c:pt>
                <c:pt idx="708">
                  <c:v>0.607754648</c:v>
                </c:pt>
                <c:pt idx="709">
                  <c:v>0.6078704</c:v>
                </c:pt>
                <c:pt idx="710">
                  <c:v>0.607986093</c:v>
                </c:pt>
                <c:pt idx="711">
                  <c:v>0.608101845</c:v>
                </c:pt>
                <c:pt idx="712">
                  <c:v>0.608217597</c:v>
                </c:pt>
                <c:pt idx="713">
                  <c:v>0.608333349</c:v>
                </c:pt>
                <c:pt idx="714">
                  <c:v>0.608449101</c:v>
                </c:pt>
                <c:pt idx="715">
                  <c:v>0.608564794</c:v>
                </c:pt>
                <c:pt idx="716">
                  <c:v>0.608680546</c:v>
                </c:pt>
                <c:pt idx="717">
                  <c:v>0.608796299</c:v>
                </c:pt>
                <c:pt idx="718">
                  <c:v>0.608912051</c:v>
                </c:pt>
                <c:pt idx="719">
                  <c:v>0.609027803</c:v>
                </c:pt>
                <c:pt idx="720">
                  <c:v>0.609143496</c:v>
                </c:pt>
                <c:pt idx="721">
                  <c:v>0.609259248</c:v>
                </c:pt>
                <c:pt idx="722">
                  <c:v>0.609375</c:v>
                </c:pt>
                <c:pt idx="723">
                  <c:v>0.609490752</c:v>
                </c:pt>
                <c:pt idx="724">
                  <c:v>0.609606504</c:v>
                </c:pt>
                <c:pt idx="725">
                  <c:v>0.609722197</c:v>
                </c:pt>
                <c:pt idx="726">
                  <c:v>0.609837949</c:v>
                </c:pt>
                <c:pt idx="727">
                  <c:v>0.609953701</c:v>
                </c:pt>
                <c:pt idx="728">
                  <c:v>0.610069454</c:v>
                </c:pt>
                <c:pt idx="729">
                  <c:v>0.610185206</c:v>
                </c:pt>
                <c:pt idx="730">
                  <c:v>0.610300899</c:v>
                </c:pt>
                <c:pt idx="731">
                  <c:v>0.610416651</c:v>
                </c:pt>
                <c:pt idx="732">
                  <c:v>0.610532403</c:v>
                </c:pt>
                <c:pt idx="733">
                  <c:v>0.610648155</c:v>
                </c:pt>
                <c:pt idx="734">
                  <c:v>0.610763907</c:v>
                </c:pt>
                <c:pt idx="735">
                  <c:v>0.6108796</c:v>
                </c:pt>
                <c:pt idx="736">
                  <c:v>0.610995352</c:v>
                </c:pt>
                <c:pt idx="737">
                  <c:v>0.611111104</c:v>
                </c:pt>
                <c:pt idx="738">
                  <c:v>0.611226857</c:v>
                </c:pt>
                <c:pt idx="739">
                  <c:v>0.611342609</c:v>
                </c:pt>
                <c:pt idx="740">
                  <c:v>0.611458361</c:v>
                </c:pt>
                <c:pt idx="741">
                  <c:v>0.611574054</c:v>
                </c:pt>
                <c:pt idx="742">
                  <c:v>0.611689806</c:v>
                </c:pt>
                <c:pt idx="743">
                  <c:v>0.611805558</c:v>
                </c:pt>
                <c:pt idx="744">
                  <c:v>0.61192131</c:v>
                </c:pt>
                <c:pt idx="745">
                  <c:v>0.612037063</c:v>
                </c:pt>
                <c:pt idx="746">
                  <c:v>0.612152755</c:v>
                </c:pt>
                <c:pt idx="747">
                  <c:v>0.612268507</c:v>
                </c:pt>
                <c:pt idx="748">
                  <c:v>0.61238426</c:v>
                </c:pt>
                <c:pt idx="749">
                  <c:v>0.612500012</c:v>
                </c:pt>
                <c:pt idx="750">
                  <c:v>0.612615764</c:v>
                </c:pt>
                <c:pt idx="751">
                  <c:v>0.612731457</c:v>
                </c:pt>
                <c:pt idx="752">
                  <c:v>0.612847209</c:v>
                </c:pt>
                <c:pt idx="753">
                  <c:v>0.612962961</c:v>
                </c:pt>
                <c:pt idx="754">
                  <c:v>0.613078713</c:v>
                </c:pt>
                <c:pt idx="755">
                  <c:v>0.613194466</c:v>
                </c:pt>
                <c:pt idx="756">
                  <c:v>0.613310158</c:v>
                </c:pt>
                <c:pt idx="757">
                  <c:v>0.61342591</c:v>
                </c:pt>
                <c:pt idx="758">
                  <c:v>0.613541663</c:v>
                </c:pt>
                <c:pt idx="759">
                  <c:v>0.613657415</c:v>
                </c:pt>
                <c:pt idx="760">
                  <c:v>0.613773167</c:v>
                </c:pt>
                <c:pt idx="761">
                  <c:v>0.61388886</c:v>
                </c:pt>
                <c:pt idx="762">
                  <c:v>0.614004612</c:v>
                </c:pt>
                <c:pt idx="763">
                  <c:v>0.614120364</c:v>
                </c:pt>
                <c:pt idx="764">
                  <c:v>0.614236116</c:v>
                </c:pt>
                <c:pt idx="765">
                  <c:v>0.614351869</c:v>
                </c:pt>
                <c:pt idx="766">
                  <c:v>0.614467621</c:v>
                </c:pt>
                <c:pt idx="767">
                  <c:v>0.614583313</c:v>
                </c:pt>
                <c:pt idx="768">
                  <c:v>0.614699066</c:v>
                </c:pt>
                <c:pt idx="769">
                  <c:v>0.614814818</c:v>
                </c:pt>
                <c:pt idx="770">
                  <c:v>0.61493057</c:v>
                </c:pt>
                <c:pt idx="771">
                  <c:v>0.615046322</c:v>
                </c:pt>
                <c:pt idx="772">
                  <c:v>0.615162015</c:v>
                </c:pt>
                <c:pt idx="773">
                  <c:v>0.615277767</c:v>
                </c:pt>
                <c:pt idx="774">
                  <c:v>0.615393519</c:v>
                </c:pt>
                <c:pt idx="775">
                  <c:v>0.615509272</c:v>
                </c:pt>
                <c:pt idx="776">
                  <c:v>0.615625024</c:v>
                </c:pt>
                <c:pt idx="777">
                  <c:v>0.615740716</c:v>
                </c:pt>
                <c:pt idx="778">
                  <c:v>0.615856469</c:v>
                </c:pt>
                <c:pt idx="779">
                  <c:v>0.615972221</c:v>
                </c:pt>
                <c:pt idx="780">
                  <c:v>0.616087973</c:v>
                </c:pt>
                <c:pt idx="781">
                  <c:v>0.616203725</c:v>
                </c:pt>
                <c:pt idx="782">
                  <c:v>0.616319418</c:v>
                </c:pt>
                <c:pt idx="783">
                  <c:v>0.61643517</c:v>
                </c:pt>
                <c:pt idx="784">
                  <c:v>0.616550922</c:v>
                </c:pt>
                <c:pt idx="785">
                  <c:v>0.616666675</c:v>
                </c:pt>
                <c:pt idx="786">
                  <c:v>0.616782427</c:v>
                </c:pt>
                <c:pt idx="787">
                  <c:v>0.616898119</c:v>
                </c:pt>
                <c:pt idx="788">
                  <c:v>0.617013872</c:v>
                </c:pt>
                <c:pt idx="789">
                  <c:v>0.617129624</c:v>
                </c:pt>
                <c:pt idx="790">
                  <c:v>0.617245376</c:v>
                </c:pt>
                <c:pt idx="791">
                  <c:v>0.617361128</c:v>
                </c:pt>
                <c:pt idx="792">
                  <c:v>0.617476881</c:v>
                </c:pt>
                <c:pt idx="793">
                  <c:v>0.617592573</c:v>
                </c:pt>
                <c:pt idx="794">
                  <c:v>0.617708325</c:v>
                </c:pt>
                <c:pt idx="795">
                  <c:v>0.617824078</c:v>
                </c:pt>
                <c:pt idx="796">
                  <c:v>0.61793983</c:v>
                </c:pt>
                <c:pt idx="797">
                  <c:v>0.618055582</c:v>
                </c:pt>
                <c:pt idx="798">
                  <c:v>0.618171275</c:v>
                </c:pt>
                <c:pt idx="799">
                  <c:v>0.618287027</c:v>
                </c:pt>
                <c:pt idx="800">
                  <c:v>0.618402779</c:v>
                </c:pt>
                <c:pt idx="801">
                  <c:v>0.618518531</c:v>
                </c:pt>
                <c:pt idx="802">
                  <c:v>0.618634284</c:v>
                </c:pt>
                <c:pt idx="803">
                  <c:v>0.618749976</c:v>
                </c:pt>
                <c:pt idx="804">
                  <c:v>0.618865728</c:v>
                </c:pt>
                <c:pt idx="805">
                  <c:v>0.618981481</c:v>
                </c:pt>
                <c:pt idx="806">
                  <c:v>0.619097233</c:v>
                </c:pt>
                <c:pt idx="807">
                  <c:v>0.619212985</c:v>
                </c:pt>
                <c:pt idx="808">
                  <c:v>0.619328678</c:v>
                </c:pt>
                <c:pt idx="809">
                  <c:v>0.61944443</c:v>
                </c:pt>
                <c:pt idx="810">
                  <c:v>0.619560182</c:v>
                </c:pt>
                <c:pt idx="811">
                  <c:v>0.619675934</c:v>
                </c:pt>
                <c:pt idx="812">
                  <c:v>0.619791687</c:v>
                </c:pt>
                <c:pt idx="813">
                  <c:v>0.619907379</c:v>
                </c:pt>
                <c:pt idx="814">
                  <c:v>0.620023131</c:v>
                </c:pt>
                <c:pt idx="815">
                  <c:v>0.620138884</c:v>
                </c:pt>
                <c:pt idx="816">
                  <c:v>0.620254636</c:v>
                </c:pt>
                <c:pt idx="817">
                  <c:v>0.620370388</c:v>
                </c:pt>
                <c:pt idx="818">
                  <c:v>0.62048614</c:v>
                </c:pt>
                <c:pt idx="819">
                  <c:v>0.620601833</c:v>
                </c:pt>
                <c:pt idx="820">
                  <c:v>0.620717585</c:v>
                </c:pt>
                <c:pt idx="821">
                  <c:v>0.620833337</c:v>
                </c:pt>
                <c:pt idx="822">
                  <c:v>0.62094909</c:v>
                </c:pt>
                <c:pt idx="823">
                  <c:v>0.621064842</c:v>
                </c:pt>
                <c:pt idx="824">
                  <c:v>0.621180534</c:v>
                </c:pt>
                <c:pt idx="825">
                  <c:v>0.621296287</c:v>
                </c:pt>
                <c:pt idx="826">
                  <c:v>0.621412039</c:v>
                </c:pt>
                <c:pt idx="827">
                  <c:v>0.621527791</c:v>
                </c:pt>
                <c:pt idx="828">
                  <c:v>0.621643543</c:v>
                </c:pt>
                <c:pt idx="829">
                  <c:v>0.621759236</c:v>
                </c:pt>
                <c:pt idx="830">
                  <c:v>0.621874988</c:v>
                </c:pt>
                <c:pt idx="831">
                  <c:v>0.62199074</c:v>
                </c:pt>
                <c:pt idx="832">
                  <c:v>0.622106493</c:v>
                </c:pt>
                <c:pt idx="833">
                  <c:v>0.622222245</c:v>
                </c:pt>
                <c:pt idx="834">
                  <c:v>0.622337937</c:v>
                </c:pt>
                <c:pt idx="835">
                  <c:v>0.62245369</c:v>
                </c:pt>
                <c:pt idx="836">
                  <c:v>0.622569442</c:v>
                </c:pt>
                <c:pt idx="837">
                  <c:v>0.622685194</c:v>
                </c:pt>
                <c:pt idx="838">
                  <c:v>0.622800946</c:v>
                </c:pt>
                <c:pt idx="839">
                  <c:v>0.622916639</c:v>
                </c:pt>
                <c:pt idx="840">
                  <c:v>0.623032391</c:v>
                </c:pt>
                <c:pt idx="841">
                  <c:v>0.623148143</c:v>
                </c:pt>
                <c:pt idx="842">
                  <c:v>0.623263896</c:v>
                </c:pt>
                <c:pt idx="843">
                  <c:v>0.623379648</c:v>
                </c:pt>
                <c:pt idx="844">
                  <c:v>0.6234954</c:v>
                </c:pt>
                <c:pt idx="845">
                  <c:v>0.623611093</c:v>
                </c:pt>
                <c:pt idx="846">
                  <c:v>0.623726845</c:v>
                </c:pt>
                <c:pt idx="847">
                  <c:v>0.623842597</c:v>
                </c:pt>
                <c:pt idx="848">
                  <c:v>0.623958349</c:v>
                </c:pt>
                <c:pt idx="849">
                  <c:v>0.624074101</c:v>
                </c:pt>
                <c:pt idx="850">
                  <c:v>0.624189794</c:v>
                </c:pt>
                <c:pt idx="851">
                  <c:v>0.624305546</c:v>
                </c:pt>
                <c:pt idx="852">
                  <c:v>0.624421299</c:v>
                </c:pt>
                <c:pt idx="853">
                  <c:v>0.624537051</c:v>
                </c:pt>
                <c:pt idx="854">
                  <c:v>0.624652803</c:v>
                </c:pt>
                <c:pt idx="855">
                  <c:v>0.624768496</c:v>
                </c:pt>
                <c:pt idx="856">
                  <c:v>0.624884248</c:v>
                </c:pt>
                <c:pt idx="857">
                  <c:v>0.625</c:v>
                </c:pt>
                <c:pt idx="858">
                  <c:v>0.625115752</c:v>
                </c:pt>
                <c:pt idx="859">
                  <c:v>0.625231504</c:v>
                </c:pt>
                <c:pt idx="860">
                  <c:v>0.625347197</c:v>
                </c:pt>
                <c:pt idx="861">
                  <c:v>0.625462949</c:v>
                </c:pt>
                <c:pt idx="862">
                  <c:v>0.625578701</c:v>
                </c:pt>
                <c:pt idx="863">
                  <c:v>0.625694454</c:v>
                </c:pt>
                <c:pt idx="864">
                  <c:v>0.625810206</c:v>
                </c:pt>
                <c:pt idx="865">
                  <c:v>0.625925899</c:v>
                </c:pt>
                <c:pt idx="866">
                  <c:v>0.626041651</c:v>
                </c:pt>
                <c:pt idx="867">
                  <c:v>0.626157403</c:v>
                </c:pt>
                <c:pt idx="868">
                  <c:v>0.626273155</c:v>
                </c:pt>
                <c:pt idx="869">
                  <c:v>0.626388907</c:v>
                </c:pt>
                <c:pt idx="870">
                  <c:v>0.6265046</c:v>
                </c:pt>
                <c:pt idx="871">
                  <c:v>0.626620352</c:v>
                </c:pt>
                <c:pt idx="872">
                  <c:v>0.626736104</c:v>
                </c:pt>
              </c:strCache>
            </c:strRef>
          </c:xVal>
          <c:yVal>
            <c:numRef>
              <c:f>Data!$N$9:$N$881</c:f>
              <c:numCache>
                <c:ptCount val="873"/>
                <c:pt idx="0">
                  <c:v>13.253962066847464</c:v>
                </c:pt>
                <c:pt idx="1">
                  <c:v>14.873534234837493</c:v>
                </c:pt>
                <c:pt idx="2">
                  <c:v>14.063708666417668</c:v>
                </c:pt>
                <c:pt idx="3">
                  <c:v>14.873534234837493</c:v>
                </c:pt>
                <c:pt idx="4">
                  <c:v>14.873534234837493</c:v>
                </c:pt>
                <c:pt idx="5">
                  <c:v>14.873534234837493</c:v>
                </c:pt>
                <c:pt idx="6">
                  <c:v>14.873534234837493</c:v>
                </c:pt>
                <c:pt idx="7">
                  <c:v>15.68343878751213</c:v>
                </c:pt>
                <c:pt idx="8">
                  <c:v>14.873534234837493</c:v>
                </c:pt>
                <c:pt idx="9">
                  <c:v>16.493422339852756</c:v>
                </c:pt>
                <c:pt idx="10">
                  <c:v>15.68343878751213</c:v>
                </c:pt>
                <c:pt idx="11">
                  <c:v>14.873534234837493</c:v>
                </c:pt>
                <c:pt idx="12">
                  <c:v>15.68343878751213</c:v>
                </c:pt>
                <c:pt idx="13">
                  <c:v>14.873534234837493</c:v>
                </c:pt>
                <c:pt idx="14">
                  <c:v>14.063708666417668</c:v>
                </c:pt>
                <c:pt idx="15">
                  <c:v>14.873534234837493</c:v>
                </c:pt>
                <c:pt idx="16">
                  <c:v>13.253962066847464</c:v>
                </c:pt>
                <c:pt idx="17">
                  <c:v>14.873534234837493</c:v>
                </c:pt>
                <c:pt idx="18">
                  <c:v>13.253962066847464</c:v>
                </c:pt>
                <c:pt idx="19">
                  <c:v>14.873534234837493</c:v>
                </c:pt>
                <c:pt idx="20">
                  <c:v>14.873534234837493</c:v>
                </c:pt>
                <c:pt idx="21">
                  <c:v>13.253962066847464</c:v>
                </c:pt>
                <c:pt idx="22">
                  <c:v>15.68343878751213</c:v>
                </c:pt>
                <c:pt idx="23">
                  <c:v>15.68343878751213</c:v>
                </c:pt>
                <c:pt idx="24">
                  <c:v>14.873534234837493</c:v>
                </c:pt>
                <c:pt idx="25">
                  <c:v>14.063708666417668</c:v>
                </c:pt>
                <c:pt idx="26">
                  <c:v>14.873534234837493</c:v>
                </c:pt>
                <c:pt idx="27">
                  <c:v>15.68343878751213</c:v>
                </c:pt>
                <c:pt idx="28">
                  <c:v>15.68343878751213</c:v>
                </c:pt>
                <c:pt idx="29">
                  <c:v>17.303484907268242</c:v>
                </c:pt>
                <c:pt idx="30">
                  <c:v>15.68343878751213</c:v>
                </c:pt>
                <c:pt idx="31">
                  <c:v>15.68343878751213</c:v>
                </c:pt>
                <c:pt idx="32">
                  <c:v>17.303484907268242</c:v>
                </c:pt>
                <c:pt idx="33">
                  <c:v>16.493422339852756</c:v>
                </c:pt>
                <c:pt idx="34">
                  <c:v>18.11362650518005</c:v>
                </c:pt>
                <c:pt idx="35">
                  <c:v>17.303484907268242</c:v>
                </c:pt>
                <c:pt idx="36">
                  <c:v>18.11362650518005</c:v>
                </c:pt>
                <c:pt idx="37">
                  <c:v>18.11362650518005</c:v>
                </c:pt>
                <c:pt idx="38">
                  <c:v>17.303484907268242</c:v>
                </c:pt>
                <c:pt idx="39">
                  <c:v>16.493422339852756</c:v>
                </c:pt>
                <c:pt idx="40">
                  <c:v>8.39713995325161</c:v>
                </c:pt>
                <c:pt idx="41">
                  <c:v>17.303484907268242</c:v>
                </c:pt>
                <c:pt idx="42">
                  <c:v>15.68343878751213</c:v>
                </c:pt>
                <c:pt idx="43">
                  <c:v>15.68343878751213</c:v>
                </c:pt>
                <c:pt idx="44">
                  <c:v>18.11362650518005</c:v>
                </c:pt>
                <c:pt idx="45">
                  <c:v>15.68343878751213</c:v>
                </c:pt>
                <c:pt idx="46">
                  <c:v>15.68343878751213</c:v>
                </c:pt>
                <c:pt idx="47">
                  <c:v>17.303484907268242</c:v>
                </c:pt>
                <c:pt idx="48">
                  <c:v>16.493422339852756</c:v>
                </c:pt>
                <c:pt idx="49">
                  <c:v>14.063708666417668</c:v>
                </c:pt>
                <c:pt idx="50">
                  <c:v>14.873534234837493</c:v>
                </c:pt>
                <c:pt idx="51">
                  <c:v>17.303484907268242</c:v>
                </c:pt>
                <c:pt idx="52">
                  <c:v>16.493422339852756</c:v>
                </c:pt>
                <c:pt idx="53">
                  <c:v>16.493422339852756</c:v>
                </c:pt>
                <c:pt idx="54">
                  <c:v>15.68343878751213</c:v>
                </c:pt>
                <c:pt idx="55">
                  <c:v>17.303484907268242</c:v>
                </c:pt>
                <c:pt idx="56">
                  <c:v>14.873534234837493</c:v>
                </c:pt>
                <c:pt idx="57">
                  <c:v>17.303484907268242</c:v>
                </c:pt>
                <c:pt idx="58">
                  <c:v>19.73414685417697</c:v>
                </c:pt>
                <c:pt idx="59">
                  <c:v>19.73414685417697</c:v>
                </c:pt>
                <c:pt idx="60">
                  <c:v>18.923847149007287</c:v>
                </c:pt>
                <c:pt idx="61">
                  <c:v>14.873534234837493</c:v>
                </c:pt>
                <c:pt idx="62">
                  <c:v>18.923847149007287</c:v>
                </c:pt>
                <c:pt idx="63">
                  <c:v>19.73414685417697</c:v>
                </c:pt>
                <c:pt idx="64">
                  <c:v>18.923847149007287</c:v>
                </c:pt>
                <c:pt idx="65">
                  <c:v>18.923847149007287</c:v>
                </c:pt>
                <c:pt idx="66">
                  <c:v>18.923847149007287</c:v>
                </c:pt>
                <c:pt idx="67">
                  <c:v>18.11362650518005</c:v>
                </c:pt>
                <c:pt idx="68">
                  <c:v>17.303484907268242</c:v>
                </c:pt>
                <c:pt idx="69">
                  <c:v>17.303484907268242</c:v>
                </c:pt>
                <c:pt idx="70">
                  <c:v>17.303484907268242</c:v>
                </c:pt>
                <c:pt idx="71">
                  <c:v>17.303484907268242</c:v>
                </c:pt>
                <c:pt idx="72">
                  <c:v>15.68343878751213</c:v>
                </c:pt>
                <c:pt idx="73">
                  <c:v>15.68343878751213</c:v>
                </c:pt>
                <c:pt idx="74">
                  <c:v>16.493422339852756</c:v>
                </c:pt>
                <c:pt idx="75">
                  <c:v>18.11362650518005</c:v>
                </c:pt>
                <c:pt idx="76">
                  <c:v>18.11362650518005</c:v>
                </c:pt>
                <c:pt idx="77">
                  <c:v>17.303484907268242</c:v>
                </c:pt>
                <c:pt idx="78">
                  <c:v>18.11362650518005</c:v>
                </c:pt>
                <c:pt idx="79">
                  <c:v>22.976136596982954</c:v>
                </c:pt>
                <c:pt idx="80">
                  <c:v>17.303484907268242</c:v>
                </c:pt>
                <c:pt idx="81">
                  <c:v>17.303484907268242</c:v>
                </c:pt>
                <c:pt idx="82">
                  <c:v>17.303484907268242</c:v>
                </c:pt>
                <c:pt idx="83">
                  <c:v>11.6347057126696</c:v>
                </c:pt>
                <c:pt idx="84">
                  <c:v>9.20641306294516</c:v>
                </c:pt>
                <c:pt idx="85">
                  <c:v>19.73414685417697</c:v>
                </c:pt>
                <c:pt idx="86">
                  <c:v>61.979062241964954</c:v>
                </c:pt>
                <c:pt idx="87">
                  <c:v>106.07744724699471</c:v>
                </c:pt>
                <c:pt idx="88">
                  <c:v>156.99941929988873</c:v>
                </c:pt>
                <c:pt idx="89">
                  <c:v>191.67322397902257</c:v>
                </c:pt>
                <c:pt idx="90">
                  <c:v>219.84892554270277</c:v>
                </c:pt>
                <c:pt idx="91">
                  <c:v>251.4529651068964</c:v>
                </c:pt>
                <c:pt idx="92">
                  <c:v>301.60027490604864</c:v>
                </c:pt>
                <c:pt idx="93">
                  <c:v>326.7879531992736</c:v>
                </c:pt>
                <c:pt idx="94">
                  <c:v>344.4648963988475</c:v>
                </c:pt>
                <c:pt idx="95">
                  <c:v>381.62477131309583</c:v>
                </c:pt>
                <c:pt idx="96">
                  <c:v>413.8517588218789</c:v>
                </c:pt>
                <c:pt idx="97">
                  <c:v>437.67824833715974</c:v>
                </c:pt>
                <c:pt idx="98">
                  <c:v>452.1777562655217</c:v>
                </c:pt>
                <c:pt idx="99">
                  <c:v>469.2684777540994</c:v>
                </c:pt>
                <c:pt idx="100">
                  <c:v>476.11462757002687</c:v>
                </c:pt>
                <c:pt idx="101">
                  <c:v>478.6833896152584</c:v>
                </c:pt>
                <c:pt idx="102">
                  <c:v>490.6814637607606</c:v>
                </c:pt>
                <c:pt idx="103">
                  <c:v>495.8288070974345</c:v>
                </c:pt>
                <c:pt idx="104">
                  <c:v>470.12393787353403</c:v>
                </c:pt>
                <c:pt idx="105">
                  <c:v>480.39633921072823</c:v>
                </c:pt>
                <c:pt idx="106">
                  <c:v>485.53730911460264</c:v>
                </c:pt>
                <c:pt idx="107">
                  <c:v>480.39633921072823</c:v>
                </c:pt>
                <c:pt idx="108">
                  <c:v>484.68025974115085</c:v>
                </c:pt>
                <c:pt idx="109">
                  <c:v>475.2585501082373</c:v>
                </c:pt>
                <c:pt idx="110">
                  <c:v>477.8270473053308</c:v>
                </c:pt>
                <c:pt idx="111">
                  <c:v>474.4025608927602</c:v>
                </c:pt>
                <c:pt idx="112">
                  <c:v>456.44714009838617</c:v>
                </c:pt>
                <c:pt idx="113">
                  <c:v>433.41850095124687</c:v>
                </c:pt>
                <c:pt idx="114">
                  <c:v>433.41850095124687</c:v>
                </c:pt>
                <c:pt idx="115">
                  <c:v>422.3533734595377</c:v>
                </c:pt>
                <c:pt idx="116">
                  <c:v>418.1014781428828</c:v>
                </c:pt>
                <c:pt idx="117">
                  <c:v>417.2513602703144</c:v>
                </c:pt>
                <c:pt idx="118">
                  <c:v>414.7015287133288</c:v>
                </c:pt>
                <c:pt idx="119">
                  <c:v>419.8019750252903</c:v>
                </c:pt>
                <c:pt idx="120">
                  <c:v>424.90555605477266</c:v>
                </c:pt>
                <c:pt idx="121">
                  <c:v>431.7152136529327</c:v>
                </c:pt>
                <c:pt idx="122">
                  <c:v>434.270275633706</c:v>
                </c:pt>
                <c:pt idx="123">
                  <c:v>431.7152136529327</c:v>
                </c:pt>
                <c:pt idx="124">
                  <c:v>440.2351460393894</c:v>
                </c:pt>
                <c:pt idx="125">
                  <c:v>450.47061715851703</c:v>
                </c:pt>
                <c:pt idx="126">
                  <c:v>440.2351460393894</c:v>
                </c:pt>
                <c:pt idx="127">
                  <c:v>414.7015287133288</c:v>
                </c:pt>
                <c:pt idx="128">
                  <c:v>401.1156345890138</c:v>
                </c:pt>
                <c:pt idx="129">
                  <c:v>408.7549648168517</c:v>
                </c:pt>
                <c:pt idx="130">
                  <c:v>400.26725377789637</c:v>
                </c:pt>
                <c:pt idx="131">
                  <c:v>456.44714009838617</c:v>
                </c:pt>
                <c:pt idx="132">
                  <c:v>498.4036757605444</c:v>
                </c:pt>
                <c:pt idx="133">
                  <c:v>525.057508183771</c:v>
                </c:pt>
                <c:pt idx="134">
                  <c:v>537.122822870104</c:v>
                </c:pt>
                <c:pt idx="135">
                  <c:v>545.7516503436846</c:v>
                </c:pt>
                <c:pt idx="136">
                  <c:v>563.036251207806</c:v>
                </c:pt>
                <c:pt idx="137">
                  <c:v>595.9764428583277</c:v>
                </c:pt>
                <c:pt idx="138">
                  <c:v>605.5361995491021</c:v>
                </c:pt>
                <c:pt idx="139">
                  <c:v>607.2755201549279</c:v>
                </c:pt>
                <c:pt idx="140">
                  <c:v>630.7920753143533</c:v>
                </c:pt>
                <c:pt idx="141">
                  <c:v>650.8773602728767</c:v>
                </c:pt>
                <c:pt idx="142">
                  <c:v>678.9031680180607</c:v>
                </c:pt>
                <c:pt idx="143">
                  <c:v>705.2635458137783</c:v>
                </c:pt>
                <c:pt idx="144">
                  <c:v>720.2383216258435</c:v>
                </c:pt>
                <c:pt idx="145">
                  <c:v>740.5413913293429</c:v>
                </c:pt>
                <c:pt idx="146">
                  <c:v>765.3253609518111</c:v>
                </c:pt>
                <c:pt idx="147">
                  <c:v>776.8573965447583</c:v>
                </c:pt>
                <c:pt idx="148">
                  <c:v>785.7391037629392</c:v>
                </c:pt>
                <c:pt idx="149">
                  <c:v>804.4216677622283</c:v>
                </c:pt>
                <c:pt idx="150">
                  <c:v>826.7177593763031</c:v>
                </c:pt>
                <c:pt idx="151">
                  <c:v>846.3879629409769</c:v>
                </c:pt>
                <c:pt idx="152">
                  <c:v>852.6564480444273</c:v>
                </c:pt>
                <c:pt idx="153">
                  <c:v>875.9809095169499</c:v>
                </c:pt>
                <c:pt idx="154">
                  <c:v>882.2717820693382</c:v>
                </c:pt>
                <c:pt idx="155">
                  <c:v>863.4134438234196</c:v>
                </c:pt>
                <c:pt idx="156">
                  <c:v>872.38826379675</c:v>
                </c:pt>
                <c:pt idx="157">
                  <c:v>895.7682928505749</c:v>
                </c:pt>
                <c:pt idx="158">
                  <c:v>889.4671912361465</c:v>
                </c:pt>
                <c:pt idx="159">
                  <c:v>872.38826379675</c:v>
                </c:pt>
                <c:pt idx="160">
                  <c:v>857.1368362895165</c:v>
                </c:pt>
                <c:pt idx="161">
                  <c:v>839.2297694072564</c:v>
                </c:pt>
                <c:pt idx="162">
                  <c:v>832.971407827219</c:v>
                </c:pt>
                <c:pt idx="163">
                  <c:v>831.1841705059259</c:v>
                </c:pt>
                <c:pt idx="164">
                  <c:v>844.5978359877766</c:v>
                </c:pt>
                <c:pt idx="165">
                  <c:v>830.2906960729567</c:v>
                </c:pt>
                <c:pt idx="166">
                  <c:v>808.8760994600729</c:v>
                </c:pt>
                <c:pt idx="167">
                  <c:v>821.3612351641195</c:v>
                </c:pt>
                <c:pt idx="168">
                  <c:v>827.6108494365318</c:v>
                </c:pt>
                <c:pt idx="169">
                  <c:v>795.5199663448444</c:v>
                </c:pt>
                <c:pt idx="170">
                  <c:v>814.2245735038115</c:v>
                </c:pt>
                <c:pt idx="171">
                  <c:v>816.9001029132754</c:v>
                </c:pt>
                <c:pt idx="172">
                  <c:v>788.4054694195866</c:v>
                </c:pt>
                <c:pt idx="173">
                  <c:v>807.0940400354546</c:v>
                </c:pt>
                <c:pt idx="174">
                  <c:v>811.5499058710677</c:v>
                </c:pt>
                <c:pt idx="175">
                  <c:v>785.7391037629392</c:v>
                </c:pt>
                <c:pt idx="176">
                  <c:v>798.1894749529182</c:v>
                </c:pt>
                <c:pt idx="177">
                  <c:v>806.203153716394</c:v>
                </c:pt>
                <c:pt idx="178">
                  <c:v>793.7407705863639</c:v>
                </c:pt>
                <c:pt idx="179">
                  <c:v>823.1463593440466</c:v>
                </c:pt>
                <c:pt idx="180">
                  <c:v>807.985021943176</c:v>
                </c:pt>
                <c:pt idx="181">
                  <c:v>808.8760994600729</c:v>
                </c:pt>
                <c:pt idx="182">
                  <c:v>813.3329219006787</c:v>
                </c:pt>
                <c:pt idx="183">
                  <c:v>836.5470368708933</c:v>
                </c:pt>
                <c:pt idx="184">
                  <c:v>838.3354289247545</c:v>
                </c:pt>
                <c:pt idx="185">
                  <c:v>858.033204098246</c:v>
                </c:pt>
                <c:pt idx="186">
                  <c:v>880.4739035514615</c:v>
                </c:pt>
                <c:pt idx="187">
                  <c:v>891.2670181458215</c:v>
                </c:pt>
                <c:pt idx="188">
                  <c:v>895.7682928505749</c:v>
                </c:pt>
                <c:pt idx="189">
                  <c:v>889.4671912361465</c:v>
                </c:pt>
                <c:pt idx="190">
                  <c:v>897.5694861491077</c:v>
                </c:pt>
                <c:pt idx="191">
                  <c:v>911.0909036590228</c:v>
                </c:pt>
                <c:pt idx="192">
                  <c:v>923.730788590197</c:v>
                </c:pt>
                <c:pt idx="193">
                  <c:v>929.1537774340368</c:v>
                </c:pt>
                <c:pt idx="194">
                  <c:v>934.5803101362199</c:v>
                </c:pt>
                <c:pt idx="195">
                  <c:v>930.9622276773686</c:v>
                </c:pt>
                <c:pt idx="196">
                  <c:v>961.7662940580618</c:v>
                </c:pt>
                <c:pt idx="197">
                  <c:v>972.6656575549142</c:v>
                </c:pt>
                <c:pt idx="198">
                  <c:v>962.6740281398585</c:v>
                </c:pt>
                <c:pt idx="199">
                  <c:v>996.3301373915057</c:v>
                </c:pt>
                <c:pt idx="200">
                  <c:v>1000.8887405867971</c:v>
                </c:pt>
                <c:pt idx="201">
                  <c:v>1019.1482199290705</c:v>
                </c:pt>
                <c:pt idx="202">
                  <c:v>1048.4471580814284</c:v>
                </c:pt>
                <c:pt idx="203">
                  <c:v>1042.029176134035</c:v>
                </c:pt>
                <c:pt idx="204">
                  <c:v>1066.8116292628742</c:v>
                </c:pt>
                <c:pt idx="205">
                  <c:v>1085.2168041318064</c:v>
                </c:pt>
                <c:pt idx="206">
                  <c:v>1090.746320814901</c:v>
                </c:pt>
                <c:pt idx="207">
                  <c:v>1108.2807878844314</c:v>
                </c:pt>
                <c:pt idx="208">
                  <c:v>1123.0754270578536</c:v>
                </c:pt>
                <c:pt idx="209">
                  <c:v>1125.8523587653735</c:v>
                </c:pt>
                <c:pt idx="210">
                  <c:v>1154.6018282386221</c:v>
                </c:pt>
                <c:pt idx="211">
                  <c:v>1170.4100271140064</c:v>
                </c:pt>
                <c:pt idx="212">
                  <c:v>1165.7574320953872</c:v>
                </c:pt>
                <c:pt idx="213">
                  <c:v>1188.113700344315</c:v>
                </c:pt>
                <c:pt idx="214">
                  <c:v>1211.465659974333</c:v>
                </c:pt>
                <c:pt idx="215">
                  <c:v>1218.0159938280735</c:v>
                </c:pt>
                <c:pt idx="216">
                  <c:v>1227.3825859576036</c:v>
                </c:pt>
                <c:pt idx="217">
                  <c:v>1245.2082708129965</c:v>
                </c:pt>
                <c:pt idx="218">
                  <c:v>1247.0868865943244</c:v>
                </c:pt>
                <c:pt idx="219">
                  <c:v>1254.605602627882</c:v>
                </c:pt>
                <c:pt idx="220">
                  <c:v>1280.9748494437886</c:v>
                </c:pt>
                <c:pt idx="221">
                  <c:v>1292.301639090168</c:v>
                </c:pt>
                <c:pt idx="222">
                  <c:v>1286.6363130153968</c:v>
                </c:pt>
                <c:pt idx="223">
                  <c:v>1315.9488568361935</c:v>
                </c:pt>
                <c:pt idx="224">
                  <c:v>1328.2720746042146</c:v>
                </c:pt>
                <c:pt idx="225">
                  <c:v>1333.9658875502237</c:v>
                </c:pt>
                <c:pt idx="226">
                  <c:v>1352.0220947180228</c:v>
                </c:pt>
                <c:pt idx="227">
                  <c:v>1367.2578334054674</c:v>
                </c:pt>
                <c:pt idx="228">
                  <c:v>1373.9322693606155</c:v>
                </c:pt>
                <c:pt idx="229">
                  <c:v>1388.2527225050349</c:v>
                </c:pt>
                <c:pt idx="230">
                  <c:v>1416.009155653971</c:v>
                </c:pt>
                <c:pt idx="231">
                  <c:v>1420.8041386789932</c:v>
                </c:pt>
                <c:pt idx="232">
                  <c:v>1420.8041386789932</c:v>
                </c:pt>
                <c:pt idx="233">
                  <c:v>1435.2057228853655</c:v>
                </c:pt>
                <c:pt idx="234">
                  <c:v>1457.3367767213786</c:v>
                </c:pt>
                <c:pt idx="235">
                  <c:v>1476.6292321018927</c:v>
                </c:pt>
                <c:pt idx="236">
                  <c:v>1496.9346659285798</c:v>
                </c:pt>
                <c:pt idx="237">
                  <c:v>1524.0860462709174</c:v>
                </c:pt>
                <c:pt idx="238">
                  <c:v>1543.5343867305755</c:v>
                </c:pt>
                <c:pt idx="239">
                  <c:v>1567.909041345636</c:v>
                </c:pt>
                <c:pt idx="240">
                  <c:v>1595.2938654595223</c:v>
                </c:pt>
                <c:pt idx="241">
                  <c:v>1605.0960874228517</c:v>
                </c:pt>
                <c:pt idx="242">
                  <c:v>1636.5411807827177</c:v>
                </c:pt>
                <c:pt idx="243">
                  <c:v>1673.0486303600023</c:v>
                </c:pt>
                <c:pt idx="244">
                  <c:v>1671.071145949395</c:v>
                </c:pt>
                <c:pt idx="245">
                  <c:v>1691.8582564363305</c:v>
                </c:pt>
                <c:pt idx="246">
                  <c:v>1729.6058125707018</c:v>
                </c:pt>
                <c:pt idx="247">
                  <c:v>1734.5853949770571</c:v>
                </c:pt>
                <c:pt idx="248">
                  <c:v>1727.6148154090924</c:v>
                </c:pt>
                <c:pt idx="249">
                  <c:v>1764.5257604646058</c:v>
                </c:pt>
                <c:pt idx="250">
                  <c:v>1766.5256283463887</c:v>
                </c:pt>
                <c:pt idx="251">
                  <c:v>1769.526333524308</c:v>
                </c:pt>
                <c:pt idx="252">
                  <c:v>1794.5744683828066</c:v>
                </c:pt>
                <c:pt idx="253">
                  <c:v>1799.5931747920686</c:v>
                </c:pt>
                <c:pt idx="254">
                  <c:v>1802.6058552116174</c:v>
                </c:pt>
                <c:pt idx="255">
                  <c:v>1830.7770385174363</c:v>
                </c:pt>
                <c:pt idx="256">
                  <c:v>1819.698387378468</c:v>
                </c:pt>
                <c:pt idx="257">
                  <c:v>1831.7849219234563</c:v>
                </c:pt>
                <c:pt idx="258">
                  <c:v>1823.7252778602451</c:v>
                </c:pt>
                <c:pt idx="259">
                  <c:v>1826.7467277560409</c:v>
                </c:pt>
                <c:pt idx="260">
                  <c:v>1839.852396111463</c:v>
                </c:pt>
                <c:pt idx="261">
                  <c:v>1824.7323056776318</c:v>
                </c:pt>
                <c:pt idx="262">
                  <c:v>1843.889074259619</c:v>
                </c:pt>
                <c:pt idx="263">
                  <c:v>1839.852396111463</c:v>
                </c:pt>
                <c:pt idx="264">
                  <c:v>1846.9178711462068</c:v>
                </c:pt>
                <c:pt idx="265">
                  <c:v>1843.889074259619</c:v>
                </c:pt>
                <c:pt idx="266">
                  <c:v>1836.8261747324905</c:v>
                </c:pt>
                <c:pt idx="267">
                  <c:v>1841.8704898991473</c:v>
                </c:pt>
                <c:pt idx="268">
                  <c:v>1827.7541220763355</c:v>
                </c:pt>
                <c:pt idx="269">
                  <c:v>1823.7252778602451</c:v>
                </c:pt>
                <c:pt idx="270">
                  <c:v>1827.7541220763355</c:v>
                </c:pt>
                <c:pt idx="271">
                  <c:v>1810.645017329914</c:v>
                </c:pt>
                <c:pt idx="272">
                  <c:v>1821.7115885210042</c:v>
                </c:pt>
                <c:pt idx="273">
                  <c:v>1826.7467277560409</c:v>
                </c:pt>
                <c:pt idx="274">
                  <c:v>1805.6196290308108</c:v>
                </c:pt>
                <c:pt idx="275">
                  <c:v>1817.68567419598</c:v>
                </c:pt>
                <c:pt idx="276">
                  <c:v>1815.6734487370518</c:v>
                </c:pt>
                <c:pt idx="277">
                  <c:v>1802.6058552116174</c:v>
                </c:pt>
                <c:pt idx="278">
                  <c:v>1805.6196290308108</c:v>
                </c:pt>
                <c:pt idx="279">
                  <c:v>1808.6344970435975</c:v>
                </c:pt>
                <c:pt idx="280">
                  <c:v>1776.5321986625404</c:v>
                </c:pt>
                <c:pt idx="281">
                  <c:v>1779.5365226359768</c:v>
                </c:pt>
                <c:pt idx="282">
                  <c:v>1799.5931747920686</c:v>
                </c:pt>
                <c:pt idx="283">
                  <c:v>1761.5268614172046</c:v>
                </c:pt>
                <c:pt idx="284">
                  <c:v>1776.5321986625404</c:v>
                </c:pt>
                <c:pt idx="285">
                  <c:v>1783.5439794897693</c:v>
                </c:pt>
                <c:pt idx="286">
                  <c:v>1762.5263741016097</c:v>
                </c:pt>
                <c:pt idx="287">
                  <c:v>1766.5256283463887</c:v>
                </c:pt>
                <c:pt idx="288">
                  <c:v>1777.5335192198854</c:v>
                </c:pt>
                <c:pt idx="289">
                  <c:v>1766.5256283463887</c:v>
                </c:pt>
                <c:pt idx="290">
                  <c:v>1804.6149162199054</c:v>
                </c:pt>
                <c:pt idx="291">
                  <c:v>1780.538205552993</c:v>
                </c:pt>
                <c:pt idx="292">
                  <c:v>1781.5400093148542</c:v>
                </c:pt>
                <c:pt idx="293">
                  <c:v>1820.704926939944</c:v>
                </c:pt>
                <c:pt idx="294">
                  <c:v>1833.801055802131</c:v>
                </c:pt>
                <c:pt idx="295">
                  <c:v>1834.8093063342094</c:v>
                </c:pt>
                <c:pt idx="296">
                  <c:v>1843.889074259619</c:v>
                </c:pt>
                <c:pt idx="297">
                  <c:v>1841.8704898991473</c:v>
                </c:pt>
                <c:pt idx="298">
                  <c:v>1882.3357042709163</c:v>
                </c:pt>
                <c:pt idx="299">
                  <c:v>1890.452463543345</c:v>
                </c:pt>
                <c:pt idx="300">
                  <c:v>1906.7098222940213</c:v>
                </c:pt>
                <c:pt idx="301">
                  <c:v>1915.8685931180635</c:v>
                </c:pt>
                <c:pt idx="302">
                  <c:v>1933.1961031887458</c:v>
                </c:pt>
                <c:pt idx="303">
                  <c:v>1940.341482806521</c:v>
                </c:pt>
                <c:pt idx="304">
                  <c:v>1964.8867107185797</c:v>
                </c:pt>
                <c:pt idx="305">
                  <c:v>1968.9846449807592</c:v>
                </c:pt>
                <c:pt idx="306">
                  <c:v>1994.6426538134965</c:v>
                </c:pt>
                <c:pt idx="307">
                  <c:v>2021.4113504395682</c:v>
                </c:pt>
                <c:pt idx="308">
                  <c:v>2014.1959006802226</c:v>
                </c:pt>
                <c:pt idx="309">
                  <c:v>2051.3708989597944</c:v>
                </c:pt>
                <c:pt idx="310">
                  <c:v>2062.76320120709</c:v>
                </c:pt>
                <c:pt idx="311">
                  <c:v>2046.1977419447421</c:v>
                </c:pt>
                <c:pt idx="312">
                  <c:v>2046.1977419447421</c:v>
                </c:pt>
                <c:pt idx="313">
                  <c:v>2060.6907106810754</c:v>
                </c:pt>
                <c:pt idx="314">
                  <c:v>2058.6187372757786</c:v>
                </c:pt>
                <c:pt idx="315">
                  <c:v>2051.3708989597944</c:v>
                </c:pt>
                <c:pt idx="316">
                  <c:v>2049.301249407801</c:v>
                </c:pt>
                <c:pt idx="317">
                  <c:v>2060.6907106810754</c:v>
                </c:pt>
                <c:pt idx="318">
                  <c:v>2056.5472807332</c:v>
                </c:pt>
                <c:pt idx="319">
                  <c:v>2051.3708989597944</c:v>
                </c:pt>
                <c:pt idx="320">
                  <c:v>2051.3708989597944</c:v>
                </c:pt>
                <c:pt idx="321">
                  <c:v>2045.1634971592466</c:v>
                </c:pt>
                <c:pt idx="322">
                  <c:v>2038.9607320738278</c:v>
                </c:pt>
                <c:pt idx="323">
                  <c:v>2030.697579333273</c:v>
                </c:pt>
                <c:pt idx="324">
                  <c:v>2041.0278056726534</c:v>
                </c:pt>
                <c:pt idx="325">
                  <c:v>2046.1977419447421</c:v>
                </c:pt>
                <c:pt idx="326">
                  <c:v>2046.1977419447421</c:v>
                </c:pt>
                <c:pt idx="327">
                  <c:v>2050.3360097047153</c:v>
                </c:pt>
                <c:pt idx="328">
                  <c:v>2050.3360097047153</c:v>
                </c:pt>
                <c:pt idx="329">
                  <c:v>2056.5472807332</c:v>
                </c:pt>
                <c:pt idx="330">
                  <c:v>2057.5829444127676</c:v>
                </c:pt>
                <c:pt idx="331">
                  <c:v>2051.3708989597944</c:v>
                </c:pt>
                <c:pt idx="332">
                  <c:v>2037.9273881984295</c:v>
                </c:pt>
                <c:pt idx="333">
                  <c:v>2019.3491535277462</c:v>
                </c:pt>
                <c:pt idx="334">
                  <c:v>2017.2874686131777</c:v>
                </c:pt>
                <c:pt idx="335">
                  <c:v>2033.7952981103044</c:v>
                </c:pt>
                <c:pt idx="336">
                  <c:v>2050.3360097047153</c:v>
                </c:pt>
                <c:pt idx="337">
                  <c:v>2043.095393949006</c:v>
                </c:pt>
                <c:pt idx="338">
                  <c:v>2041.0278056726534</c:v>
                </c:pt>
                <c:pt idx="339">
                  <c:v>2039.9942045545645</c:v>
                </c:pt>
                <c:pt idx="340">
                  <c:v>2044.1293811713604</c:v>
                </c:pt>
                <c:pt idx="341">
                  <c:v>2038.9607320738278</c:v>
                </c:pt>
                <c:pt idx="342">
                  <c:v>2032.7625967817758</c:v>
                </c:pt>
                <c:pt idx="343">
                  <c:v>2036.8941728963619</c:v>
                </c:pt>
                <c:pt idx="344">
                  <c:v>2030.697579333273</c:v>
                </c:pt>
                <c:pt idx="345">
                  <c:v>2013.165633759299</c:v>
                </c:pt>
                <c:pt idx="346">
                  <c:v>2014.1959006802226</c:v>
                </c:pt>
                <c:pt idx="347">
                  <c:v>2020.3801879681087</c:v>
                </c:pt>
                <c:pt idx="348">
                  <c:v>2023.4740596030038</c:v>
                </c:pt>
                <c:pt idx="349">
                  <c:v>2017.2874686131777</c:v>
                </c:pt>
                <c:pt idx="350">
                  <c:v>2033.7952981103044</c:v>
                </c:pt>
                <c:pt idx="351">
                  <c:v>2043.095393949006</c:v>
                </c:pt>
                <c:pt idx="352">
                  <c:v>2043.095393949006</c:v>
                </c:pt>
                <c:pt idx="353">
                  <c:v>2033.7952981103044</c:v>
                </c:pt>
                <c:pt idx="354">
                  <c:v>2038.9607320738278</c:v>
                </c:pt>
                <c:pt idx="355">
                  <c:v>2047.2321155599316</c:v>
                </c:pt>
                <c:pt idx="356">
                  <c:v>2051.3708989597944</c:v>
                </c:pt>
                <c:pt idx="357">
                  <c:v>2048.266618036914</c:v>
                </c:pt>
                <c:pt idx="358">
                  <c:v>2044.1293811713604</c:v>
                </c:pt>
                <c:pt idx="359">
                  <c:v>2043.095393949006</c:v>
                </c:pt>
                <c:pt idx="360">
                  <c:v>2043.095393949006</c:v>
                </c:pt>
                <c:pt idx="361">
                  <c:v>2037.9273881984295</c:v>
                </c:pt>
                <c:pt idx="362">
                  <c:v>2030.697579333273</c:v>
                </c:pt>
                <c:pt idx="363">
                  <c:v>2041.0278056726534</c:v>
                </c:pt>
                <c:pt idx="364">
                  <c:v>2044.1293811713604</c:v>
                </c:pt>
                <c:pt idx="365">
                  <c:v>2046.1977419447421</c:v>
                </c:pt>
                <c:pt idx="366">
                  <c:v>2049.301249407801</c:v>
                </c:pt>
                <c:pt idx="367">
                  <c:v>2043.095393949006</c:v>
                </c:pt>
                <c:pt idx="368">
                  <c:v>2039.9942045545645</c:v>
                </c:pt>
                <c:pt idx="369">
                  <c:v>2038.9607320738278</c:v>
                </c:pt>
                <c:pt idx="370">
                  <c:v>2030.697579333273</c:v>
                </c:pt>
                <c:pt idx="371">
                  <c:v>2038.9607320738278</c:v>
                </c:pt>
                <c:pt idx="372">
                  <c:v>2038.9607320738278</c:v>
                </c:pt>
                <c:pt idx="373">
                  <c:v>2026.569084376813</c:v>
                </c:pt>
                <c:pt idx="374">
                  <c:v>2004.9280968476778</c:v>
                </c:pt>
                <c:pt idx="375">
                  <c:v>2011.105483312213</c:v>
                </c:pt>
                <c:pt idx="376">
                  <c:v>2060.6907106810754</c:v>
                </c:pt>
                <c:pt idx="377">
                  <c:v>2063.799640471041</c:v>
                </c:pt>
                <c:pt idx="378">
                  <c:v>2044.1293811713604</c:v>
                </c:pt>
                <c:pt idx="379">
                  <c:v>2009.0458438468254</c:v>
                </c:pt>
                <c:pt idx="380">
                  <c:v>1987.450416342845</c:v>
                </c:pt>
                <c:pt idx="381">
                  <c:v>1962.8385016998704</c:v>
                </c:pt>
                <c:pt idx="382">
                  <c:v>1945.4490923733802</c:v>
                </c:pt>
                <c:pt idx="383">
                  <c:v>1905.6928043659896</c:v>
                </c:pt>
                <c:pt idx="384">
                  <c:v>1899.5933111331897</c:v>
                </c:pt>
                <c:pt idx="385">
                  <c:v>1887.4077489998244</c:v>
                </c:pt>
                <c:pt idx="386">
                  <c:v>1878.2802978673794</c:v>
                </c:pt>
                <c:pt idx="387">
                  <c:v>1848.9376829827393</c:v>
                </c:pt>
                <c:pt idx="388">
                  <c:v>1827.7541220763355</c:v>
                </c:pt>
                <c:pt idx="389">
                  <c:v>1809.6396963393395</c:v>
                </c:pt>
                <c:pt idx="390">
                  <c:v>1788.556021754433</c:v>
                </c:pt>
                <c:pt idx="391">
                  <c:v>1785.5484333941372</c:v>
                </c:pt>
                <c:pt idx="392">
                  <c:v>1749.5420837683773</c:v>
                </c:pt>
                <c:pt idx="393">
                  <c:v>1722.6394100044063</c:v>
                </c:pt>
                <c:pt idx="394">
                  <c:v>1704.7525934557739</c:v>
                </c:pt>
                <c:pt idx="395">
                  <c:v>1696.8152476126602</c:v>
                </c:pt>
                <c:pt idx="396">
                  <c:v>1681.953142394958</c:v>
                </c:pt>
                <c:pt idx="397">
                  <c:v>1669.0941323403908</c:v>
                </c:pt>
                <c:pt idx="398">
                  <c:v>1632.6040260253844</c:v>
                </c:pt>
                <c:pt idx="399">
                  <c:v>1619.8211498674914</c:v>
                </c:pt>
                <c:pt idx="400">
                  <c:v>1610.0015408807249</c:v>
                </c:pt>
                <c:pt idx="401">
                  <c:v>1601.173810029506</c:v>
                </c:pt>
                <c:pt idx="402">
                  <c:v>1580.6121937212952</c:v>
                </c:pt>
                <c:pt idx="403">
                  <c:v>1555.225292218147</c:v>
                </c:pt>
                <c:pt idx="404">
                  <c:v>1536.7222851410042</c:v>
                </c:pt>
                <c:pt idx="405">
                  <c:v>1518.2604151366895</c:v>
                </c:pt>
                <c:pt idx="406">
                  <c:v>1481.4593575126223</c:v>
                </c:pt>
                <c:pt idx="407">
                  <c:v>1470.8367877314604</c:v>
                </c:pt>
                <c:pt idx="408">
                  <c:v>1450.5949925881287</c:v>
                </c:pt>
                <c:pt idx="409">
                  <c:v>1435.2057228853655</c:v>
                </c:pt>
                <c:pt idx="410">
                  <c:v>1415.0504912137467</c:v>
                </c:pt>
                <c:pt idx="411">
                  <c:v>1410.258828431051</c:v>
                </c:pt>
                <c:pt idx="412">
                  <c:v>1376.7943849813219</c:v>
                </c:pt>
                <c:pt idx="413">
                  <c:v>1362.493661518045</c:v>
                </c:pt>
                <c:pt idx="414">
                  <c:v>1349.168503153172</c:v>
                </c:pt>
                <c:pt idx="415">
                  <c:v>1330.1695784963908</c:v>
                </c:pt>
                <c:pt idx="416">
                  <c:v>1308.3744180263166</c:v>
                </c:pt>
                <c:pt idx="417">
                  <c:v>1283.8050987458973</c:v>
                </c:pt>
                <c:pt idx="418">
                  <c:v>1279.0885523439629</c:v>
                </c:pt>
                <c:pt idx="419">
                  <c:v>1264.0135811700352</c:v>
                </c:pt>
                <c:pt idx="420">
                  <c:v>1250.8453936444012</c:v>
                </c:pt>
                <c:pt idx="421">
                  <c:v>1213.3366567426824</c:v>
                </c:pt>
                <c:pt idx="422">
                  <c:v>1191.8456037258165</c:v>
                </c:pt>
                <c:pt idx="423">
                  <c:v>1180.6549213129965</c:v>
                </c:pt>
                <c:pt idx="424">
                  <c:v>1167.618157299968</c:v>
                </c:pt>
                <c:pt idx="425">
                  <c:v>1152.7440170843888</c:v>
                </c:pt>
                <c:pt idx="426">
                  <c:v>1136.9693812841506</c:v>
                </c:pt>
                <c:pt idx="427">
                  <c:v>1122.149989480612</c:v>
                </c:pt>
                <c:pt idx="428">
                  <c:v>1101.816412602011</c:v>
                </c:pt>
                <c:pt idx="429">
                  <c:v>1094.4347119130184</c:v>
                </c:pt>
                <c:pt idx="430">
                  <c:v>1073.2488011914324</c:v>
                </c:pt>
                <c:pt idx="431">
                  <c:v>1051.199240974051</c:v>
                </c:pt>
                <c:pt idx="432">
                  <c:v>1028.2930381783258</c:v>
                </c:pt>
                <c:pt idx="433">
                  <c:v>1019.1482199290705</c:v>
                </c:pt>
                <c:pt idx="434">
                  <c:v>1008.1877149594924</c:v>
                </c:pt>
                <c:pt idx="435">
                  <c:v>995.4187169787812</c:v>
                </c:pt>
                <c:pt idx="436">
                  <c:v>964.4897940404937</c:v>
                </c:pt>
                <c:pt idx="437">
                  <c:v>925.5380580618294</c:v>
                </c:pt>
                <c:pt idx="438">
                  <c:v>912.8954239838299</c:v>
                </c:pt>
                <c:pt idx="439">
                  <c:v>891.2670181458215</c:v>
                </c:pt>
                <c:pt idx="440">
                  <c:v>857.1368362895165</c:v>
                </c:pt>
                <c:pt idx="441">
                  <c:v>842.8080948585892</c:v>
                </c:pt>
                <c:pt idx="442">
                  <c:v>831.1841705059259</c:v>
                </c:pt>
                <c:pt idx="443">
                  <c:v>821.3612351641195</c:v>
                </c:pt>
                <c:pt idx="444">
                  <c:v>798.1894749529182</c:v>
                </c:pt>
                <c:pt idx="445">
                  <c:v>777.7451399037396</c:v>
                </c:pt>
                <c:pt idx="446">
                  <c:v>752.039035922194</c:v>
                </c:pt>
                <c:pt idx="447">
                  <c:v>709.665089101396</c:v>
                </c:pt>
                <c:pt idx="448">
                  <c:v>683.2907573476556</c:v>
                </c:pt>
                <c:pt idx="449">
                  <c:v>660.5005666903562</c:v>
                </c:pt>
                <c:pt idx="450">
                  <c:v>646.5068594498834</c:v>
                </c:pt>
                <c:pt idx="451">
                  <c:v>634.2816803967536</c:v>
                </c:pt>
                <c:pt idx="452">
                  <c:v>601.1894912358663</c:v>
                </c:pt>
                <c:pt idx="453">
                  <c:v>544.0251673867933</c:v>
                </c:pt>
                <c:pt idx="454">
                  <c:v>501.83807641829924</c:v>
                </c:pt>
                <c:pt idx="455">
                  <c:v>463.2827232364465</c:v>
                </c:pt>
                <c:pt idx="456">
                  <c:v>457.30128033489325</c:v>
                </c:pt>
                <c:pt idx="457">
                  <c:v>413.8517588218789</c:v>
                </c:pt>
                <c:pt idx="458">
                  <c:v>390.9407809686261</c:v>
                </c:pt>
                <c:pt idx="459">
                  <c:v>362.17954948143995</c:v>
                </c:pt>
                <c:pt idx="460">
                  <c:v>308.30952245337573</c:v>
                </c:pt>
                <c:pt idx="461">
                  <c:v>268.9700965462216</c:v>
                </c:pt>
                <c:pt idx="462">
                  <c:v>244.7894800233189</c:v>
                </c:pt>
                <c:pt idx="463">
                  <c:v>207.40668262155808</c:v>
                </c:pt>
                <c:pt idx="464">
                  <c:v>162.768341683956</c:v>
                </c:pt>
                <c:pt idx="465">
                  <c:v>125.75215243079103</c:v>
                </c:pt>
                <c:pt idx="466">
                  <c:v>83.18238686525429</c:v>
                </c:pt>
                <c:pt idx="467">
                  <c:v>65.23759031517083</c:v>
                </c:pt>
                <c:pt idx="468">
                  <c:v>70.12778118447527</c:v>
                </c:pt>
                <c:pt idx="469">
                  <c:v>83.18238686525429</c:v>
                </c:pt>
                <c:pt idx="470">
                  <c:v>145.4735839881257</c:v>
                </c:pt>
                <c:pt idx="471">
                  <c:v>170.1914214738587</c:v>
                </c:pt>
                <c:pt idx="472">
                  <c:v>215.69943946195514</c:v>
                </c:pt>
                <c:pt idx="473">
                  <c:v>249.78659247861867</c:v>
                </c:pt>
                <c:pt idx="474">
                  <c:v>311.66618012002084</c:v>
                </c:pt>
                <c:pt idx="475">
                  <c:v>365.55805794364744</c:v>
                </c:pt>
                <c:pt idx="476">
                  <c:v>412.1524798735022</c:v>
                </c:pt>
                <c:pt idx="477">
                  <c:v>424.90555605477266</c:v>
                </c:pt>
                <c:pt idx="478">
                  <c:v>455.593087709276</c:v>
                </c:pt>
                <c:pt idx="479">
                  <c:v>507.8516975795251</c:v>
                </c:pt>
                <c:pt idx="480">
                  <c:v>504.41480938436223</c:v>
                </c:pt>
                <c:pt idx="481">
                  <c:v>513.0096984940601</c:v>
                </c:pt>
                <c:pt idx="482">
                  <c:v>516.4501465714477</c:v>
                </c:pt>
                <c:pt idx="483">
                  <c:v>539.7105297692001</c:v>
                </c:pt>
                <c:pt idx="484">
                  <c:v>539.7105297692001</c:v>
                </c:pt>
                <c:pt idx="485">
                  <c:v>547.4784923300487</c:v>
                </c:pt>
                <c:pt idx="486">
                  <c:v>559.5764516173163</c:v>
                </c:pt>
                <c:pt idx="487">
                  <c:v>561.3061712240482</c:v>
                </c:pt>
                <c:pt idx="488">
                  <c:v>546.6150264488509</c:v>
                </c:pt>
                <c:pt idx="489">
                  <c:v>545.7516503436846</c:v>
                </c:pt>
                <c:pt idx="490">
                  <c:v>560.441266382938</c:v>
                </c:pt>
                <c:pt idx="491">
                  <c:v>552.661173959976</c:v>
                </c:pt>
                <c:pt idx="492">
                  <c:v>539.7105297692001</c:v>
                </c:pt>
                <c:pt idx="493">
                  <c:v>547.4784923300487</c:v>
                </c:pt>
                <c:pt idx="494">
                  <c:v>547.4784923300487</c:v>
                </c:pt>
                <c:pt idx="495">
                  <c:v>540.5732779644685</c:v>
                </c:pt>
                <c:pt idx="496">
                  <c:v>520.7527121454248</c:v>
                </c:pt>
                <c:pt idx="497">
                  <c:v>514.7297443542826</c:v>
                </c:pt>
                <c:pt idx="498">
                  <c:v>505.27389808490034</c:v>
                </c:pt>
                <c:pt idx="499">
                  <c:v>511.2900088431812</c:v>
                </c:pt>
                <c:pt idx="500">
                  <c:v>515.5899009090192</c:v>
                </c:pt>
                <c:pt idx="501">
                  <c:v>526.7800516472928</c:v>
                </c:pt>
                <c:pt idx="502">
                  <c:v>517.310481360034</c:v>
                </c:pt>
                <c:pt idx="503">
                  <c:v>517.310481360034</c:v>
                </c:pt>
                <c:pt idx="504">
                  <c:v>506.99234216408377</c:v>
                </c:pt>
                <c:pt idx="505">
                  <c:v>509.57067525414095</c:v>
                </c:pt>
                <c:pt idx="506">
                  <c:v>520.7527121454248</c:v>
                </c:pt>
                <c:pt idx="507">
                  <c:v>519.0314183895595</c:v>
                </c:pt>
                <c:pt idx="508">
                  <c:v>521.6134928419572</c:v>
                </c:pt>
                <c:pt idx="509">
                  <c:v>517.310481360034</c:v>
                </c:pt>
                <c:pt idx="510">
                  <c:v>530.2262109007792</c:v>
                </c:pt>
                <c:pt idx="511">
                  <c:v>531.0879742236764</c:v>
                </c:pt>
                <c:pt idx="512">
                  <c:v>515.5899009090192</c:v>
                </c:pt>
                <c:pt idx="513">
                  <c:v>514.7297443542826</c:v>
                </c:pt>
                <c:pt idx="514">
                  <c:v>524.1963704279427</c:v>
                </c:pt>
                <c:pt idx="515">
                  <c:v>519.0314183895595</c:v>
                </c:pt>
                <c:pt idx="516">
                  <c:v>510.43029755014754</c:v>
                </c:pt>
                <c:pt idx="517">
                  <c:v>523.3353219647083</c:v>
                </c:pt>
                <c:pt idx="518">
                  <c:v>519.0314183895595</c:v>
                </c:pt>
                <c:pt idx="519">
                  <c:v>532.8117692108214</c:v>
                </c:pt>
                <c:pt idx="520">
                  <c:v>554.3894535587026</c:v>
                </c:pt>
                <c:pt idx="521">
                  <c:v>581.2238866399823</c:v>
                </c:pt>
                <c:pt idx="522">
                  <c:v>590.7666650712982</c:v>
                </c:pt>
                <c:pt idx="523">
                  <c:v>609.8851843410827</c:v>
                </c:pt>
                <c:pt idx="524">
                  <c:v>587.2952948490336</c:v>
                </c:pt>
                <c:pt idx="525">
                  <c:v>580.356904871393</c:v>
                </c:pt>
                <c:pt idx="526">
                  <c:v>576.8898826940001</c:v>
                </c:pt>
                <c:pt idx="527">
                  <c:v>551.7971690302626</c:v>
                </c:pt>
                <c:pt idx="528">
                  <c:v>509.57067525414095</c:v>
                </c:pt>
                <c:pt idx="529">
                  <c:v>472.6908471279752</c:v>
                </c:pt>
                <c:pt idx="530">
                  <c:v>410.4535485859044</c:v>
                </c:pt>
                <c:pt idx="531">
                  <c:v>385.85802557076306</c:v>
                </c:pt>
                <c:pt idx="532">
                  <c:v>391.78820941838717</c:v>
                </c:pt>
                <c:pt idx="533">
                  <c:v>364.7133019539043</c:v>
                </c:pt>
                <c:pt idx="534">
                  <c:v>371.4737573190125</c:v>
                </c:pt>
                <c:pt idx="535">
                  <c:v>369.78312742118123</c:v>
                </c:pt>
                <c:pt idx="536">
                  <c:v>368.9379415301695</c:v>
                </c:pt>
                <c:pt idx="537">
                  <c:v>346.99324860715467</c:v>
                </c:pt>
                <c:pt idx="538">
                  <c:v>331.8346698126527</c:v>
                </c:pt>
                <c:pt idx="539">
                  <c:v>346.99324860715467</c:v>
                </c:pt>
                <c:pt idx="540">
                  <c:v>346.1503789990403</c:v>
                </c:pt>
                <c:pt idx="541">
                  <c:v>339.4105002770872</c:v>
                </c:pt>
                <c:pt idx="542">
                  <c:v>336.8844554273511</c:v>
                </c:pt>
                <c:pt idx="543">
                  <c:v>321.7443018591215</c:v>
                </c:pt>
                <c:pt idx="544">
                  <c:v>285.6875039177171</c:v>
                </c:pt>
                <c:pt idx="545">
                  <c:v>229.81616019413337</c:v>
                </c:pt>
                <c:pt idx="546">
                  <c:v>167.71632417625017</c:v>
                </c:pt>
                <c:pt idx="547">
                  <c:v>124.93144167977769</c:v>
                </c:pt>
                <c:pt idx="548">
                  <c:v>89.71739393864853</c:v>
                </c:pt>
                <c:pt idx="549">
                  <c:v>83.99898155290177</c:v>
                </c:pt>
                <c:pt idx="550">
                  <c:v>77.46847141283028</c:v>
                </c:pt>
                <c:pt idx="551">
                  <c:v>93.80438652631774</c:v>
                </c:pt>
                <c:pt idx="552">
                  <c:v>119.18873649101285</c:v>
                </c:pt>
                <c:pt idx="553">
                  <c:v>161.9439644995208</c:v>
                </c:pt>
                <c:pt idx="554">
                  <c:v>218.1888822822387</c:v>
                </c:pt>
                <c:pt idx="555">
                  <c:v>226.49241916932044</c:v>
                </c:pt>
                <c:pt idx="556">
                  <c:v>268.1351089766879</c:v>
                </c:pt>
                <c:pt idx="557">
                  <c:v>315.02419517745864</c:v>
                </c:pt>
                <c:pt idx="558">
                  <c:v>352.8957325685061</c:v>
                </c:pt>
                <c:pt idx="559">
                  <c:v>371.4737573190125</c:v>
                </c:pt>
                <c:pt idx="560">
                  <c:v>390.9407809686261</c:v>
                </c:pt>
                <c:pt idx="561">
                  <c:v>424.05474136427495</c:v>
                </c:pt>
                <c:pt idx="562">
                  <c:v>465.84751828576714</c:v>
                </c:pt>
                <c:pt idx="563">
                  <c:v>489.8238833229433</c:v>
                </c:pt>
                <c:pt idx="564">
                  <c:v>515.5899009090192</c:v>
                </c:pt>
                <c:pt idx="565">
                  <c:v>546.6150264488509</c:v>
                </c:pt>
                <c:pt idx="566">
                  <c:v>572.5581395743842</c:v>
                </c:pt>
                <c:pt idx="567">
                  <c:v>597.7137620491412</c:v>
                </c:pt>
                <c:pt idx="568">
                  <c:v>622.0744729473862</c:v>
                </c:pt>
                <c:pt idx="569">
                  <c:v>648.2547837571309</c:v>
                </c:pt>
                <c:pt idx="570">
                  <c:v>676.2717267669296</c:v>
                </c:pt>
                <c:pt idx="571">
                  <c:v>688.5589265153114</c:v>
                </c:pt>
                <c:pt idx="572">
                  <c:v>718.4751810338389</c:v>
                </c:pt>
                <c:pt idx="573">
                  <c:v>734.3569395482199</c:v>
                </c:pt>
                <c:pt idx="574">
                  <c:v>769.7588641922035</c:v>
                </c:pt>
                <c:pt idx="575">
                  <c:v>776.8573965447583</c:v>
                </c:pt>
                <c:pt idx="576">
                  <c:v>807.0940400354546</c:v>
                </c:pt>
                <c:pt idx="577">
                  <c:v>822.2537492849266</c:v>
                </c:pt>
                <c:pt idx="578">
                  <c:v>857.1368362895165</c:v>
                </c:pt>
                <c:pt idx="579">
                  <c:v>875.0826023576999</c:v>
                </c:pt>
                <c:pt idx="580">
                  <c:v>897.5694861491077</c:v>
                </c:pt>
                <c:pt idx="581">
                  <c:v>903.8767411836724</c:v>
                </c:pt>
                <c:pt idx="582">
                  <c:v>934.5803101362199</c:v>
                </c:pt>
                <c:pt idx="583">
                  <c:v>961.7662940580618</c:v>
                </c:pt>
                <c:pt idx="584">
                  <c:v>979.0302324426373</c:v>
                </c:pt>
                <c:pt idx="585">
                  <c:v>999.0649989944452</c:v>
                </c:pt>
                <c:pt idx="586">
                  <c:v>1021.890608121764</c:v>
                </c:pt>
                <c:pt idx="587">
                  <c:v>1033.7847670345345</c:v>
                </c:pt>
                <c:pt idx="588">
                  <c:v>1053.9522362601792</c:v>
                </c:pt>
                <c:pt idx="589">
                  <c:v>1081.5325042002569</c:v>
                </c:pt>
                <c:pt idx="590">
                  <c:v>1095.3570657262517</c:v>
                </c:pt>
                <c:pt idx="591">
                  <c:v>1102.7395867410387</c:v>
                </c:pt>
                <c:pt idx="592">
                  <c:v>1127.704162613601</c:v>
                </c:pt>
                <c:pt idx="593">
                  <c:v>1130.4826429112154</c:v>
                </c:pt>
                <c:pt idx="594">
                  <c:v>1169.479299543876</c:v>
                </c:pt>
                <c:pt idx="595">
                  <c:v>1168.5486762803225</c:v>
                </c:pt>
                <c:pt idx="596">
                  <c:v>1194.6456323143334</c:v>
                </c:pt>
                <c:pt idx="597">
                  <c:v>1205.8551977112484</c:v>
                </c:pt>
                <c:pt idx="598">
                  <c:v>1227.3825859576036</c:v>
                </c:pt>
                <c:pt idx="599">
                  <c:v>1239.5749721366687</c:v>
                </c:pt>
                <c:pt idx="600">
                  <c:v>1274.3746833640635</c:v>
                </c:pt>
                <c:pt idx="601">
                  <c:v>1290.412767572895</c:v>
                </c:pt>
                <c:pt idx="602">
                  <c:v>1300.806881935457</c:v>
                </c:pt>
                <c:pt idx="603">
                  <c:v>1303.643899855775</c:v>
                </c:pt>
                <c:pt idx="604">
                  <c:v>1341.563716292775</c:v>
                </c:pt>
                <c:pt idx="605">
                  <c:v>1361.541155050838</c:v>
                </c:pt>
                <c:pt idx="606">
                  <c:v>1376.7943849813219</c:v>
                </c:pt>
                <c:pt idx="607">
                  <c:v>1387.2972569221151</c:v>
                </c:pt>
                <c:pt idx="608">
                  <c:v>1430.402419088783</c:v>
                </c:pt>
                <c:pt idx="609">
                  <c:v>1434.2448398280567</c:v>
                </c:pt>
                <c:pt idx="610">
                  <c:v>1478.5609451369487</c:v>
                </c:pt>
                <c:pt idx="611">
                  <c:v>1481.4593575126223</c:v>
                </c:pt>
                <c:pt idx="612">
                  <c:v>1501.7766202185358</c:v>
                </c:pt>
                <c:pt idx="613">
                  <c:v>1540.6142303160018</c:v>
                </c:pt>
                <c:pt idx="614">
                  <c:v>1567.909041345636</c:v>
                </c:pt>
                <c:pt idx="615">
                  <c:v>1599.2133658553767</c:v>
                </c:pt>
                <c:pt idx="616">
                  <c:v>1618.8386662681428</c:v>
                </c:pt>
                <c:pt idx="617">
                  <c:v>1638.5104584043265</c:v>
                </c:pt>
                <c:pt idx="618">
                  <c:v>1659.2161184806355</c:v>
                </c:pt>
                <c:pt idx="619">
                  <c:v>1682.9431222926496</c:v>
                </c:pt>
                <c:pt idx="620">
                  <c:v>1691.8582564363305</c:v>
                </c:pt>
                <c:pt idx="621">
                  <c:v>1719.6555970466816</c:v>
                </c:pt>
                <c:pt idx="622">
                  <c:v>1745.5509986224001</c:v>
                </c:pt>
                <c:pt idx="623">
                  <c:v>1760.5274690255792</c:v>
                </c:pt>
                <c:pt idx="624">
                  <c:v>1785.5484333941372</c:v>
                </c:pt>
                <c:pt idx="625">
                  <c:v>1805.6196290308108</c:v>
                </c:pt>
                <c:pt idx="626">
                  <c:v>1807.6294194132242</c:v>
                </c:pt>
                <c:pt idx="627">
                  <c:v>1842.8797207428793</c:v>
                </c:pt>
                <c:pt idx="628">
                  <c:v>1844.898550479194</c:v>
                </c:pt>
                <c:pt idx="629">
                  <c:v>1898.5771643658918</c:v>
                </c:pt>
                <c:pt idx="630">
                  <c:v>1925.0374766833847</c:v>
                </c:pt>
                <c:pt idx="631">
                  <c:v>1956.696904103179</c:v>
                </c:pt>
                <c:pt idx="632">
                  <c:v>1988.4774975280761</c:v>
                </c:pt>
                <c:pt idx="633">
                  <c:v>2020.3801879681087</c:v>
                </c:pt>
                <c:pt idx="634">
                  <c:v>2033.7952981103044</c:v>
                </c:pt>
                <c:pt idx="635">
                  <c:v>2028.6330752833564</c:v>
                </c:pt>
                <c:pt idx="636">
                  <c:v>2064.836209112007</c:v>
                </c:pt>
                <c:pt idx="637">
                  <c:v>2078.3233894677296</c:v>
                </c:pt>
                <c:pt idx="638">
                  <c:v>2077.285135981505</c:v>
                </c:pt>
                <c:pt idx="639">
                  <c:v>2110.5738049150423</c:v>
                </c:pt>
                <c:pt idx="640">
                  <c:v>2083.5166050040953</c:v>
                </c:pt>
                <c:pt idx="641">
                  <c:v>2030.697579333273</c:v>
                </c:pt>
                <c:pt idx="642">
                  <c:v>2046.1977419447421</c:v>
                </c:pt>
                <c:pt idx="643">
                  <c:v>2051.3708989597944</c:v>
                </c:pt>
                <c:pt idx="644">
                  <c:v>2027.6010157031083</c:v>
                </c:pt>
                <c:pt idx="645">
                  <c:v>2026.569084376813</c:v>
                </c:pt>
                <c:pt idx="646">
                  <c:v>2005.9573421851378</c:v>
                </c:pt>
                <c:pt idx="647">
                  <c:v>2012.1354946471984</c:v>
                </c:pt>
                <c:pt idx="648">
                  <c:v>2015.2262954416892</c:v>
                </c:pt>
                <c:pt idx="649">
                  <c:v>2020.3801879681087</c:v>
                </c:pt>
                <c:pt idx="650">
                  <c:v>2023.4740596030038</c:v>
                </c:pt>
                <c:pt idx="651">
                  <c:v>2030.697579333273</c:v>
                </c:pt>
                <c:pt idx="652">
                  <c:v>2018.3182470866955</c:v>
                </c:pt>
                <c:pt idx="653">
                  <c:v>2009.0458438468254</c:v>
                </c:pt>
                <c:pt idx="654">
                  <c:v>2011.105483312213</c:v>
                </c:pt>
                <c:pt idx="655">
                  <c:v>2022.4426409739303</c:v>
                </c:pt>
                <c:pt idx="656">
                  <c:v>2019.3491535277462</c:v>
                </c:pt>
                <c:pt idx="657">
                  <c:v>2028.6330752833564</c:v>
                </c:pt>
                <c:pt idx="658">
                  <c:v>2047.2321155599316</c:v>
                </c:pt>
                <c:pt idx="659">
                  <c:v>2044.1293811713604</c:v>
                </c:pt>
                <c:pt idx="660">
                  <c:v>2046.1977419447421</c:v>
                </c:pt>
                <c:pt idx="661">
                  <c:v>2047.2321155599316</c:v>
                </c:pt>
                <c:pt idx="662">
                  <c:v>2044.1293811713604</c:v>
                </c:pt>
                <c:pt idx="663">
                  <c:v>2043.095393949006</c:v>
                </c:pt>
                <c:pt idx="664">
                  <c:v>2051.3708989597944</c:v>
                </c:pt>
                <c:pt idx="665">
                  <c:v>2054.476340795537</c:v>
                </c:pt>
                <c:pt idx="666">
                  <c:v>2031.7300238667422</c:v>
                </c:pt>
                <c:pt idx="667">
                  <c:v>2037.9273881984295</c:v>
                </c:pt>
                <c:pt idx="668">
                  <c:v>2059.6546593544663</c:v>
                </c:pt>
                <c:pt idx="669">
                  <c:v>2049.301249407801</c:v>
                </c:pt>
                <c:pt idx="670">
                  <c:v>2043.095393949006</c:v>
                </c:pt>
                <c:pt idx="671">
                  <c:v>2038.9607320738278</c:v>
                </c:pt>
                <c:pt idx="672">
                  <c:v>2032.7625967817758</c:v>
                </c:pt>
                <c:pt idx="673">
                  <c:v>2033.7952981103044</c:v>
                </c:pt>
                <c:pt idx="674">
                  <c:v>2039.9942045545645</c:v>
                </c:pt>
                <c:pt idx="675">
                  <c:v>2037.9273881984295</c:v>
                </c:pt>
                <c:pt idx="676">
                  <c:v>2026.569084376813</c:v>
                </c:pt>
                <c:pt idx="677">
                  <c:v>2030.697579333273</c:v>
                </c:pt>
                <c:pt idx="678">
                  <c:v>2042.0615354601205</c:v>
                </c:pt>
                <c:pt idx="679">
                  <c:v>2029.6652631494458</c:v>
                </c:pt>
                <c:pt idx="680">
                  <c:v>2023.4740596030038</c:v>
                </c:pt>
                <c:pt idx="681">
                  <c:v>2043.095393949006</c:v>
                </c:pt>
                <c:pt idx="682">
                  <c:v>2043.095393949006</c:v>
                </c:pt>
                <c:pt idx="683">
                  <c:v>2026.569084376813</c:v>
                </c:pt>
                <c:pt idx="684">
                  <c:v>2024.5056063586158</c:v>
                </c:pt>
                <c:pt idx="685">
                  <c:v>2032.7625967817758</c:v>
                </c:pt>
                <c:pt idx="686">
                  <c:v>2019.3491535277462</c:v>
                </c:pt>
                <c:pt idx="687">
                  <c:v>2006.9867151097246</c:v>
                </c:pt>
                <c:pt idx="688">
                  <c:v>2031.7300238667422</c:v>
                </c:pt>
                <c:pt idx="689">
                  <c:v>2043.095393949006</c:v>
                </c:pt>
                <c:pt idx="690">
                  <c:v>2026.569084376813</c:v>
                </c:pt>
                <c:pt idx="691">
                  <c:v>2028.6330752833564</c:v>
                </c:pt>
                <c:pt idx="692">
                  <c:v>2046.1977419447421</c:v>
                </c:pt>
                <c:pt idx="693">
                  <c:v>2054.476340795537</c:v>
                </c:pt>
                <c:pt idx="694">
                  <c:v>2065.872907162293</c:v>
                </c:pt>
                <c:pt idx="695">
                  <c:v>2058.6187372757786</c:v>
                </c:pt>
                <c:pt idx="696">
                  <c:v>2061.7268912878617</c:v>
                </c:pt>
                <c:pt idx="697">
                  <c:v>2055.5117462048597</c:v>
                </c:pt>
                <c:pt idx="698">
                  <c:v>2055.5117462048597</c:v>
                </c:pt>
                <c:pt idx="699">
                  <c:v>2057.5829444127676</c:v>
                </c:pt>
                <c:pt idx="700">
                  <c:v>2043.095393949006</c:v>
                </c:pt>
                <c:pt idx="701">
                  <c:v>2048.266618036914</c:v>
                </c:pt>
                <c:pt idx="702">
                  <c:v>2032.7625967817758</c:v>
                </c:pt>
                <c:pt idx="703">
                  <c:v>2017.2874686131777</c:v>
                </c:pt>
                <c:pt idx="704">
                  <c:v>2004.9280968476778</c:v>
                </c:pt>
                <c:pt idx="705">
                  <c:v>2027.6010157031083</c:v>
                </c:pt>
                <c:pt idx="706">
                  <c:v>2030.697579333273</c:v>
                </c:pt>
                <c:pt idx="707">
                  <c:v>2043.095393949006</c:v>
                </c:pt>
                <c:pt idx="708">
                  <c:v>2047.2321155599316</c:v>
                </c:pt>
                <c:pt idx="709">
                  <c:v>2032.7625967817758</c:v>
                </c:pt>
                <c:pt idx="710">
                  <c:v>2034.8281278842724</c:v>
                </c:pt>
                <c:pt idx="711">
                  <c:v>2044.1293811713604</c:v>
                </c:pt>
                <c:pt idx="712">
                  <c:v>2033.7952981103044</c:v>
                </c:pt>
                <c:pt idx="713">
                  <c:v>2031.7300238667422</c:v>
                </c:pt>
                <c:pt idx="714">
                  <c:v>2033.7952981103044</c:v>
                </c:pt>
                <c:pt idx="715">
                  <c:v>2031.7300238667422</c:v>
                </c:pt>
                <c:pt idx="716">
                  <c:v>2039.9942045545645</c:v>
                </c:pt>
                <c:pt idx="717">
                  <c:v>2038.9607320738278</c:v>
                </c:pt>
                <c:pt idx="718">
                  <c:v>2042.0615354601205</c:v>
                </c:pt>
                <c:pt idx="719">
                  <c:v>2035.8610861356356</c:v>
                </c:pt>
                <c:pt idx="720">
                  <c:v>2024.5056063586158</c:v>
                </c:pt>
                <c:pt idx="721">
                  <c:v>2028.6330752833564</c:v>
                </c:pt>
                <c:pt idx="722">
                  <c:v>2017.2874686131777</c:v>
                </c:pt>
                <c:pt idx="723">
                  <c:v>1999.7837828608262</c:v>
                </c:pt>
                <c:pt idx="724">
                  <c:v>1973.0846025395767</c:v>
                </c:pt>
                <c:pt idx="725">
                  <c:v>1933.1961031887458</c:v>
                </c:pt>
                <c:pt idx="726">
                  <c:v>1919.9424026666252</c:v>
                </c:pt>
                <c:pt idx="727">
                  <c:v>1888.4225298115475</c:v>
                </c:pt>
                <c:pt idx="728">
                  <c:v>1887.4077489998244</c:v>
                </c:pt>
                <c:pt idx="729">
                  <c:v>1859.044118079209</c:v>
                </c:pt>
                <c:pt idx="730">
                  <c:v>1845.9081494314414</c:v>
                </c:pt>
                <c:pt idx="731">
                  <c:v>1819.698387378468</c:v>
                </c:pt>
                <c:pt idx="732">
                  <c:v>1791.5646998206798</c:v>
                </c:pt>
                <c:pt idx="733">
                  <c:v>1774.5299197036552</c:v>
                </c:pt>
                <c:pt idx="734">
                  <c:v>1732.593203670916</c:v>
                </c:pt>
                <c:pt idx="735">
                  <c:v>1734.5853949770571</c:v>
                </c:pt>
                <c:pt idx="736">
                  <c:v>1722.6394100044063</c:v>
                </c:pt>
                <c:pt idx="737">
                  <c:v>1684.9234362284633</c:v>
                </c:pt>
                <c:pt idx="738">
                  <c:v>1657.241924980221</c:v>
                </c:pt>
                <c:pt idx="739">
                  <c:v>1648.3638578066762</c:v>
                </c:pt>
                <c:pt idx="740">
                  <c:v>1643.4356966103992</c:v>
                </c:pt>
                <c:pt idx="741">
                  <c:v>1626.7017917862586</c:v>
                </c:pt>
                <c:pt idx="742">
                  <c:v>1594.3142793581146</c:v>
                </c:pt>
                <c:pt idx="743">
                  <c:v>1569.8621080617609</c:v>
                </c:pt>
                <c:pt idx="744">
                  <c:v>1552.301022424338</c:v>
                </c:pt>
                <c:pt idx="745">
                  <c:v>1529.9157672418833</c:v>
                </c:pt>
                <c:pt idx="746">
                  <c:v>1518.2604151366895</c:v>
                </c:pt>
                <c:pt idx="747">
                  <c:v>1498.8711088620908</c:v>
                </c:pt>
                <c:pt idx="748">
                  <c:v>1480.4931076427865</c:v>
                </c:pt>
                <c:pt idx="749">
                  <c:v>1460.2277891813565</c:v>
                </c:pt>
                <c:pt idx="750">
                  <c:v>1445.7827814126576</c:v>
                </c:pt>
                <c:pt idx="751">
                  <c:v>1439.050367376523</c:v>
                </c:pt>
                <c:pt idx="752">
                  <c:v>1416.967930781695</c:v>
                </c:pt>
                <c:pt idx="753">
                  <c:v>1407.38515737734</c:v>
                </c:pt>
                <c:pt idx="754">
                  <c:v>1382.5215773724954</c:v>
                </c:pt>
                <c:pt idx="755">
                  <c:v>1359.6364698261327</c:v>
                </c:pt>
                <c:pt idx="756">
                  <c:v>1333.0166475661085</c:v>
                </c:pt>
                <c:pt idx="757">
                  <c:v>1303.643899855775</c:v>
                </c:pt>
                <c:pt idx="758">
                  <c:v>1294.1909403603613</c:v>
                </c:pt>
                <c:pt idx="759">
                  <c:v>1285.6924676663466</c:v>
                </c:pt>
                <c:pt idx="760">
                  <c:v>1275.3172431121802</c:v>
                </c:pt>
                <c:pt idx="761">
                  <c:v>1254.605602627882</c:v>
                </c:pt>
                <c:pt idx="762">
                  <c:v>1243.3300799377002</c:v>
                </c:pt>
                <c:pt idx="763">
                  <c:v>1233.9454924304155</c:v>
                </c:pt>
                <c:pt idx="764">
                  <c:v>1216.1439425611711</c:v>
                </c:pt>
                <c:pt idx="765">
                  <c:v>1198.3804730460965</c:v>
                </c:pt>
                <c:pt idx="766">
                  <c:v>1174.1339809280853</c:v>
                </c:pt>
                <c:pt idx="767">
                  <c:v>1158.3186979350994</c:v>
                </c:pt>
                <c:pt idx="768">
                  <c:v>1134.1887300564713</c:v>
                </c:pt>
                <c:pt idx="769">
                  <c:v>1103.6628635233992</c:v>
                </c:pt>
                <c:pt idx="770">
                  <c:v>1079.6909670475084</c:v>
                </c:pt>
                <c:pt idx="771">
                  <c:v>1059.4609664342306</c:v>
                </c:pt>
                <c:pt idx="772">
                  <c:v>1042.029176134035</c:v>
                </c:pt>
                <c:pt idx="773">
                  <c:v>1029.2080741431091</c:v>
                </c:pt>
                <c:pt idx="774">
                  <c:v>1018.2342917560173</c:v>
                </c:pt>
                <c:pt idx="775">
                  <c:v>996.3301373915057</c:v>
                </c:pt>
                <c:pt idx="776">
                  <c:v>984.4894676397587</c:v>
                </c:pt>
                <c:pt idx="777">
                  <c:v>960.8586591930198</c:v>
                </c:pt>
                <c:pt idx="778">
                  <c:v>958.1363496815875</c:v>
                </c:pt>
                <c:pt idx="779">
                  <c:v>945.4440256637804</c:v>
                </c:pt>
                <c:pt idx="780">
                  <c:v>925.5380580618294</c:v>
                </c:pt>
                <c:pt idx="781">
                  <c:v>914.7003365317158</c:v>
                </c:pt>
                <c:pt idx="782">
                  <c:v>898.4702293295109</c:v>
                </c:pt>
                <c:pt idx="783">
                  <c:v>904.778168819383</c:v>
                </c:pt>
                <c:pt idx="784">
                  <c:v>893.9674901605147</c:v>
                </c:pt>
                <c:pt idx="785">
                  <c:v>884.9693299128758</c:v>
                </c:pt>
                <c:pt idx="786">
                  <c:v>875.9809095169499</c:v>
                </c:pt>
                <c:pt idx="787">
                  <c:v>864.3104894516011</c:v>
                </c:pt>
                <c:pt idx="788">
                  <c:v>846.3879629409769</c:v>
                </c:pt>
                <c:pt idx="789">
                  <c:v>836.5470368708933</c:v>
                </c:pt>
                <c:pt idx="790">
                  <c:v>818.684268225397</c:v>
                </c:pt>
                <c:pt idx="791">
                  <c:v>802.640563916695</c:v>
                </c:pt>
                <c:pt idx="792">
                  <c:v>797.2995433936072</c:v>
                </c:pt>
                <c:pt idx="793">
                  <c:v>780.4089395540409</c:v>
                </c:pt>
                <c:pt idx="794">
                  <c:v>749.3843199878188</c:v>
                </c:pt>
                <c:pt idx="795">
                  <c:v>718.4751810338389</c:v>
                </c:pt>
                <c:pt idx="796">
                  <c:v>699.9847716537062</c:v>
                </c:pt>
                <c:pt idx="797">
                  <c:v>679.7805004406409</c:v>
                </c:pt>
                <c:pt idx="798">
                  <c:v>670.1349381003805</c:v>
                </c:pt>
                <c:pt idx="799">
                  <c:v>659.6252687690235</c:v>
                </c:pt>
                <c:pt idx="800">
                  <c:v>628.1758335245961</c:v>
                </c:pt>
                <c:pt idx="801">
                  <c:v>591.6347344189406</c:v>
                </c:pt>
                <c:pt idx="802">
                  <c:v>564.766691718783</c:v>
                </c:pt>
                <c:pt idx="803">
                  <c:v>516.4501465714477</c:v>
                </c:pt>
                <c:pt idx="804">
                  <c:v>478.6833896152584</c:v>
                </c:pt>
                <c:pt idx="805">
                  <c:v>441.08762025962346</c:v>
                </c:pt>
                <c:pt idx="806">
                  <c:v>416.40132941974093</c:v>
                </c:pt>
                <c:pt idx="807">
                  <c:v>405.3588392659103</c:v>
                </c:pt>
                <c:pt idx="808">
                  <c:v>377.3936740178482</c:v>
                </c:pt>
                <c:pt idx="809">
                  <c:v>342.77975583763714</c:v>
                </c:pt>
                <c:pt idx="810">
                  <c:v>320.90399105370716</c:v>
                </c:pt>
                <c:pt idx="811">
                  <c:v>325.9471318769672</c:v>
                </c:pt>
                <c:pt idx="812">
                  <c:v>327.62885966804345</c:v>
                </c:pt>
                <c:pt idx="813">
                  <c:v>299.0857039656672</c:v>
                </c:pt>
                <c:pt idx="814">
                  <c:v>251.4529651068964</c:v>
                </c:pt>
                <c:pt idx="815">
                  <c:v>202.4350007655188</c:v>
                </c:pt>
                <c:pt idx="816">
                  <c:v>147.94205944387744</c:v>
                </c:pt>
                <c:pt idx="817">
                  <c:v>110.17250175941648</c:v>
                </c:pt>
                <c:pt idx="818">
                  <c:v>70.9430930527799</c:v>
                </c:pt>
                <c:pt idx="819">
                  <c:v>44.079978235069206</c:v>
                </c:pt>
                <c:pt idx="820">
                  <c:v>40.017379635446176</c:v>
                </c:pt>
                <c:pt idx="821">
                  <c:v>45.70557435869709</c:v>
                </c:pt>
                <c:pt idx="822">
                  <c:v>96.25754795390803</c:v>
                </c:pt>
                <c:pt idx="823">
                  <c:v>125.75215243079103</c:v>
                </c:pt>
                <c:pt idx="824">
                  <c:v>180.09919460688008</c:v>
                </c:pt>
                <c:pt idx="825">
                  <c:v>226.49241916932044</c:v>
                </c:pt>
                <c:pt idx="826">
                  <c:v>255.62036024204022</c:v>
                </c:pt>
                <c:pt idx="827">
                  <c:v>310.8268884908448</c:v>
                </c:pt>
                <c:pt idx="828">
                  <c:v>359.6465698872188</c:v>
                </c:pt>
                <c:pt idx="829">
                  <c:v>397.7226312742264</c:v>
                </c:pt>
                <c:pt idx="830">
                  <c:v>418.951683055266</c:v>
                </c:pt>
                <c:pt idx="831">
                  <c:v>419.8019750252903</c:v>
                </c:pt>
                <c:pt idx="832">
                  <c:v>420.6523540707851</c:v>
                </c:pt>
                <c:pt idx="833">
                  <c:v>436.8261240293832</c:v>
                </c:pt>
                <c:pt idx="834">
                  <c:v>432.56681363029554</c:v>
                </c:pt>
                <c:pt idx="835">
                  <c:v>447.9105663607262</c:v>
                </c:pt>
                <c:pt idx="836">
                  <c:v>459.00982442239683</c:v>
                </c:pt>
                <c:pt idx="837">
                  <c:v>443.6455681303486</c:v>
                </c:pt>
                <c:pt idx="838">
                  <c:v>443.6455681303486</c:v>
                </c:pt>
                <c:pt idx="839">
                  <c:v>450.47061715851703</c:v>
                </c:pt>
                <c:pt idx="840">
                  <c:v>448.7638289356655</c:v>
                </c:pt>
                <c:pt idx="841">
                  <c:v>427.45852329316403</c:v>
                </c:pt>
                <c:pt idx="842">
                  <c:v>376.5477132008982</c:v>
                </c:pt>
                <c:pt idx="843">
                  <c:v>369.78312742118123</c:v>
                </c:pt>
                <c:pt idx="844">
                  <c:v>381.62477131309583</c:v>
                </c:pt>
                <c:pt idx="845">
                  <c:v>395.1787882934419</c:v>
                </c:pt>
                <c:pt idx="846">
                  <c:v>371.4737573190125</c:v>
                </c:pt>
                <c:pt idx="847">
                  <c:v>348.6792445262514</c:v>
                </c:pt>
                <c:pt idx="848">
                  <c:v>331.8346698126527</c:v>
                </c:pt>
                <c:pt idx="849">
                  <c:v>327.62885966804345</c:v>
                </c:pt>
                <c:pt idx="850">
                  <c:v>315.02419517745864</c:v>
                </c:pt>
                <c:pt idx="851">
                  <c:v>327.62885966804345</c:v>
                </c:pt>
                <c:pt idx="852">
                  <c:v>330.9933373527624</c:v>
                </c:pt>
                <c:pt idx="853">
                  <c:v>327.62885966804345</c:v>
                </c:pt>
                <c:pt idx="854">
                  <c:v>330.15209012562275</c:v>
                </c:pt>
                <c:pt idx="855">
                  <c:v>309.9876816814392</c:v>
                </c:pt>
                <c:pt idx="856">
                  <c:v>291.54655663573624</c:v>
                </c:pt>
                <c:pt idx="857">
                  <c:v>277.32459332417375</c:v>
                </c:pt>
                <c:pt idx="858">
                  <c:v>271.47556313628434</c:v>
                </c:pt>
                <c:pt idx="859">
                  <c:v>248.95353154573638</c:v>
                </c:pt>
                <c:pt idx="860">
                  <c:v>205.74912457982427</c:v>
                </c:pt>
                <c:pt idx="861">
                  <c:v>176.7952899044197</c:v>
                </c:pt>
                <c:pt idx="862">
                  <c:v>151.23450192027553</c:v>
                </c:pt>
                <c:pt idx="863">
                  <c:v>141.3610881770495</c:v>
                </c:pt>
                <c:pt idx="864">
                  <c:v>99.5295575995528</c:v>
                </c:pt>
                <c:pt idx="865">
                  <c:v>65.23759031517083</c:v>
                </c:pt>
                <c:pt idx="866">
                  <c:v>45.70557435869709</c:v>
                </c:pt>
                <c:pt idx="867">
                  <c:v>49.77095746741095</c:v>
                </c:pt>
                <c:pt idx="868">
                  <c:v>49.77095746741095</c:v>
                </c:pt>
                <c:pt idx="869">
                  <c:v>53.02469757741509</c:v>
                </c:pt>
                <c:pt idx="870">
                  <c:v>52.211143018911</c:v>
                </c:pt>
                <c:pt idx="871">
                  <c:v>52.211143018911</c:v>
                </c:pt>
                <c:pt idx="872">
                  <c:v>57.90769945595405</c:v>
                </c:pt>
              </c:numCache>
            </c:numRef>
          </c:yVal>
          <c:smooth val="0"/>
        </c:ser>
        <c:axId val="7099060"/>
        <c:axId val="63891541"/>
      </c:scatterChart>
      <c:valAx>
        <c:axId val="7099060"/>
        <c:scaling>
          <c:orientation val="minMax"/>
          <c:max val="0.63"/>
          <c:min val="0.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91541"/>
        <c:crosses val="autoZero"/>
        <c:crossBetween val="midCat"/>
        <c:dispUnits/>
      </c:valAx>
      <c:valAx>
        <c:axId val="63891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0990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1408-1425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Data!$O$559:$O$652</c:f>
              <c:numCache>
                <c:ptCount val="94"/>
                <c:pt idx="0">
                  <c:v>23.5</c:v>
                </c:pt>
                <c:pt idx="1">
                  <c:v>23</c:v>
                </c:pt>
                <c:pt idx="2">
                  <c:v>23</c:v>
                </c:pt>
                <c:pt idx="3">
                  <c:v>22.6</c:v>
                </c:pt>
                <c:pt idx="4">
                  <c:v>21.9</c:v>
                </c:pt>
                <c:pt idx="5">
                  <c:v>22</c:v>
                </c:pt>
                <c:pt idx="6">
                  <c:v>21.5</c:v>
                </c:pt>
                <c:pt idx="7">
                  <c:v>21</c:v>
                </c:pt>
                <c:pt idx="8">
                  <c:v>20.4</c:v>
                </c:pt>
                <c:pt idx="9">
                  <c:v>20.5</c:v>
                </c:pt>
                <c:pt idx="10">
                  <c:v>20.5</c:v>
                </c:pt>
                <c:pt idx="11">
                  <c:v>20.9</c:v>
                </c:pt>
                <c:pt idx="12">
                  <c:v>22.1</c:v>
                </c:pt>
                <c:pt idx="13">
                  <c:v>22.2</c:v>
                </c:pt>
                <c:pt idx="14">
                  <c:v>22.1</c:v>
                </c:pt>
                <c:pt idx="15">
                  <c:v>22.1</c:v>
                </c:pt>
                <c:pt idx="16">
                  <c:v>22</c:v>
                </c:pt>
                <c:pt idx="17">
                  <c:v>22</c:v>
                </c:pt>
                <c:pt idx="18">
                  <c:v>22.1</c:v>
                </c:pt>
                <c:pt idx="19">
                  <c:v>21.6</c:v>
                </c:pt>
                <c:pt idx="20">
                  <c:v>21.7</c:v>
                </c:pt>
                <c:pt idx="21">
                  <c:v>21.9</c:v>
                </c:pt>
                <c:pt idx="22">
                  <c:v>21.9</c:v>
                </c:pt>
                <c:pt idx="23">
                  <c:v>21.6</c:v>
                </c:pt>
                <c:pt idx="24">
                  <c:v>21.7</c:v>
                </c:pt>
                <c:pt idx="25">
                  <c:v>21.7</c:v>
                </c:pt>
                <c:pt idx="26">
                  <c:v>21.4</c:v>
                </c:pt>
                <c:pt idx="27">
                  <c:v>21.5</c:v>
                </c:pt>
                <c:pt idx="28">
                  <c:v>21</c:v>
                </c:pt>
                <c:pt idx="29">
                  <c:v>20.9</c:v>
                </c:pt>
                <c:pt idx="30">
                  <c:v>20.9</c:v>
                </c:pt>
                <c:pt idx="31">
                  <c:v>20.9</c:v>
                </c:pt>
                <c:pt idx="32">
                  <c:v>20.8</c:v>
                </c:pt>
                <c:pt idx="33">
                  <c:v>20.4</c:v>
                </c:pt>
                <c:pt idx="34">
                  <c:v>20.2</c:v>
                </c:pt>
                <c:pt idx="35">
                  <c:v>20.1</c:v>
                </c:pt>
                <c:pt idx="36">
                  <c:v>19.9</c:v>
                </c:pt>
                <c:pt idx="37">
                  <c:v>19.8</c:v>
                </c:pt>
                <c:pt idx="38">
                  <c:v>19.6</c:v>
                </c:pt>
                <c:pt idx="39">
                  <c:v>19.4</c:v>
                </c:pt>
                <c:pt idx="40">
                  <c:v>19.4</c:v>
                </c:pt>
                <c:pt idx="41">
                  <c:v>19.4</c:v>
                </c:pt>
                <c:pt idx="42">
                  <c:v>19.1</c:v>
                </c:pt>
                <c:pt idx="43">
                  <c:v>19.2</c:v>
                </c:pt>
                <c:pt idx="44">
                  <c:v>18.8</c:v>
                </c:pt>
                <c:pt idx="45">
                  <c:v>18.9</c:v>
                </c:pt>
                <c:pt idx="46">
                  <c:v>18.5</c:v>
                </c:pt>
                <c:pt idx="47">
                  <c:v>18.5</c:v>
                </c:pt>
                <c:pt idx="48">
                  <c:v>18.5</c:v>
                </c:pt>
                <c:pt idx="49">
                  <c:v>18.5</c:v>
                </c:pt>
                <c:pt idx="50">
                  <c:v>18.2</c:v>
                </c:pt>
                <c:pt idx="51">
                  <c:v>18.1</c:v>
                </c:pt>
                <c:pt idx="52">
                  <c:v>18.1</c:v>
                </c:pt>
                <c:pt idx="53">
                  <c:v>18.1</c:v>
                </c:pt>
                <c:pt idx="54">
                  <c:v>17.9</c:v>
                </c:pt>
                <c:pt idx="55">
                  <c:v>18.4</c:v>
                </c:pt>
                <c:pt idx="56">
                  <c:v>18.5</c:v>
                </c:pt>
                <c:pt idx="57">
                  <c:v>18.6</c:v>
                </c:pt>
                <c:pt idx="58">
                  <c:v>18.4</c:v>
                </c:pt>
                <c:pt idx="59">
                  <c:v>18.6</c:v>
                </c:pt>
                <c:pt idx="60">
                  <c:v>18.3</c:v>
                </c:pt>
                <c:pt idx="61">
                  <c:v>18.3</c:v>
                </c:pt>
                <c:pt idx="62">
                  <c:v>18.3</c:v>
                </c:pt>
                <c:pt idx="63">
                  <c:v>18.3</c:v>
                </c:pt>
                <c:pt idx="64">
                  <c:v>18.1</c:v>
                </c:pt>
                <c:pt idx="65">
                  <c:v>17.8</c:v>
                </c:pt>
                <c:pt idx="66">
                  <c:v>17.6</c:v>
                </c:pt>
                <c:pt idx="67">
                  <c:v>17.4</c:v>
                </c:pt>
                <c:pt idx="68">
                  <c:v>17.1</c:v>
                </c:pt>
                <c:pt idx="69">
                  <c:v>16.9</c:v>
                </c:pt>
                <c:pt idx="70">
                  <c:v>16.8</c:v>
                </c:pt>
                <c:pt idx="71">
                  <c:v>16.7</c:v>
                </c:pt>
                <c:pt idx="72">
                  <c:v>16.4</c:v>
                </c:pt>
                <c:pt idx="73">
                  <c:v>16.4</c:v>
                </c:pt>
                <c:pt idx="74">
                  <c:v>16.1</c:v>
                </c:pt>
                <c:pt idx="75">
                  <c:v>16.1</c:v>
                </c:pt>
                <c:pt idx="76">
                  <c:v>16.3</c:v>
                </c:pt>
                <c:pt idx="77">
                  <c:v>16</c:v>
                </c:pt>
                <c:pt idx="78">
                  <c:v>16</c:v>
                </c:pt>
                <c:pt idx="79">
                  <c:v>15.8</c:v>
                </c:pt>
                <c:pt idx="80">
                  <c:v>15.8</c:v>
                </c:pt>
                <c:pt idx="81">
                  <c:v>15.6</c:v>
                </c:pt>
                <c:pt idx="82">
                  <c:v>15.4</c:v>
                </c:pt>
                <c:pt idx="83">
                  <c:v>15.1</c:v>
                </c:pt>
                <c:pt idx="84">
                  <c:v>15.2</c:v>
                </c:pt>
                <c:pt idx="85">
                  <c:v>15.6</c:v>
                </c:pt>
                <c:pt idx="86">
                  <c:v>15.4</c:v>
                </c:pt>
                <c:pt idx="87">
                  <c:v>15.3</c:v>
                </c:pt>
                <c:pt idx="88">
                  <c:v>15.4</c:v>
                </c:pt>
                <c:pt idx="89">
                  <c:v>15.3</c:v>
                </c:pt>
                <c:pt idx="90">
                  <c:v>15.6</c:v>
                </c:pt>
                <c:pt idx="91">
                  <c:v>16.4</c:v>
                </c:pt>
                <c:pt idx="92">
                  <c:v>16.5</c:v>
                </c:pt>
                <c:pt idx="93">
                  <c:v>16.2</c:v>
                </c:pt>
              </c:numCache>
            </c:numRef>
          </c:xVal>
          <c:yVal>
            <c:numRef>
              <c:f>Data!$Z$559:$Z$652</c:f>
              <c:numCache>
                <c:ptCount val="94"/>
                <c:pt idx="0">
                  <c:v>77.46847141283028</c:v>
                </c:pt>
                <c:pt idx="1">
                  <c:v>93.80438652631774</c:v>
                </c:pt>
                <c:pt idx="2">
                  <c:v>119.18873649101285</c:v>
                </c:pt>
                <c:pt idx="3">
                  <c:v>161.9439644995208</c:v>
                </c:pt>
                <c:pt idx="4">
                  <c:v>218.1888822822387</c:v>
                </c:pt>
                <c:pt idx="5">
                  <c:v>226.49241916932044</c:v>
                </c:pt>
                <c:pt idx="6">
                  <c:v>268.1351089766879</c:v>
                </c:pt>
                <c:pt idx="7">
                  <c:v>315.02419517745864</c:v>
                </c:pt>
                <c:pt idx="8">
                  <c:v>352.8957325685061</c:v>
                </c:pt>
                <c:pt idx="9">
                  <c:v>371.4737573190125</c:v>
                </c:pt>
                <c:pt idx="10">
                  <c:v>390.9407809686261</c:v>
                </c:pt>
                <c:pt idx="11">
                  <c:v>424.05474136427495</c:v>
                </c:pt>
                <c:pt idx="12">
                  <c:v>465.84751828576714</c:v>
                </c:pt>
                <c:pt idx="13">
                  <c:v>489.8238833229433</c:v>
                </c:pt>
                <c:pt idx="14">
                  <c:v>515.5899009090192</c:v>
                </c:pt>
                <c:pt idx="15">
                  <c:v>546.6150264488509</c:v>
                </c:pt>
                <c:pt idx="16">
                  <c:v>572.5581395743842</c:v>
                </c:pt>
                <c:pt idx="17">
                  <c:v>597.7137620491412</c:v>
                </c:pt>
                <c:pt idx="18">
                  <c:v>622.0744729473862</c:v>
                </c:pt>
                <c:pt idx="19">
                  <c:v>648.2547837571309</c:v>
                </c:pt>
                <c:pt idx="20">
                  <c:v>676.2717267669296</c:v>
                </c:pt>
                <c:pt idx="21">
                  <c:v>688.5589265153114</c:v>
                </c:pt>
                <c:pt idx="22">
                  <c:v>718.4751810338389</c:v>
                </c:pt>
                <c:pt idx="23">
                  <c:v>734.3569395482199</c:v>
                </c:pt>
                <c:pt idx="24">
                  <c:v>769.7588641922035</c:v>
                </c:pt>
                <c:pt idx="25">
                  <c:v>776.8573965447583</c:v>
                </c:pt>
                <c:pt idx="26">
                  <c:v>807.0940400354546</c:v>
                </c:pt>
                <c:pt idx="27">
                  <c:v>822.2537492849266</c:v>
                </c:pt>
                <c:pt idx="28">
                  <c:v>857.1368362895165</c:v>
                </c:pt>
                <c:pt idx="29">
                  <c:v>875.0826023576999</c:v>
                </c:pt>
                <c:pt idx="30">
                  <c:v>897.5694861491077</c:v>
                </c:pt>
                <c:pt idx="31">
                  <c:v>903.8767411836724</c:v>
                </c:pt>
                <c:pt idx="32">
                  <c:v>934.5803101362199</c:v>
                </c:pt>
                <c:pt idx="33">
                  <c:v>961.7662940580618</c:v>
                </c:pt>
                <c:pt idx="34">
                  <c:v>979.0302324426373</c:v>
                </c:pt>
                <c:pt idx="35">
                  <c:v>999.0649989944452</c:v>
                </c:pt>
                <c:pt idx="36">
                  <c:v>1021.890608121764</c:v>
                </c:pt>
                <c:pt idx="37">
                  <c:v>1033.7847670345345</c:v>
                </c:pt>
                <c:pt idx="38">
                  <c:v>1053.9522362601792</c:v>
                </c:pt>
                <c:pt idx="39">
                  <c:v>1081.5325042002569</c:v>
                </c:pt>
                <c:pt idx="40">
                  <c:v>1095.3570657262517</c:v>
                </c:pt>
                <c:pt idx="41">
                  <c:v>1102.7395867410387</c:v>
                </c:pt>
                <c:pt idx="42">
                  <c:v>1127.704162613601</c:v>
                </c:pt>
                <c:pt idx="43">
                  <c:v>1130.4826429112154</c:v>
                </c:pt>
                <c:pt idx="44">
                  <c:v>1169.479299543876</c:v>
                </c:pt>
                <c:pt idx="45">
                  <c:v>1168.5486762803225</c:v>
                </c:pt>
                <c:pt idx="46">
                  <c:v>1194.6456323143334</c:v>
                </c:pt>
                <c:pt idx="47">
                  <c:v>1205.8551977112484</c:v>
                </c:pt>
                <c:pt idx="48">
                  <c:v>1227.3825859576036</c:v>
                </c:pt>
                <c:pt idx="49">
                  <c:v>1239.5749721366687</c:v>
                </c:pt>
                <c:pt idx="50">
                  <c:v>1274.3746833640635</c:v>
                </c:pt>
                <c:pt idx="51">
                  <c:v>1290.412767572895</c:v>
                </c:pt>
                <c:pt idx="52">
                  <c:v>1300.806881935457</c:v>
                </c:pt>
                <c:pt idx="53">
                  <c:v>1303.643899855775</c:v>
                </c:pt>
                <c:pt idx="54">
                  <c:v>1341.563716292775</c:v>
                </c:pt>
                <c:pt idx="55">
                  <c:v>1361.541155050838</c:v>
                </c:pt>
                <c:pt idx="56">
                  <c:v>1376.7943849813219</c:v>
                </c:pt>
                <c:pt idx="57">
                  <c:v>1387.2972569221151</c:v>
                </c:pt>
                <c:pt idx="58">
                  <c:v>1430.402419088783</c:v>
                </c:pt>
                <c:pt idx="59">
                  <c:v>1434.2448398280567</c:v>
                </c:pt>
                <c:pt idx="60">
                  <c:v>1478.5609451369487</c:v>
                </c:pt>
                <c:pt idx="61">
                  <c:v>1481.4593575126223</c:v>
                </c:pt>
                <c:pt idx="62">
                  <c:v>1501.7766202185358</c:v>
                </c:pt>
                <c:pt idx="63">
                  <c:v>1540.6142303160018</c:v>
                </c:pt>
                <c:pt idx="64">
                  <c:v>1567.909041345636</c:v>
                </c:pt>
                <c:pt idx="65">
                  <c:v>1599.2133658553767</c:v>
                </c:pt>
                <c:pt idx="66">
                  <c:v>1618.8386662681428</c:v>
                </c:pt>
                <c:pt idx="67">
                  <c:v>1638.5104584043265</c:v>
                </c:pt>
                <c:pt idx="68">
                  <c:v>1659.2161184806355</c:v>
                </c:pt>
                <c:pt idx="69">
                  <c:v>1682.9431222926496</c:v>
                </c:pt>
                <c:pt idx="70">
                  <c:v>1691.8582564363305</c:v>
                </c:pt>
                <c:pt idx="71">
                  <c:v>1719.6555970466816</c:v>
                </c:pt>
                <c:pt idx="72">
                  <c:v>1745.5509986224001</c:v>
                </c:pt>
                <c:pt idx="73">
                  <c:v>1760.5274690255792</c:v>
                </c:pt>
                <c:pt idx="74">
                  <c:v>1785.5484333941372</c:v>
                </c:pt>
                <c:pt idx="75">
                  <c:v>1805.6196290308108</c:v>
                </c:pt>
                <c:pt idx="76">
                  <c:v>1807.6294194132242</c:v>
                </c:pt>
                <c:pt idx="77">
                  <c:v>1842.8797207428793</c:v>
                </c:pt>
                <c:pt idx="78">
                  <c:v>1844.898550479194</c:v>
                </c:pt>
                <c:pt idx="79">
                  <c:v>1898.5771643658918</c:v>
                </c:pt>
                <c:pt idx="80">
                  <c:v>1925.0374766833847</c:v>
                </c:pt>
                <c:pt idx="81">
                  <c:v>1956.696904103179</c:v>
                </c:pt>
                <c:pt idx="82">
                  <c:v>1988.4774975280761</c:v>
                </c:pt>
                <c:pt idx="83">
                  <c:v>2020.3801879681087</c:v>
                </c:pt>
                <c:pt idx="84">
                  <c:v>2033.7952981103044</c:v>
                </c:pt>
                <c:pt idx="85">
                  <c:v>2028.6330752833564</c:v>
                </c:pt>
                <c:pt idx="86">
                  <c:v>2064.836209112007</c:v>
                </c:pt>
                <c:pt idx="87">
                  <c:v>2078.3233894677296</c:v>
                </c:pt>
                <c:pt idx="88">
                  <c:v>2077.285135981505</c:v>
                </c:pt>
                <c:pt idx="89">
                  <c:v>2110.5738049150423</c:v>
                </c:pt>
                <c:pt idx="90">
                  <c:v>2083.5166050040953</c:v>
                </c:pt>
                <c:pt idx="91">
                  <c:v>2030.697579333273</c:v>
                </c:pt>
                <c:pt idx="92">
                  <c:v>2046.1977419447421</c:v>
                </c:pt>
                <c:pt idx="93">
                  <c:v>2051.3708989597944</c:v>
                </c:pt>
              </c:numCache>
            </c:numRef>
          </c:yVal>
          <c:smooth val="0"/>
        </c:ser>
        <c:axId val="30209486"/>
        <c:axId val="3449919"/>
      </c:scatterChart>
      <c:valAx>
        <c:axId val="30209486"/>
        <c:scaling>
          <c:orientation val="minMax"/>
          <c:max val="3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49919"/>
        <c:crosses val="autoZero"/>
        <c:crossBetween val="midCat"/>
        <c:dispUnits/>
      </c:valAx>
      <c:valAx>
        <c:axId val="3449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2094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1408-1425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Data!$P$559:$P$652</c:f>
              <c:numCache>
                <c:ptCount val="94"/>
                <c:pt idx="0">
                  <c:v>63.7</c:v>
                </c:pt>
                <c:pt idx="1">
                  <c:v>63.3</c:v>
                </c:pt>
                <c:pt idx="2">
                  <c:v>63.8</c:v>
                </c:pt>
                <c:pt idx="3">
                  <c:v>64.8</c:v>
                </c:pt>
                <c:pt idx="4">
                  <c:v>64.9</c:v>
                </c:pt>
                <c:pt idx="5">
                  <c:v>65.9</c:v>
                </c:pt>
                <c:pt idx="6">
                  <c:v>65.6</c:v>
                </c:pt>
                <c:pt idx="7">
                  <c:v>66.4</c:v>
                </c:pt>
                <c:pt idx="8">
                  <c:v>67.8</c:v>
                </c:pt>
                <c:pt idx="9">
                  <c:v>68.2</c:v>
                </c:pt>
                <c:pt idx="10">
                  <c:v>66.5</c:v>
                </c:pt>
                <c:pt idx="11">
                  <c:v>64.8</c:v>
                </c:pt>
                <c:pt idx="12">
                  <c:v>62.5</c:v>
                </c:pt>
                <c:pt idx="13">
                  <c:v>59.8</c:v>
                </c:pt>
                <c:pt idx="14">
                  <c:v>59.1</c:v>
                </c:pt>
                <c:pt idx="15">
                  <c:v>58.6</c:v>
                </c:pt>
                <c:pt idx="16">
                  <c:v>58.3</c:v>
                </c:pt>
                <c:pt idx="17">
                  <c:v>57.5</c:v>
                </c:pt>
                <c:pt idx="18">
                  <c:v>57.3</c:v>
                </c:pt>
                <c:pt idx="19">
                  <c:v>57.6</c:v>
                </c:pt>
                <c:pt idx="20">
                  <c:v>57.2</c:v>
                </c:pt>
                <c:pt idx="21">
                  <c:v>56.5</c:v>
                </c:pt>
                <c:pt idx="22">
                  <c:v>55.5</c:v>
                </c:pt>
                <c:pt idx="23">
                  <c:v>56</c:v>
                </c:pt>
                <c:pt idx="24">
                  <c:v>55.5</c:v>
                </c:pt>
                <c:pt idx="25">
                  <c:v>55.4</c:v>
                </c:pt>
                <c:pt idx="26">
                  <c:v>55.6</c:v>
                </c:pt>
                <c:pt idx="27">
                  <c:v>55.1</c:v>
                </c:pt>
                <c:pt idx="28">
                  <c:v>53</c:v>
                </c:pt>
                <c:pt idx="29">
                  <c:v>52.5</c:v>
                </c:pt>
                <c:pt idx="30">
                  <c:v>49.8</c:v>
                </c:pt>
                <c:pt idx="31">
                  <c:v>49.4</c:v>
                </c:pt>
                <c:pt idx="32">
                  <c:v>49.3</c:v>
                </c:pt>
                <c:pt idx="33">
                  <c:v>49.7</c:v>
                </c:pt>
                <c:pt idx="34">
                  <c:v>50</c:v>
                </c:pt>
                <c:pt idx="35">
                  <c:v>50</c:v>
                </c:pt>
                <c:pt idx="36">
                  <c:v>50.1</c:v>
                </c:pt>
                <c:pt idx="37">
                  <c:v>51.3</c:v>
                </c:pt>
                <c:pt idx="38">
                  <c:v>52.6</c:v>
                </c:pt>
                <c:pt idx="39">
                  <c:v>52.4</c:v>
                </c:pt>
                <c:pt idx="40">
                  <c:v>52.2</c:v>
                </c:pt>
                <c:pt idx="41">
                  <c:v>52.1</c:v>
                </c:pt>
                <c:pt idx="42">
                  <c:v>52.3</c:v>
                </c:pt>
                <c:pt idx="43">
                  <c:v>51.9</c:v>
                </c:pt>
                <c:pt idx="44">
                  <c:v>52.1</c:v>
                </c:pt>
                <c:pt idx="45">
                  <c:v>52.6</c:v>
                </c:pt>
                <c:pt idx="46">
                  <c:v>52.1</c:v>
                </c:pt>
                <c:pt idx="47">
                  <c:v>51.6</c:v>
                </c:pt>
                <c:pt idx="48">
                  <c:v>50.4</c:v>
                </c:pt>
                <c:pt idx="49">
                  <c:v>49.4</c:v>
                </c:pt>
                <c:pt idx="50">
                  <c:v>48.7</c:v>
                </c:pt>
                <c:pt idx="51">
                  <c:v>47.6</c:v>
                </c:pt>
                <c:pt idx="52">
                  <c:v>48</c:v>
                </c:pt>
                <c:pt idx="53">
                  <c:v>49.1</c:v>
                </c:pt>
                <c:pt idx="54">
                  <c:v>45.7</c:v>
                </c:pt>
                <c:pt idx="55">
                  <c:v>37.5</c:v>
                </c:pt>
                <c:pt idx="56">
                  <c:v>33.5</c:v>
                </c:pt>
                <c:pt idx="57">
                  <c:v>32.8</c:v>
                </c:pt>
                <c:pt idx="58">
                  <c:v>29</c:v>
                </c:pt>
                <c:pt idx="59">
                  <c:v>27.9</c:v>
                </c:pt>
                <c:pt idx="60">
                  <c:v>29.5</c:v>
                </c:pt>
                <c:pt idx="61">
                  <c:v>30.6</c:v>
                </c:pt>
                <c:pt idx="62">
                  <c:v>30.5</c:v>
                </c:pt>
                <c:pt idx="63">
                  <c:v>27.3</c:v>
                </c:pt>
                <c:pt idx="64">
                  <c:v>30.6</c:v>
                </c:pt>
                <c:pt idx="65">
                  <c:v>37</c:v>
                </c:pt>
                <c:pt idx="66">
                  <c:v>47.2</c:v>
                </c:pt>
                <c:pt idx="67">
                  <c:v>52</c:v>
                </c:pt>
                <c:pt idx="68">
                  <c:v>54.4</c:v>
                </c:pt>
                <c:pt idx="69">
                  <c:v>55</c:v>
                </c:pt>
                <c:pt idx="70">
                  <c:v>56</c:v>
                </c:pt>
                <c:pt idx="71">
                  <c:v>56.6</c:v>
                </c:pt>
                <c:pt idx="72">
                  <c:v>57.4</c:v>
                </c:pt>
                <c:pt idx="73">
                  <c:v>57.8</c:v>
                </c:pt>
                <c:pt idx="74">
                  <c:v>57.6</c:v>
                </c:pt>
                <c:pt idx="75">
                  <c:v>56.3</c:v>
                </c:pt>
                <c:pt idx="76">
                  <c:v>55.8</c:v>
                </c:pt>
                <c:pt idx="77">
                  <c:v>55.5</c:v>
                </c:pt>
                <c:pt idx="78">
                  <c:v>55.6</c:v>
                </c:pt>
                <c:pt idx="79">
                  <c:v>54</c:v>
                </c:pt>
                <c:pt idx="80">
                  <c:v>51.9</c:v>
                </c:pt>
                <c:pt idx="81">
                  <c:v>50.5</c:v>
                </c:pt>
                <c:pt idx="82">
                  <c:v>48.7</c:v>
                </c:pt>
                <c:pt idx="83">
                  <c:v>49.5</c:v>
                </c:pt>
                <c:pt idx="84">
                  <c:v>48</c:v>
                </c:pt>
                <c:pt idx="85">
                  <c:v>47.7</c:v>
                </c:pt>
                <c:pt idx="86">
                  <c:v>46.4</c:v>
                </c:pt>
                <c:pt idx="87">
                  <c:v>45.4</c:v>
                </c:pt>
                <c:pt idx="88">
                  <c:v>46.5</c:v>
                </c:pt>
                <c:pt idx="89">
                  <c:v>45.1</c:v>
                </c:pt>
                <c:pt idx="90">
                  <c:v>44.3</c:v>
                </c:pt>
                <c:pt idx="91">
                  <c:v>45.4</c:v>
                </c:pt>
                <c:pt idx="92">
                  <c:v>43.9</c:v>
                </c:pt>
                <c:pt idx="93">
                  <c:v>45.2</c:v>
                </c:pt>
              </c:numCache>
            </c:numRef>
          </c:xVal>
          <c:yVal>
            <c:numRef>
              <c:f>Data!$Z$559:$Z$652</c:f>
              <c:numCache>
                <c:ptCount val="94"/>
                <c:pt idx="0">
                  <c:v>77.46847141283028</c:v>
                </c:pt>
                <c:pt idx="1">
                  <c:v>93.80438652631774</c:v>
                </c:pt>
                <c:pt idx="2">
                  <c:v>119.18873649101285</c:v>
                </c:pt>
                <c:pt idx="3">
                  <c:v>161.9439644995208</c:v>
                </c:pt>
                <c:pt idx="4">
                  <c:v>218.1888822822387</c:v>
                </c:pt>
                <c:pt idx="5">
                  <c:v>226.49241916932044</c:v>
                </c:pt>
                <c:pt idx="6">
                  <c:v>268.1351089766879</c:v>
                </c:pt>
                <c:pt idx="7">
                  <c:v>315.02419517745864</c:v>
                </c:pt>
                <c:pt idx="8">
                  <c:v>352.8957325685061</c:v>
                </c:pt>
                <c:pt idx="9">
                  <c:v>371.4737573190125</c:v>
                </c:pt>
                <c:pt idx="10">
                  <c:v>390.9407809686261</c:v>
                </c:pt>
                <c:pt idx="11">
                  <c:v>424.05474136427495</c:v>
                </c:pt>
                <c:pt idx="12">
                  <c:v>465.84751828576714</c:v>
                </c:pt>
                <c:pt idx="13">
                  <c:v>489.8238833229433</c:v>
                </c:pt>
                <c:pt idx="14">
                  <c:v>515.5899009090192</c:v>
                </c:pt>
                <c:pt idx="15">
                  <c:v>546.6150264488509</c:v>
                </c:pt>
                <c:pt idx="16">
                  <c:v>572.5581395743842</c:v>
                </c:pt>
                <c:pt idx="17">
                  <c:v>597.7137620491412</c:v>
                </c:pt>
                <c:pt idx="18">
                  <c:v>622.0744729473862</c:v>
                </c:pt>
                <c:pt idx="19">
                  <c:v>648.2547837571309</c:v>
                </c:pt>
                <c:pt idx="20">
                  <c:v>676.2717267669296</c:v>
                </c:pt>
                <c:pt idx="21">
                  <c:v>688.5589265153114</c:v>
                </c:pt>
                <c:pt idx="22">
                  <c:v>718.4751810338389</c:v>
                </c:pt>
                <c:pt idx="23">
                  <c:v>734.3569395482199</c:v>
                </c:pt>
                <c:pt idx="24">
                  <c:v>769.7588641922035</c:v>
                </c:pt>
                <c:pt idx="25">
                  <c:v>776.8573965447583</c:v>
                </c:pt>
                <c:pt idx="26">
                  <c:v>807.0940400354546</c:v>
                </c:pt>
                <c:pt idx="27">
                  <c:v>822.2537492849266</c:v>
                </c:pt>
                <c:pt idx="28">
                  <c:v>857.1368362895165</c:v>
                </c:pt>
                <c:pt idx="29">
                  <c:v>875.0826023576999</c:v>
                </c:pt>
                <c:pt idx="30">
                  <c:v>897.5694861491077</c:v>
                </c:pt>
                <c:pt idx="31">
                  <c:v>903.8767411836724</c:v>
                </c:pt>
                <c:pt idx="32">
                  <c:v>934.5803101362199</c:v>
                </c:pt>
                <c:pt idx="33">
                  <c:v>961.7662940580618</c:v>
                </c:pt>
                <c:pt idx="34">
                  <c:v>979.0302324426373</c:v>
                </c:pt>
                <c:pt idx="35">
                  <c:v>999.0649989944452</c:v>
                </c:pt>
                <c:pt idx="36">
                  <c:v>1021.890608121764</c:v>
                </c:pt>
                <c:pt idx="37">
                  <c:v>1033.7847670345345</c:v>
                </c:pt>
                <c:pt idx="38">
                  <c:v>1053.9522362601792</c:v>
                </c:pt>
                <c:pt idx="39">
                  <c:v>1081.5325042002569</c:v>
                </c:pt>
                <c:pt idx="40">
                  <c:v>1095.3570657262517</c:v>
                </c:pt>
                <c:pt idx="41">
                  <c:v>1102.7395867410387</c:v>
                </c:pt>
                <c:pt idx="42">
                  <c:v>1127.704162613601</c:v>
                </c:pt>
                <c:pt idx="43">
                  <c:v>1130.4826429112154</c:v>
                </c:pt>
                <c:pt idx="44">
                  <c:v>1169.479299543876</c:v>
                </c:pt>
                <c:pt idx="45">
                  <c:v>1168.5486762803225</c:v>
                </c:pt>
                <c:pt idx="46">
                  <c:v>1194.6456323143334</c:v>
                </c:pt>
                <c:pt idx="47">
                  <c:v>1205.8551977112484</c:v>
                </c:pt>
                <c:pt idx="48">
                  <c:v>1227.3825859576036</c:v>
                </c:pt>
                <c:pt idx="49">
                  <c:v>1239.5749721366687</c:v>
                </c:pt>
                <c:pt idx="50">
                  <c:v>1274.3746833640635</c:v>
                </c:pt>
                <c:pt idx="51">
                  <c:v>1290.412767572895</c:v>
                </c:pt>
                <c:pt idx="52">
                  <c:v>1300.806881935457</c:v>
                </c:pt>
                <c:pt idx="53">
                  <c:v>1303.643899855775</c:v>
                </c:pt>
                <c:pt idx="54">
                  <c:v>1341.563716292775</c:v>
                </c:pt>
                <c:pt idx="55">
                  <c:v>1361.541155050838</c:v>
                </c:pt>
                <c:pt idx="56">
                  <c:v>1376.7943849813219</c:v>
                </c:pt>
                <c:pt idx="57">
                  <c:v>1387.2972569221151</c:v>
                </c:pt>
                <c:pt idx="58">
                  <c:v>1430.402419088783</c:v>
                </c:pt>
                <c:pt idx="59">
                  <c:v>1434.2448398280567</c:v>
                </c:pt>
                <c:pt idx="60">
                  <c:v>1478.5609451369487</c:v>
                </c:pt>
                <c:pt idx="61">
                  <c:v>1481.4593575126223</c:v>
                </c:pt>
                <c:pt idx="62">
                  <c:v>1501.7766202185358</c:v>
                </c:pt>
                <c:pt idx="63">
                  <c:v>1540.6142303160018</c:v>
                </c:pt>
                <c:pt idx="64">
                  <c:v>1567.909041345636</c:v>
                </c:pt>
                <c:pt idx="65">
                  <c:v>1599.2133658553767</c:v>
                </c:pt>
                <c:pt idx="66">
                  <c:v>1618.8386662681428</c:v>
                </c:pt>
                <c:pt idx="67">
                  <c:v>1638.5104584043265</c:v>
                </c:pt>
                <c:pt idx="68">
                  <c:v>1659.2161184806355</c:v>
                </c:pt>
                <c:pt idx="69">
                  <c:v>1682.9431222926496</c:v>
                </c:pt>
                <c:pt idx="70">
                  <c:v>1691.8582564363305</c:v>
                </c:pt>
                <c:pt idx="71">
                  <c:v>1719.6555970466816</c:v>
                </c:pt>
                <c:pt idx="72">
                  <c:v>1745.5509986224001</c:v>
                </c:pt>
                <c:pt idx="73">
                  <c:v>1760.5274690255792</c:v>
                </c:pt>
                <c:pt idx="74">
                  <c:v>1785.5484333941372</c:v>
                </c:pt>
                <c:pt idx="75">
                  <c:v>1805.6196290308108</c:v>
                </c:pt>
                <c:pt idx="76">
                  <c:v>1807.6294194132242</c:v>
                </c:pt>
                <c:pt idx="77">
                  <c:v>1842.8797207428793</c:v>
                </c:pt>
                <c:pt idx="78">
                  <c:v>1844.898550479194</c:v>
                </c:pt>
                <c:pt idx="79">
                  <c:v>1898.5771643658918</c:v>
                </c:pt>
                <c:pt idx="80">
                  <c:v>1925.0374766833847</c:v>
                </c:pt>
                <c:pt idx="81">
                  <c:v>1956.696904103179</c:v>
                </c:pt>
                <c:pt idx="82">
                  <c:v>1988.4774975280761</c:v>
                </c:pt>
                <c:pt idx="83">
                  <c:v>2020.3801879681087</c:v>
                </c:pt>
                <c:pt idx="84">
                  <c:v>2033.7952981103044</c:v>
                </c:pt>
                <c:pt idx="85">
                  <c:v>2028.6330752833564</c:v>
                </c:pt>
                <c:pt idx="86">
                  <c:v>2064.836209112007</c:v>
                </c:pt>
                <c:pt idx="87">
                  <c:v>2078.3233894677296</c:v>
                </c:pt>
                <c:pt idx="88">
                  <c:v>2077.285135981505</c:v>
                </c:pt>
                <c:pt idx="89">
                  <c:v>2110.5738049150423</c:v>
                </c:pt>
                <c:pt idx="90">
                  <c:v>2083.5166050040953</c:v>
                </c:pt>
                <c:pt idx="91">
                  <c:v>2030.697579333273</c:v>
                </c:pt>
                <c:pt idx="92">
                  <c:v>2046.1977419447421</c:v>
                </c:pt>
                <c:pt idx="93">
                  <c:v>2051.3708989597944</c:v>
                </c:pt>
              </c:numCache>
            </c:numRef>
          </c:yVal>
          <c:smooth val="0"/>
        </c:ser>
        <c:axId val="31049272"/>
        <c:axId val="11007993"/>
      </c:scatterChart>
      <c:valAx>
        <c:axId val="31049272"/>
        <c:scaling>
          <c:orientation val="minMax"/>
          <c:max val="8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007993"/>
        <c:crosses val="autoZero"/>
        <c:crossBetween val="midCat"/>
        <c:dispUnits/>
      </c:valAx>
      <c:valAx>
        <c:axId val="11007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049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1408-1425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Data!$Q$559:$Q$652</c:f>
              <c:numCache>
                <c:ptCount val="94"/>
                <c:pt idx="0">
                  <c:v>30.1</c:v>
                </c:pt>
                <c:pt idx="1">
                  <c:v>35.6</c:v>
                </c:pt>
                <c:pt idx="2">
                  <c:v>31.1</c:v>
                </c:pt>
                <c:pt idx="3">
                  <c:v>34.6</c:v>
                </c:pt>
                <c:pt idx="4">
                  <c:v>30.6</c:v>
                </c:pt>
                <c:pt idx="5">
                  <c:v>35.7</c:v>
                </c:pt>
                <c:pt idx="6">
                  <c:v>31.6</c:v>
                </c:pt>
                <c:pt idx="7">
                  <c:v>34</c:v>
                </c:pt>
                <c:pt idx="8">
                  <c:v>29.6</c:v>
                </c:pt>
                <c:pt idx="9">
                  <c:v>36.2</c:v>
                </c:pt>
                <c:pt idx="10">
                  <c:v>32.1</c:v>
                </c:pt>
                <c:pt idx="11">
                  <c:v>38.1</c:v>
                </c:pt>
                <c:pt idx="12">
                  <c:v>35.6</c:v>
                </c:pt>
                <c:pt idx="13">
                  <c:v>43</c:v>
                </c:pt>
                <c:pt idx="14">
                  <c:v>38.6</c:v>
                </c:pt>
                <c:pt idx="15">
                  <c:v>47.1</c:v>
                </c:pt>
                <c:pt idx="16">
                  <c:v>43.5</c:v>
                </c:pt>
                <c:pt idx="17">
                  <c:v>45.4</c:v>
                </c:pt>
                <c:pt idx="18">
                  <c:v>42</c:v>
                </c:pt>
                <c:pt idx="19">
                  <c:v>46.9</c:v>
                </c:pt>
                <c:pt idx="20">
                  <c:v>44.4</c:v>
                </c:pt>
                <c:pt idx="21">
                  <c:v>47.5</c:v>
                </c:pt>
                <c:pt idx="22">
                  <c:v>62.3</c:v>
                </c:pt>
                <c:pt idx="23">
                  <c:v>56.8</c:v>
                </c:pt>
                <c:pt idx="24">
                  <c:v>49.6</c:v>
                </c:pt>
                <c:pt idx="25">
                  <c:v>53.9</c:v>
                </c:pt>
                <c:pt idx="26">
                  <c:v>51.4</c:v>
                </c:pt>
                <c:pt idx="27">
                  <c:v>53.4</c:v>
                </c:pt>
                <c:pt idx="28">
                  <c:v>49.9</c:v>
                </c:pt>
                <c:pt idx="29">
                  <c:v>54.4</c:v>
                </c:pt>
                <c:pt idx="30">
                  <c:v>50</c:v>
                </c:pt>
                <c:pt idx="31">
                  <c:v>47.4</c:v>
                </c:pt>
                <c:pt idx="32">
                  <c:v>45.4</c:v>
                </c:pt>
                <c:pt idx="33">
                  <c:v>55.8</c:v>
                </c:pt>
                <c:pt idx="34">
                  <c:v>54.1</c:v>
                </c:pt>
                <c:pt idx="35">
                  <c:v>53.8</c:v>
                </c:pt>
                <c:pt idx="36">
                  <c:v>42.9</c:v>
                </c:pt>
                <c:pt idx="37">
                  <c:v>53.4</c:v>
                </c:pt>
                <c:pt idx="38">
                  <c:v>52.4</c:v>
                </c:pt>
                <c:pt idx="39">
                  <c:v>58.4</c:v>
                </c:pt>
                <c:pt idx="40">
                  <c:v>53.5</c:v>
                </c:pt>
                <c:pt idx="41">
                  <c:v>56.9</c:v>
                </c:pt>
                <c:pt idx="42">
                  <c:v>54.9</c:v>
                </c:pt>
                <c:pt idx="43">
                  <c:v>58.4</c:v>
                </c:pt>
                <c:pt idx="44">
                  <c:v>55.5</c:v>
                </c:pt>
                <c:pt idx="45">
                  <c:v>58</c:v>
                </c:pt>
                <c:pt idx="46">
                  <c:v>53.9</c:v>
                </c:pt>
                <c:pt idx="47">
                  <c:v>57.9</c:v>
                </c:pt>
                <c:pt idx="48">
                  <c:v>52.6</c:v>
                </c:pt>
                <c:pt idx="49">
                  <c:v>55.4</c:v>
                </c:pt>
                <c:pt idx="50">
                  <c:v>60.4</c:v>
                </c:pt>
                <c:pt idx="51">
                  <c:v>63.3</c:v>
                </c:pt>
                <c:pt idx="52">
                  <c:v>53.5</c:v>
                </c:pt>
                <c:pt idx="53">
                  <c:v>56</c:v>
                </c:pt>
                <c:pt idx="54">
                  <c:v>53.5</c:v>
                </c:pt>
                <c:pt idx="55">
                  <c:v>55.9</c:v>
                </c:pt>
                <c:pt idx="56">
                  <c:v>49.9</c:v>
                </c:pt>
                <c:pt idx="57">
                  <c:v>51.4</c:v>
                </c:pt>
                <c:pt idx="58">
                  <c:v>48.1</c:v>
                </c:pt>
                <c:pt idx="59">
                  <c:v>48.6</c:v>
                </c:pt>
                <c:pt idx="60">
                  <c:v>46.5</c:v>
                </c:pt>
                <c:pt idx="61">
                  <c:v>48</c:v>
                </c:pt>
                <c:pt idx="62">
                  <c:v>46</c:v>
                </c:pt>
                <c:pt idx="63">
                  <c:v>47.6</c:v>
                </c:pt>
                <c:pt idx="64">
                  <c:v>43.5</c:v>
                </c:pt>
                <c:pt idx="65">
                  <c:v>46.5</c:v>
                </c:pt>
                <c:pt idx="66">
                  <c:v>40.4</c:v>
                </c:pt>
                <c:pt idx="67">
                  <c:v>43.4</c:v>
                </c:pt>
                <c:pt idx="68">
                  <c:v>39.1</c:v>
                </c:pt>
                <c:pt idx="69">
                  <c:v>39.5</c:v>
                </c:pt>
                <c:pt idx="70">
                  <c:v>32.5</c:v>
                </c:pt>
                <c:pt idx="71">
                  <c:v>34.9</c:v>
                </c:pt>
                <c:pt idx="72">
                  <c:v>31.4</c:v>
                </c:pt>
                <c:pt idx="73">
                  <c:v>34.9</c:v>
                </c:pt>
                <c:pt idx="74">
                  <c:v>27</c:v>
                </c:pt>
                <c:pt idx="75">
                  <c:v>33.6</c:v>
                </c:pt>
                <c:pt idx="76">
                  <c:v>28.5</c:v>
                </c:pt>
                <c:pt idx="77">
                  <c:v>34.6</c:v>
                </c:pt>
                <c:pt idx="78">
                  <c:v>31.6</c:v>
                </c:pt>
                <c:pt idx="79">
                  <c:v>37.2</c:v>
                </c:pt>
                <c:pt idx="80">
                  <c:v>36.5</c:v>
                </c:pt>
                <c:pt idx="81">
                  <c:v>39.9</c:v>
                </c:pt>
                <c:pt idx="82">
                  <c:v>38.9</c:v>
                </c:pt>
                <c:pt idx="83">
                  <c:v>42</c:v>
                </c:pt>
                <c:pt idx="84">
                  <c:v>38.6</c:v>
                </c:pt>
                <c:pt idx="85">
                  <c:v>42.9</c:v>
                </c:pt>
                <c:pt idx="86">
                  <c:v>43.6</c:v>
                </c:pt>
                <c:pt idx="87">
                  <c:v>47.1</c:v>
                </c:pt>
                <c:pt idx="88">
                  <c:v>37.6</c:v>
                </c:pt>
                <c:pt idx="89">
                  <c:v>49</c:v>
                </c:pt>
                <c:pt idx="90">
                  <c:v>47.4</c:v>
                </c:pt>
                <c:pt idx="91">
                  <c:v>48.9</c:v>
                </c:pt>
                <c:pt idx="92">
                  <c:v>51.4</c:v>
                </c:pt>
                <c:pt idx="93">
                  <c:v>54</c:v>
                </c:pt>
              </c:numCache>
            </c:numRef>
          </c:xVal>
          <c:yVal>
            <c:numRef>
              <c:f>Data!$Z$559:$Z$652</c:f>
              <c:numCache>
                <c:ptCount val="94"/>
                <c:pt idx="0">
                  <c:v>77.46847141283028</c:v>
                </c:pt>
                <c:pt idx="1">
                  <c:v>93.80438652631774</c:v>
                </c:pt>
                <c:pt idx="2">
                  <c:v>119.18873649101285</c:v>
                </c:pt>
                <c:pt idx="3">
                  <c:v>161.9439644995208</c:v>
                </c:pt>
                <c:pt idx="4">
                  <c:v>218.1888822822387</c:v>
                </c:pt>
                <c:pt idx="5">
                  <c:v>226.49241916932044</c:v>
                </c:pt>
                <c:pt idx="6">
                  <c:v>268.1351089766879</c:v>
                </c:pt>
                <c:pt idx="7">
                  <c:v>315.02419517745864</c:v>
                </c:pt>
                <c:pt idx="8">
                  <c:v>352.8957325685061</c:v>
                </c:pt>
                <c:pt idx="9">
                  <c:v>371.4737573190125</c:v>
                </c:pt>
                <c:pt idx="10">
                  <c:v>390.9407809686261</c:v>
                </c:pt>
                <c:pt idx="11">
                  <c:v>424.05474136427495</c:v>
                </c:pt>
                <c:pt idx="12">
                  <c:v>465.84751828576714</c:v>
                </c:pt>
                <c:pt idx="13">
                  <c:v>489.8238833229433</c:v>
                </c:pt>
                <c:pt idx="14">
                  <c:v>515.5899009090192</c:v>
                </c:pt>
                <c:pt idx="15">
                  <c:v>546.6150264488509</c:v>
                </c:pt>
                <c:pt idx="16">
                  <c:v>572.5581395743842</c:v>
                </c:pt>
                <c:pt idx="17">
                  <c:v>597.7137620491412</c:v>
                </c:pt>
                <c:pt idx="18">
                  <c:v>622.0744729473862</c:v>
                </c:pt>
                <c:pt idx="19">
                  <c:v>648.2547837571309</c:v>
                </c:pt>
                <c:pt idx="20">
                  <c:v>676.2717267669296</c:v>
                </c:pt>
                <c:pt idx="21">
                  <c:v>688.5589265153114</c:v>
                </c:pt>
                <c:pt idx="22">
                  <c:v>718.4751810338389</c:v>
                </c:pt>
                <c:pt idx="23">
                  <c:v>734.3569395482199</c:v>
                </c:pt>
                <c:pt idx="24">
                  <c:v>769.7588641922035</c:v>
                </c:pt>
                <c:pt idx="25">
                  <c:v>776.8573965447583</c:v>
                </c:pt>
                <c:pt idx="26">
                  <c:v>807.0940400354546</c:v>
                </c:pt>
                <c:pt idx="27">
                  <c:v>822.2537492849266</c:v>
                </c:pt>
                <c:pt idx="28">
                  <c:v>857.1368362895165</c:v>
                </c:pt>
                <c:pt idx="29">
                  <c:v>875.0826023576999</c:v>
                </c:pt>
                <c:pt idx="30">
                  <c:v>897.5694861491077</c:v>
                </c:pt>
                <c:pt idx="31">
                  <c:v>903.8767411836724</c:v>
                </c:pt>
                <c:pt idx="32">
                  <c:v>934.5803101362199</c:v>
                </c:pt>
                <c:pt idx="33">
                  <c:v>961.7662940580618</c:v>
                </c:pt>
                <c:pt idx="34">
                  <c:v>979.0302324426373</c:v>
                </c:pt>
                <c:pt idx="35">
                  <c:v>999.0649989944452</c:v>
                </c:pt>
                <c:pt idx="36">
                  <c:v>1021.890608121764</c:v>
                </c:pt>
                <c:pt idx="37">
                  <c:v>1033.7847670345345</c:v>
                </c:pt>
                <c:pt idx="38">
                  <c:v>1053.9522362601792</c:v>
                </c:pt>
                <c:pt idx="39">
                  <c:v>1081.5325042002569</c:v>
                </c:pt>
                <c:pt idx="40">
                  <c:v>1095.3570657262517</c:v>
                </c:pt>
                <c:pt idx="41">
                  <c:v>1102.7395867410387</c:v>
                </c:pt>
                <c:pt idx="42">
                  <c:v>1127.704162613601</c:v>
                </c:pt>
                <c:pt idx="43">
                  <c:v>1130.4826429112154</c:v>
                </c:pt>
                <c:pt idx="44">
                  <c:v>1169.479299543876</c:v>
                </c:pt>
                <c:pt idx="45">
                  <c:v>1168.5486762803225</c:v>
                </c:pt>
                <c:pt idx="46">
                  <c:v>1194.6456323143334</c:v>
                </c:pt>
                <c:pt idx="47">
                  <c:v>1205.8551977112484</c:v>
                </c:pt>
                <c:pt idx="48">
                  <c:v>1227.3825859576036</c:v>
                </c:pt>
                <c:pt idx="49">
                  <c:v>1239.5749721366687</c:v>
                </c:pt>
                <c:pt idx="50">
                  <c:v>1274.3746833640635</c:v>
                </c:pt>
                <c:pt idx="51">
                  <c:v>1290.412767572895</c:v>
                </c:pt>
                <c:pt idx="52">
                  <c:v>1300.806881935457</c:v>
                </c:pt>
                <c:pt idx="53">
                  <c:v>1303.643899855775</c:v>
                </c:pt>
                <c:pt idx="54">
                  <c:v>1341.563716292775</c:v>
                </c:pt>
                <c:pt idx="55">
                  <c:v>1361.541155050838</c:v>
                </c:pt>
                <c:pt idx="56">
                  <c:v>1376.7943849813219</c:v>
                </c:pt>
                <c:pt idx="57">
                  <c:v>1387.2972569221151</c:v>
                </c:pt>
                <c:pt idx="58">
                  <c:v>1430.402419088783</c:v>
                </c:pt>
                <c:pt idx="59">
                  <c:v>1434.2448398280567</c:v>
                </c:pt>
                <c:pt idx="60">
                  <c:v>1478.5609451369487</c:v>
                </c:pt>
                <c:pt idx="61">
                  <c:v>1481.4593575126223</c:v>
                </c:pt>
                <c:pt idx="62">
                  <c:v>1501.7766202185358</c:v>
                </c:pt>
                <c:pt idx="63">
                  <c:v>1540.6142303160018</c:v>
                </c:pt>
                <c:pt idx="64">
                  <c:v>1567.909041345636</c:v>
                </c:pt>
                <c:pt idx="65">
                  <c:v>1599.2133658553767</c:v>
                </c:pt>
                <c:pt idx="66">
                  <c:v>1618.8386662681428</c:v>
                </c:pt>
                <c:pt idx="67">
                  <c:v>1638.5104584043265</c:v>
                </c:pt>
                <c:pt idx="68">
                  <c:v>1659.2161184806355</c:v>
                </c:pt>
                <c:pt idx="69">
                  <c:v>1682.9431222926496</c:v>
                </c:pt>
                <c:pt idx="70">
                  <c:v>1691.8582564363305</c:v>
                </c:pt>
                <c:pt idx="71">
                  <c:v>1719.6555970466816</c:v>
                </c:pt>
                <c:pt idx="72">
                  <c:v>1745.5509986224001</c:v>
                </c:pt>
                <c:pt idx="73">
                  <c:v>1760.5274690255792</c:v>
                </c:pt>
                <c:pt idx="74">
                  <c:v>1785.5484333941372</c:v>
                </c:pt>
                <c:pt idx="75">
                  <c:v>1805.6196290308108</c:v>
                </c:pt>
                <c:pt idx="76">
                  <c:v>1807.6294194132242</c:v>
                </c:pt>
                <c:pt idx="77">
                  <c:v>1842.8797207428793</c:v>
                </c:pt>
                <c:pt idx="78">
                  <c:v>1844.898550479194</c:v>
                </c:pt>
                <c:pt idx="79">
                  <c:v>1898.5771643658918</c:v>
                </c:pt>
                <c:pt idx="80">
                  <c:v>1925.0374766833847</c:v>
                </c:pt>
                <c:pt idx="81">
                  <c:v>1956.696904103179</c:v>
                </c:pt>
                <c:pt idx="82">
                  <c:v>1988.4774975280761</c:v>
                </c:pt>
                <c:pt idx="83">
                  <c:v>2020.3801879681087</c:v>
                </c:pt>
                <c:pt idx="84">
                  <c:v>2033.7952981103044</c:v>
                </c:pt>
                <c:pt idx="85">
                  <c:v>2028.6330752833564</c:v>
                </c:pt>
                <c:pt idx="86">
                  <c:v>2064.836209112007</c:v>
                </c:pt>
                <c:pt idx="87">
                  <c:v>2078.3233894677296</c:v>
                </c:pt>
                <c:pt idx="88">
                  <c:v>2077.285135981505</c:v>
                </c:pt>
                <c:pt idx="89">
                  <c:v>2110.5738049150423</c:v>
                </c:pt>
                <c:pt idx="90">
                  <c:v>2083.5166050040953</c:v>
                </c:pt>
                <c:pt idx="91">
                  <c:v>2030.697579333273</c:v>
                </c:pt>
                <c:pt idx="92">
                  <c:v>2046.1977419447421</c:v>
                </c:pt>
                <c:pt idx="93">
                  <c:v>2051.3708989597944</c:v>
                </c:pt>
              </c:numCache>
            </c:numRef>
          </c:yVal>
          <c:smooth val="0"/>
        </c:ser>
        <c:axId val="31963074"/>
        <c:axId val="19232211"/>
      </c:scatterChart>
      <c:valAx>
        <c:axId val="31963074"/>
        <c:scaling>
          <c:orientation val="minMax"/>
          <c:max val="8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232211"/>
        <c:crosses val="autoZero"/>
        <c:crossBetween val="midCat"/>
        <c:dispUnits/>
      </c:valAx>
      <c:valAx>
        <c:axId val="19232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9630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1408-1425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Data!$R$559:$R$652</c:f>
              <c:numCache>
                <c:ptCount val="94"/>
                <c:pt idx="4">
                  <c:v>1.81E-05</c:v>
                </c:pt>
                <c:pt idx="10">
                  <c:v>1.46E-05</c:v>
                </c:pt>
                <c:pt idx="16">
                  <c:v>8.52E-06</c:v>
                </c:pt>
                <c:pt idx="22">
                  <c:v>1.19E-05</c:v>
                </c:pt>
                <c:pt idx="28">
                  <c:v>1.05E-05</c:v>
                </c:pt>
                <c:pt idx="34">
                  <c:v>6.14E-06</c:v>
                </c:pt>
                <c:pt idx="40">
                  <c:v>1.66E-05</c:v>
                </c:pt>
                <c:pt idx="46">
                  <c:v>1.26E-05</c:v>
                </c:pt>
                <c:pt idx="52">
                  <c:v>5.04E-06</c:v>
                </c:pt>
                <c:pt idx="58">
                  <c:v>-2.46E-05</c:v>
                </c:pt>
                <c:pt idx="64">
                  <c:v>1.26E-05</c:v>
                </c:pt>
                <c:pt idx="70">
                  <c:v>5.42E-05</c:v>
                </c:pt>
                <c:pt idx="76">
                  <c:v>1.27E-05</c:v>
                </c:pt>
                <c:pt idx="82">
                  <c:v>-2.82E-06</c:v>
                </c:pt>
                <c:pt idx="88">
                  <c:v>-7.51E-07</c:v>
                </c:pt>
              </c:numCache>
            </c:numRef>
          </c:xVal>
          <c:yVal>
            <c:numRef>
              <c:f>Data!$Z$559:$Z$652</c:f>
              <c:numCache>
                <c:ptCount val="94"/>
                <c:pt idx="0">
                  <c:v>77.46847141283028</c:v>
                </c:pt>
                <c:pt idx="1">
                  <c:v>93.80438652631774</c:v>
                </c:pt>
                <c:pt idx="2">
                  <c:v>119.18873649101285</c:v>
                </c:pt>
                <c:pt idx="3">
                  <c:v>161.9439644995208</c:v>
                </c:pt>
                <c:pt idx="4">
                  <c:v>218.1888822822387</c:v>
                </c:pt>
                <c:pt idx="5">
                  <c:v>226.49241916932044</c:v>
                </c:pt>
                <c:pt idx="6">
                  <c:v>268.1351089766879</c:v>
                </c:pt>
                <c:pt idx="7">
                  <c:v>315.02419517745864</c:v>
                </c:pt>
                <c:pt idx="8">
                  <c:v>352.8957325685061</c:v>
                </c:pt>
                <c:pt idx="9">
                  <c:v>371.4737573190125</c:v>
                </c:pt>
                <c:pt idx="10">
                  <c:v>390.9407809686261</c:v>
                </c:pt>
                <c:pt idx="11">
                  <c:v>424.05474136427495</c:v>
                </c:pt>
                <c:pt idx="12">
                  <c:v>465.84751828576714</c:v>
                </c:pt>
                <c:pt idx="13">
                  <c:v>489.8238833229433</c:v>
                </c:pt>
                <c:pt idx="14">
                  <c:v>515.5899009090192</c:v>
                </c:pt>
                <c:pt idx="15">
                  <c:v>546.6150264488509</c:v>
                </c:pt>
                <c:pt idx="16">
                  <c:v>572.5581395743842</c:v>
                </c:pt>
                <c:pt idx="17">
                  <c:v>597.7137620491412</c:v>
                </c:pt>
                <c:pt idx="18">
                  <c:v>622.0744729473862</c:v>
                </c:pt>
                <c:pt idx="19">
                  <c:v>648.2547837571309</c:v>
                </c:pt>
                <c:pt idx="20">
                  <c:v>676.2717267669296</c:v>
                </c:pt>
                <c:pt idx="21">
                  <c:v>688.5589265153114</c:v>
                </c:pt>
                <c:pt idx="22">
                  <c:v>718.4751810338389</c:v>
                </c:pt>
                <c:pt idx="23">
                  <c:v>734.3569395482199</c:v>
                </c:pt>
                <c:pt idx="24">
                  <c:v>769.7588641922035</c:v>
                </c:pt>
                <c:pt idx="25">
                  <c:v>776.8573965447583</c:v>
                </c:pt>
                <c:pt idx="26">
                  <c:v>807.0940400354546</c:v>
                </c:pt>
                <c:pt idx="27">
                  <c:v>822.2537492849266</c:v>
                </c:pt>
                <c:pt idx="28">
                  <c:v>857.1368362895165</c:v>
                </c:pt>
                <c:pt idx="29">
                  <c:v>875.0826023576999</c:v>
                </c:pt>
                <c:pt idx="30">
                  <c:v>897.5694861491077</c:v>
                </c:pt>
                <c:pt idx="31">
                  <c:v>903.8767411836724</c:v>
                </c:pt>
                <c:pt idx="32">
                  <c:v>934.5803101362199</c:v>
                </c:pt>
                <c:pt idx="33">
                  <c:v>961.7662940580618</c:v>
                </c:pt>
                <c:pt idx="34">
                  <c:v>979.0302324426373</c:v>
                </c:pt>
                <c:pt idx="35">
                  <c:v>999.0649989944452</c:v>
                </c:pt>
                <c:pt idx="36">
                  <c:v>1021.890608121764</c:v>
                </c:pt>
                <c:pt idx="37">
                  <c:v>1033.7847670345345</c:v>
                </c:pt>
                <c:pt idx="38">
                  <c:v>1053.9522362601792</c:v>
                </c:pt>
                <c:pt idx="39">
                  <c:v>1081.5325042002569</c:v>
                </c:pt>
                <c:pt idx="40">
                  <c:v>1095.3570657262517</c:v>
                </c:pt>
                <c:pt idx="41">
                  <c:v>1102.7395867410387</c:v>
                </c:pt>
                <c:pt idx="42">
                  <c:v>1127.704162613601</c:v>
                </c:pt>
                <c:pt idx="43">
                  <c:v>1130.4826429112154</c:v>
                </c:pt>
                <c:pt idx="44">
                  <c:v>1169.479299543876</c:v>
                </c:pt>
                <c:pt idx="45">
                  <c:v>1168.5486762803225</c:v>
                </c:pt>
                <c:pt idx="46">
                  <c:v>1194.6456323143334</c:v>
                </c:pt>
                <c:pt idx="47">
                  <c:v>1205.8551977112484</c:v>
                </c:pt>
                <c:pt idx="48">
                  <c:v>1227.3825859576036</c:v>
                </c:pt>
                <c:pt idx="49">
                  <c:v>1239.5749721366687</c:v>
                </c:pt>
                <c:pt idx="50">
                  <c:v>1274.3746833640635</c:v>
                </c:pt>
                <c:pt idx="51">
                  <c:v>1290.412767572895</c:v>
                </c:pt>
                <c:pt idx="52">
                  <c:v>1300.806881935457</c:v>
                </c:pt>
                <c:pt idx="53">
                  <c:v>1303.643899855775</c:v>
                </c:pt>
                <c:pt idx="54">
                  <c:v>1341.563716292775</c:v>
                </c:pt>
                <c:pt idx="55">
                  <c:v>1361.541155050838</c:v>
                </c:pt>
                <c:pt idx="56">
                  <c:v>1376.7943849813219</c:v>
                </c:pt>
                <c:pt idx="57">
                  <c:v>1387.2972569221151</c:v>
                </c:pt>
                <c:pt idx="58">
                  <c:v>1430.402419088783</c:v>
                </c:pt>
                <c:pt idx="59">
                  <c:v>1434.2448398280567</c:v>
                </c:pt>
                <c:pt idx="60">
                  <c:v>1478.5609451369487</c:v>
                </c:pt>
                <c:pt idx="61">
                  <c:v>1481.4593575126223</c:v>
                </c:pt>
                <c:pt idx="62">
                  <c:v>1501.7766202185358</c:v>
                </c:pt>
                <c:pt idx="63">
                  <c:v>1540.6142303160018</c:v>
                </c:pt>
                <c:pt idx="64">
                  <c:v>1567.909041345636</c:v>
                </c:pt>
                <c:pt idx="65">
                  <c:v>1599.2133658553767</c:v>
                </c:pt>
                <c:pt idx="66">
                  <c:v>1618.8386662681428</c:v>
                </c:pt>
                <c:pt idx="67">
                  <c:v>1638.5104584043265</c:v>
                </c:pt>
                <c:pt idx="68">
                  <c:v>1659.2161184806355</c:v>
                </c:pt>
                <c:pt idx="69">
                  <c:v>1682.9431222926496</c:v>
                </c:pt>
                <c:pt idx="70">
                  <c:v>1691.8582564363305</c:v>
                </c:pt>
                <c:pt idx="71">
                  <c:v>1719.6555970466816</c:v>
                </c:pt>
                <c:pt idx="72">
                  <c:v>1745.5509986224001</c:v>
                </c:pt>
                <c:pt idx="73">
                  <c:v>1760.5274690255792</c:v>
                </c:pt>
                <c:pt idx="74">
                  <c:v>1785.5484333941372</c:v>
                </c:pt>
                <c:pt idx="75">
                  <c:v>1805.6196290308108</c:v>
                </c:pt>
                <c:pt idx="76">
                  <c:v>1807.6294194132242</c:v>
                </c:pt>
                <c:pt idx="77">
                  <c:v>1842.8797207428793</c:v>
                </c:pt>
                <c:pt idx="78">
                  <c:v>1844.898550479194</c:v>
                </c:pt>
                <c:pt idx="79">
                  <c:v>1898.5771643658918</c:v>
                </c:pt>
                <c:pt idx="80">
                  <c:v>1925.0374766833847</c:v>
                </c:pt>
                <c:pt idx="81">
                  <c:v>1956.696904103179</c:v>
                </c:pt>
                <c:pt idx="82">
                  <c:v>1988.4774975280761</c:v>
                </c:pt>
                <c:pt idx="83">
                  <c:v>2020.3801879681087</c:v>
                </c:pt>
                <c:pt idx="84">
                  <c:v>2033.7952981103044</c:v>
                </c:pt>
                <c:pt idx="85">
                  <c:v>2028.6330752833564</c:v>
                </c:pt>
                <c:pt idx="86">
                  <c:v>2064.836209112007</c:v>
                </c:pt>
                <c:pt idx="87">
                  <c:v>2078.3233894677296</c:v>
                </c:pt>
                <c:pt idx="88">
                  <c:v>2077.285135981505</c:v>
                </c:pt>
                <c:pt idx="89">
                  <c:v>2110.5738049150423</c:v>
                </c:pt>
                <c:pt idx="90">
                  <c:v>2083.5166050040953</c:v>
                </c:pt>
                <c:pt idx="91">
                  <c:v>2030.697579333273</c:v>
                </c:pt>
                <c:pt idx="92">
                  <c:v>2046.1977419447421</c:v>
                </c:pt>
                <c:pt idx="93">
                  <c:v>2051.3708989597944</c:v>
                </c:pt>
              </c:numCache>
            </c:numRef>
          </c:yVal>
          <c:smooth val="0"/>
        </c:ser>
        <c:axId val="38872172"/>
        <c:axId val="14305229"/>
      </c:scatterChart>
      <c:valAx>
        <c:axId val="38872172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4305229"/>
        <c:crosses val="autoZero"/>
        <c:crossBetween val="midCat"/>
        <c:dispUnits/>
      </c:valAx>
      <c:valAx>
        <c:axId val="1430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8721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1436-1454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Data!$O$725:$O$829</c:f>
              <c:numCache>
                <c:ptCount val="105"/>
                <c:pt idx="0">
                  <c:v>16</c:v>
                </c:pt>
                <c:pt idx="1">
                  <c:v>15.9</c:v>
                </c:pt>
                <c:pt idx="2">
                  <c:v>15.9</c:v>
                </c:pt>
                <c:pt idx="3">
                  <c:v>15.9</c:v>
                </c:pt>
                <c:pt idx="4">
                  <c:v>16</c:v>
                </c:pt>
                <c:pt idx="5">
                  <c:v>16</c:v>
                </c:pt>
                <c:pt idx="6">
                  <c:v>15.9</c:v>
                </c:pt>
                <c:pt idx="7">
                  <c:v>15.9</c:v>
                </c:pt>
                <c:pt idx="8">
                  <c:v>16</c:v>
                </c:pt>
                <c:pt idx="9">
                  <c:v>16.2</c:v>
                </c:pt>
                <c:pt idx="10">
                  <c:v>16.2</c:v>
                </c:pt>
                <c:pt idx="11">
                  <c:v>16.5</c:v>
                </c:pt>
                <c:pt idx="12">
                  <c:v>16.3</c:v>
                </c:pt>
                <c:pt idx="13">
                  <c:v>16.5</c:v>
                </c:pt>
                <c:pt idx="14">
                  <c:v>16.5</c:v>
                </c:pt>
                <c:pt idx="15">
                  <c:v>16.7</c:v>
                </c:pt>
                <c:pt idx="16">
                  <c:v>16.9</c:v>
                </c:pt>
                <c:pt idx="17">
                  <c:v>17</c:v>
                </c:pt>
                <c:pt idx="18">
                  <c:v>17.4</c:v>
                </c:pt>
                <c:pt idx="19">
                  <c:v>17.3</c:v>
                </c:pt>
                <c:pt idx="20">
                  <c:v>17.3</c:v>
                </c:pt>
                <c:pt idx="21">
                  <c:v>17.5</c:v>
                </c:pt>
                <c:pt idx="22">
                  <c:v>17.7</c:v>
                </c:pt>
                <c:pt idx="23">
                  <c:v>17.8</c:v>
                </c:pt>
                <c:pt idx="24">
                  <c:v>17.6</c:v>
                </c:pt>
                <c:pt idx="25">
                  <c:v>17.7</c:v>
                </c:pt>
                <c:pt idx="26">
                  <c:v>18</c:v>
                </c:pt>
                <c:pt idx="27">
                  <c:v>18.2</c:v>
                </c:pt>
                <c:pt idx="28">
                  <c:v>18.2</c:v>
                </c:pt>
                <c:pt idx="29">
                  <c:v>18.3</c:v>
                </c:pt>
                <c:pt idx="30">
                  <c:v>18.4</c:v>
                </c:pt>
                <c:pt idx="31">
                  <c:v>18.8</c:v>
                </c:pt>
                <c:pt idx="32">
                  <c:v>19</c:v>
                </c:pt>
                <c:pt idx="33">
                  <c:v>19.1</c:v>
                </c:pt>
                <c:pt idx="34">
                  <c:v>18.9</c:v>
                </c:pt>
                <c:pt idx="35">
                  <c:v>18.6</c:v>
                </c:pt>
                <c:pt idx="36">
                  <c:v>18.4</c:v>
                </c:pt>
                <c:pt idx="37">
                  <c:v>18.4</c:v>
                </c:pt>
                <c:pt idx="38">
                  <c:v>18.4</c:v>
                </c:pt>
                <c:pt idx="39">
                  <c:v>18.6</c:v>
                </c:pt>
                <c:pt idx="40">
                  <c:v>18.8</c:v>
                </c:pt>
                <c:pt idx="41">
                  <c:v>19</c:v>
                </c:pt>
                <c:pt idx="42">
                  <c:v>19.1</c:v>
                </c:pt>
                <c:pt idx="43">
                  <c:v>19</c:v>
                </c:pt>
                <c:pt idx="44">
                  <c:v>18.9</c:v>
                </c:pt>
                <c:pt idx="45">
                  <c:v>19.2</c:v>
                </c:pt>
                <c:pt idx="46">
                  <c:v>19.2</c:v>
                </c:pt>
                <c:pt idx="47">
                  <c:v>19.3</c:v>
                </c:pt>
                <c:pt idx="48">
                  <c:v>19.3</c:v>
                </c:pt>
                <c:pt idx="49">
                  <c:v>19.4</c:v>
                </c:pt>
                <c:pt idx="50">
                  <c:v>19.5</c:v>
                </c:pt>
                <c:pt idx="51">
                  <c:v>19.5</c:v>
                </c:pt>
                <c:pt idx="52">
                  <c:v>19.6</c:v>
                </c:pt>
                <c:pt idx="53">
                  <c:v>19.6</c:v>
                </c:pt>
                <c:pt idx="54">
                  <c:v>19.5</c:v>
                </c:pt>
                <c:pt idx="55">
                  <c:v>19.7</c:v>
                </c:pt>
                <c:pt idx="56">
                  <c:v>19.8</c:v>
                </c:pt>
                <c:pt idx="57">
                  <c:v>19.5</c:v>
                </c:pt>
                <c:pt idx="58">
                  <c:v>19.5</c:v>
                </c:pt>
                <c:pt idx="59">
                  <c:v>19.5</c:v>
                </c:pt>
                <c:pt idx="60">
                  <c:v>19.5</c:v>
                </c:pt>
                <c:pt idx="61">
                  <c:v>19.8</c:v>
                </c:pt>
                <c:pt idx="62">
                  <c:v>19.7</c:v>
                </c:pt>
                <c:pt idx="63">
                  <c:v>19.8</c:v>
                </c:pt>
                <c:pt idx="64">
                  <c:v>20</c:v>
                </c:pt>
                <c:pt idx="65">
                  <c:v>20.1</c:v>
                </c:pt>
                <c:pt idx="66">
                  <c:v>20.3</c:v>
                </c:pt>
                <c:pt idx="67">
                  <c:v>20.2</c:v>
                </c:pt>
                <c:pt idx="68">
                  <c:v>20.3</c:v>
                </c:pt>
                <c:pt idx="69">
                  <c:v>20.4</c:v>
                </c:pt>
                <c:pt idx="70">
                  <c:v>20.4</c:v>
                </c:pt>
                <c:pt idx="71">
                  <c:v>20.5</c:v>
                </c:pt>
                <c:pt idx="72">
                  <c:v>20.8</c:v>
                </c:pt>
                <c:pt idx="73">
                  <c:v>20.9</c:v>
                </c:pt>
                <c:pt idx="74">
                  <c:v>21.1</c:v>
                </c:pt>
                <c:pt idx="75">
                  <c:v>21.2</c:v>
                </c:pt>
                <c:pt idx="76">
                  <c:v>21.2</c:v>
                </c:pt>
                <c:pt idx="77">
                  <c:v>21.3</c:v>
                </c:pt>
                <c:pt idx="78">
                  <c:v>21.7</c:v>
                </c:pt>
                <c:pt idx="79">
                  <c:v>22.1</c:v>
                </c:pt>
                <c:pt idx="80">
                  <c:v>22.4</c:v>
                </c:pt>
                <c:pt idx="81">
                  <c:v>22.4</c:v>
                </c:pt>
                <c:pt idx="82">
                  <c:v>22.3</c:v>
                </c:pt>
                <c:pt idx="83">
                  <c:v>22.1</c:v>
                </c:pt>
                <c:pt idx="84">
                  <c:v>21.8</c:v>
                </c:pt>
                <c:pt idx="85">
                  <c:v>21.8</c:v>
                </c:pt>
                <c:pt idx="86">
                  <c:v>22.3</c:v>
                </c:pt>
                <c:pt idx="87">
                  <c:v>21.3</c:v>
                </c:pt>
                <c:pt idx="88">
                  <c:v>21.7</c:v>
                </c:pt>
                <c:pt idx="89">
                  <c:v>21.9</c:v>
                </c:pt>
                <c:pt idx="90">
                  <c:v>22.1</c:v>
                </c:pt>
                <c:pt idx="91">
                  <c:v>21.5</c:v>
                </c:pt>
                <c:pt idx="92">
                  <c:v>21.7</c:v>
                </c:pt>
                <c:pt idx="93">
                  <c:v>22</c:v>
                </c:pt>
                <c:pt idx="94">
                  <c:v>22.1</c:v>
                </c:pt>
                <c:pt idx="95">
                  <c:v>21.9</c:v>
                </c:pt>
                <c:pt idx="96">
                  <c:v>21.6</c:v>
                </c:pt>
                <c:pt idx="97">
                  <c:v>21.5</c:v>
                </c:pt>
                <c:pt idx="98">
                  <c:v>22.3</c:v>
                </c:pt>
                <c:pt idx="99">
                  <c:v>23.1</c:v>
                </c:pt>
                <c:pt idx="100">
                  <c:v>23.6</c:v>
                </c:pt>
                <c:pt idx="101">
                  <c:v>24</c:v>
                </c:pt>
                <c:pt idx="102">
                  <c:v>24</c:v>
                </c:pt>
                <c:pt idx="103">
                  <c:v>24.6</c:v>
                </c:pt>
                <c:pt idx="104">
                  <c:v>24.5</c:v>
                </c:pt>
              </c:numCache>
            </c:numRef>
          </c:xVal>
          <c:yVal>
            <c:numRef>
              <c:f>Data!$Z$725:$Z$829</c:f>
              <c:numCache>
                <c:ptCount val="105"/>
                <c:pt idx="0">
                  <c:v>2039.9942045545645</c:v>
                </c:pt>
                <c:pt idx="1">
                  <c:v>2038.9607320738278</c:v>
                </c:pt>
                <c:pt idx="2">
                  <c:v>2042.0615354601205</c:v>
                </c:pt>
                <c:pt idx="3">
                  <c:v>2035.8610861356356</c:v>
                </c:pt>
                <c:pt idx="4">
                  <c:v>2024.5056063586158</c:v>
                </c:pt>
                <c:pt idx="5">
                  <c:v>2028.6330752833564</c:v>
                </c:pt>
                <c:pt idx="6">
                  <c:v>2017.2874686131777</c:v>
                </c:pt>
                <c:pt idx="7">
                  <c:v>1999.7837828608262</c:v>
                </c:pt>
                <c:pt idx="8">
                  <c:v>1973.0846025395767</c:v>
                </c:pt>
                <c:pt idx="9">
                  <c:v>1933.1961031887458</c:v>
                </c:pt>
                <c:pt idx="10">
                  <c:v>1919.9424026666252</c:v>
                </c:pt>
                <c:pt idx="11">
                  <c:v>1888.4225298115475</c:v>
                </c:pt>
                <c:pt idx="12">
                  <c:v>1887.4077489998244</c:v>
                </c:pt>
                <c:pt idx="13">
                  <c:v>1859.044118079209</c:v>
                </c:pt>
                <c:pt idx="14">
                  <c:v>1845.9081494314414</c:v>
                </c:pt>
                <c:pt idx="15">
                  <c:v>1819.698387378468</c:v>
                </c:pt>
                <c:pt idx="16">
                  <c:v>1791.5646998206798</c:v>
                </c:pt>
                <c:pt idx="17">
                  <c:v>1774.5299197036552</c:v>
                </c:pt>
                <c:pt idx="18">
                  <c:v>1732.593203670916</c:v>
                </c:pt>
                <c:pt idx="19">
                  <c:v>1734.5853949770571</c:v>
                </c:pt>
                <c:pt idx="20">
                  <c:v>1722.6394100044063</c:v>
                </c:pt>
                <c:pt idx="21">
                  <c:v>1684.9234362284633</c:v>
                </c:pt>
                <c:pt idx="22">
                  <c:v>1657.241924980221</c:v>
                </c:pt>
                <c:pt idx="23">
                  <c:v>1648.3638578066762</c:v>
                </c:pt>
                <c:pt idx="24">
                  <c:v>1643.4356966103992</c:v>
                </c:pt>
                <c:pt idx="25">
                  <c:v>1626.7017917862586</c:v>
                </c:pt>
                <c:pt idx="26">
                  <c:v>1594.3142793581146</c:v>
                </c:pt>
                <c:pt idx="27">
                  <c:v>1569.8621080617609</c:v>
                </c:pt>
                <c:pt idx="28">
                  <c:v>1552.301022424338</c:v>
                </c:pt>
                <c:pt idx="29">
                  <c:v>1529.9157672418833</c:v>
                </c:pt>
                <c:pt idx="30">
                  <c:v>1518.2604151366895</c:v>
                </c:pt>
                <c:pt idx="31">
                  <c:v>1498.8711088620908</c:v>
                </c:pt>
                <c:pt idx="32">
                  <c:v>1480.4931076427865</c:v>
                </c:pt>
                <c:pt idx="33">
                  <c:v>1460.2277891813565</c:v>
                </c:pt>
                <c:pt idx="34">
                  <c:v>1445.7827814126576</c:v>
                </c:pt>
                <c:pt idx="35">
                  <c:v>1439.050367376523</c:v>
                </c:pt>
                <c:pt idx="36">
                  <c:v>1416.967930781695</c:v>
                </c:pt>
                <c:pt idx="37">
                  <c:v>1407.38515737734</c:v>
                </c:pt>
                <c:pt idx="38">
                  <c:v>1382.5215773724954</c:v>
                </c:pt>
                <c:pt idx="39">
                  <c:v>1359.6364698261327</c:v>
                </c:pt>
                <c:pt idx="40">
                  <c:v>1333.0166475661085</c:v>
                </c:pt>
                <c:pt idx="41">
                  <c:v>1303.643899855775</c:v>
                </c:pt>
                <c:pt idx="42">
                  <c:v>1294.1909403603613</c:v>
                </c:pt>
                <c:pt idx="43">
                  <c:v>1285.6924676663466</c:v>
                </c:pt>
                <c:pt idx="44">
                  <c:v>1275.3172431121802</c:v>
                </c:pt>
                <c:pt idx="45">
                  <c:v>1254.605602627882</c:v>
                </c:pt>
                <c:pt idx="46">
                  <c:v>1243.3300799377002</c:v>
                </c:pt>
                <c:pt idx="47">
                  <c:v>1233.9454924304155</c:v>
                </c:pt>
                <c:pt idx="48">
                  <c:v>1216.1439425611711</c:v>
                </c:pt>
                <c:pt idx="49">
                  <c:v>1198.3804730460965</c:v>
                </c:pt>
                <c:pt idx="50">
                  <c:v>1174.1339809280853</c:v>
                </c:pt>
                <c:pt idx="51">
                  <c:v>1158.3186979350994</c:v>
                </c:pt>
                <c:pt idx="52">
                  <c:v>1134.1887300564713</c:v>
                </c:pt>
                <c:pt idx="53">
                  <c:v>1103.6628635233992</c:v>
                </c:pt>
                <c:pt idx="54">
                  <c:v>1079.6909670475084</c:v>
                </c:pt>
                <c:pt idx="55">
                  <c:v>1059.4609664342306</c:v>
                </c:pt>
                <c:pt idx="56">
                  <c:v>1042.029176134035</c:v>
                </c:pt>
                <c:pt idx="57">
                  <c:v>1029.2080741431091</c:v>
                </c:pt>
                <c:pt idx="58">
                  <c:v>1018.2342917560173</c:v>
                </c:pt>
                <c:pt idx="59">
                  <c:v>996.3301373915057</c:v>
                </c:pt>
                <c:pt idx="60">
                  <c:v>984.4894676397587</c:v>
                </c:pt>
                <c:pt idx="61">
                  <c:v>960.8586591930198</c:v>
                </c:pt>
                <c:pt idx="62">
                  <c:v>958.1363496815875</c:v>
                </c:pt>
                <c:pt idx="63">
                  <c:v>945.4440256637804</c:v>
                </c:pt>
                <c:pt idx="64">
                  <c:v>925.5380580618294</c:v>
                </c:pt>
                <c:pt idx="65">
                  <c:v>914.7003365317158</c:v>
                </c:pt>
                <c:pt idx="66">
                  <c:v>898.4702293295109</c:v>
                </c:pt>
                <c:pt idx="67">
                  <c:v>904.778168819383</c:v>
                </c:pt>
                <c:pt idx="68">
                  <c:v>893.9674901605147</c:v>
                </c:pt>
                <c:pt idx="69">
                  <c:v>884.9693299128758</c:v>
                </c:pt>
                <c:pt idx="70">
                  <c:v>875.9809095169499</c:v>
                </c:pt>
                <c:pt idx="71">
                  <c:v>864.3104894516011</c:v>
                </c:pt>
                <c:pt idx="72">
                  <c:v>846.3879629409769</c:v>
                </c:pt>
                <c:pt idx="73">
                  <c:v>836.5470368708933</c:v>
                </c:pt>
                <c:pt idx="74">
                  <c:v>818.684268225397</c:v>
                </c:pt>
                <c:pt idx="75">
                  <c:v>802.640563916695</c:v>
                </c:pt>
                <c:pt idx="76">
                  <c:v>797.2995433936072</c:v>
                </c:pt>
                <c:pt idx="77">
                  <c:v>780.4089395540409</c:v>
                </c:pt>
                <c:pt idx="78">
                  <c:v>749.3843199878188</c:v>
                </c:pt>
                <c:pt idx="79">
                  <c:v>718.4751810338389</c:v>
                </c:pt>
                <c:pt idx="80">
                  <c:v>699.9847716537062</c:v>
                </c:pt>
                <c:pt idx="81">
                  <c:v>679.7805004406409</c:v>
                </c:pt>
                <c:pt idx="82">
                  <c:v>670.1349381003805</c:v>
                </c:pt>
                <c:pt idx="83">
                  <c:v>659.6252687690235</c:v>
                </c:pt>
                <c:pt idx="84">
                  <c:v>628.1758335245961</c:v>
                </c:pt>
                <c:pt idx="85">
                  <c:v>591.6347344189406</c:v>
                </c:pt>
                <c:pt idx="86">
                  <c:v>564.766691718783</c:v>
                </c:pt>
                <c:pt idx="87">
                  <c:v>516.4501465714477</c:v>
                </c:pt>
                <c:pt idx="88">
                  <c:v>478.6833896152584</c:v>
                </c:pt>
                <c:pt idx="89">
                  <c:v>441.08762025962346</c:v>
                </c:pt>
                <c:pt idx="90">
                  <c:v>416.40132941974093</c:v>
                </c:pt>
                <c:pt idx="91">
                  <c:v>405.3588392659103</c:v>
                </c:pt>
                <c:pt idx="92">
                  <c:v>377.3936740178482</c:v>
                </c:pt>
                <c:pt idx="93">
                  <c:v>342.77975583763714</c:v>
                </c:pt>
                <c:pt idx="94">
                  <c:v>320.90399105370716</c:v>
                </c:pt>
                <c:pt idx="95">
                  <c:v>325.9471318769672</c:v>
                </c:pt>
                <c:pt idx="96">
                  <c:v>327.62885966804345</c:v>
                </c:pt>
                <c:pt idx="97">
                  <c:v>299.0857039656672</c:v>
                </c:pt>
                <c:pt idx="98">
                  <c:v>251.4529651068964</c:v>
                </c:pt>
                <c:pt idx="99">
                  <c:v>202.4350007655188</c:v>
                </c:pt>
                <c:pt idx="100">
                  <c:v>147.94205944387744</c:v>
                </c:pt>
                <c:pt idx="101">
                  <c:v>110.17250175941648</c:v>
                </c:pt>
                <c:pt idx="102">
                  <c:v>70.9430930527799</c:v>
                </c:pt>
                <c:pt idx="103">
                  <c:v>44.079978235069206</c:v>
                </c:pt>
                <c:pt idx="104">
                  <c:v>40.017379635446176</c:v>
                </c:pt>
              </c:numCache>
            </c:numRef>
          </c:yVal>
          <c:smooth val="0"/>
        </c:ser>
        <c:axId val="61638198"/>
        <c:axId val="17872871"/>
      </c:scatterChart>
      <c:valAx>
        <c:axId val="61638198"/>
        <c:scaling>
          <c:orientation val="minMax"/>
          <c:max val="3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872871"/>
        <c:crosses val="autoZero"/>
        <c:crossBetween val="midCat"/>
        <c:dispUnits/>
      </c:valAx>
      <c:valAx>
        <c:axId val="17872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6381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1436-1454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Data!$P$725:$P$829</c:f>
              <c:numCache>
                <c:ptCount val="105"/>
                <c:pt idx="0">
                  <c:v>56.3</c:v>
                </c:pt>
                <c:pt idx="1">
                  <c:v>56.4</c:v>
                </c:pt>
                <c:pt idx="2">
                  <c:v>56.2</c:v>
                </c:pt>
                <c:pt idx="3">
                  <c:v>56.5</c:v>
                </c:pt>
                <c:pt idx="4">
                  <c:v>56.3</c:v>
                </c:pt>
                <c:pt idx="5">
                  <c:v>55.7</c:v>
                </c:pt>
                <c:pt idx="6">
                  <c:v>55</c:v>
                </c:pt>
                <c:pt idx="7">
                  <c:v>56.2</c:v>
                </c:pt>
                <c:pt idx="8">
                  <c:v>57</c:v>
                </c:pt>
                <c:pt idx="9">
                  <c:v>57.6</c:v>
                </c:pt>
                <c:pt idx="10">
                  <c:v>57.5</c:v>
                </c:pt>
                <c:pt idx="11">
                  <c:v>57.5</c:v>
                </c:pt>
                <c:pt idx="12">
                  <c:v>57.4</c:v>
                </c:pt>
                <c:pt idx="13">
                  <c:v>57.8</c:v>
                </c:pt>
                <c:pt idx="14">
                  <c:v>57.9</c:v>
                </c:pt>
                <c:pt idx="15">
                  <c:v>58</c:v>
                </c:pt>
                <c:pt idx="16">
                  <c:v>57.7</c:v>
                </c:pt>
                <c:pt idx="17">
                  <c:v>57.5</c:v>
                </c:pt>
                <c:pt idx="18">
                  <c:v>57.3</c:v>
                </c:pt>
                <c:pt idx="19">
                  <c:v>56.8</c:v>
                </c:pt>
                <c:pt idx="20">
                  <c:v>56.9</c:v>
                </c:pt>
                <c:pt idx="21">
                  <c:v>56.9</c:v>
                </c:pt>
                <c:pt idx="22">
                  <c:v>56.3</c:v>
                </c:pt>
                <c:pt idx="23">
                  <c:v>56</c:v>
                </c:pt>
                <c:pt idx="24">
                  <c:v>56.1</c:v>
                </c:pt>
                <c:pt idx="25">
                  <c:v>56.2</c:v>
                </c:pt>
                <c:pt idx="26">
                  <c:v>56</c:v>
                </c:pt>
                <c:pt idx="27">
                  <c:v>55.7</c:v>
                </c:pt>
                <c:pt idx="28">
                  <c:v>56</c:v>
                </c:pt>
                <c:pt idx="29">
                  <c:v>55.9</c:v>
                </c:pt>
                <c:pt idx="30">
                  <c:v>45.3</c:v>
                </c:pt>
                <c:pt idx="31">
                  <c:v>30.4</c:v>
                </c:pt>
                <c:pt idx="32">
                  <c:v>22.7</c:v>
                </c:pt>
                <c:pt idx="33">
                  <c:v>24</c:v>
                </c:pt>
                <c:pt idx="34">
                  <c:v>28.4</c:v>
                </c:pt>
                <c:pt idx="35">
                  <c:v>28.8</c:v>
                </c:pt>
                <c:pt idx="36">
                  <c:v>30.2</c:v>
                </c:pt>
                <c:pt idx="37">
                  <c:v>31.2</c:v>
                </c:pt>
                <c:pt idx="38">
                  <c:v>32.6</c:v>
                </c:pt>
                <c:pt idx="39">
                  <c:v>33.7</c:v>
                </c:pt>
                <c:pt idx="40">
                  <c:v>34.1</c:v>
                </c:pt>
                <c:pt idx="41">
                  <c:v>35.2</c:v>
                </c:pt>
                <c:pt idx="42">
                  <c:v>35.3</c:v>
                </c:pt>
                <c:pt idx="43">
                  <c:v>35.8</c:v>
                </c:pt>
                <c:pt idx="44">
                  <c:v>36.4</c:v>
                </c:pt>
                <c:pt idx="45">
                  <c:v>36.2</c:v>
                </c:pt>
                <c:pt idx="46">
                  <c:v>36.3</c:v>
                </c:pt>
                <c:pt idx="47">
                  <c:v>36.2</c:v>
                </c:pt>
                <c:pt idx="48">
                  <c:v>35.9</c:v>
                </c:pt>
                <c:pt idx="49">
                  <c:v>35.9</c:v>
                </c:pt>
                <c:pt idx="50">
                  <c:v>35.9</c:v>
                </c:pt>
                <c:pt idx="51">
                  <c:v>37.8</c:v>
                </c:pt>
                <c:pt idx="52">
                  <c:v>38.6</c:v>
                </c:pt>
                <c:pt idx="53">
                  <c:v>44.2</c:v>
                </c:pt>
                <c:pt idx="54">
                  <c:v>49.9</c:v>
                </c:pt>
                <c:pt idx="55">
                  <c:v>50</c:v>
                </c:pt>
                <c:pt idx="56">
                  <c:v>49.9</c:v>
                </c:pt>
                <c:pt idx="57">
                  <c:v>52.3</c:v>
                </c:pt>
                <c:pt idx="58">
                  <c:v>53.4</c:v>
                </c:pt>
                <c:pt idx="59">
                  <c:v>55.8</c:v>
                </c:pt>
                <c:pt idx="60">
                  <c:v>57.4</c:v>
                </c:pt>
                <c:pt idx="61">
                  <c:v>57.5</c:v>
                </c:pt>
                <c:pt idx="62">
                  <c:v>57.9</c:v>
                </c:pt>
                <c:pt idx="63">
                  <c:v>57.9</c:v>
                </c:pt>
                <c:pt idx="64">
                  <c:v>58.3</c:v>
                </c:pt>
                <c:pt idx="65">
                  <c:v>58</c:v>
                </c:pt>
                <c:pt idx="66">
                  <c:v>57.7</c:v>
                </c:pt>
                <c:pt idx="67">
                  <c:v>57.3</c:v>
                </c:pt>
                <c:pt idx="68">
                  <c:v>57.3</c:v>
                </c:pt>
                <c:pt idx="69">
                  <c:v>57.1</c:v>
                </c:pt>
                <c:pt idx="70">
                  <c:v>57.1</c:v>
                </c:pt>
                <c:pt idx="71">
                  <c:v>56.7</c:v>
                </c:pt>
                <c:pt idx="72">
                  <c:v>56.7</c:v>
                </c:pt>
                <c:pt idx="73">
                  <c:v>56.1</c:v>
                </c:pt>
                <c:pt idx="74">
                  <c:v>56.3</c:v>
                </c:pt>
                <c:pt idx="75">
                  <c:v>55.9</c:v>
                </c:pt>
                <c:pt idx="76">
                  <c:v>55.9</c:v>
                </c:pt>
                <c:pt idx="77">
                  <c:v>56.2</c:v>
                </c:pt>
                <c:pt idx="78">
                  <c:v>56</c:v>
                </c:pt>
                <c:pt idx="79">
                  <c:v>55.6</c:v>
                </c:pt>
                <c:pt idx="80">
                  <c:v>54.9</c:v>
                </c:pt>
                <c:pt idx="81">
                  <c:v>55.5</c:v>
                </c:pt>
                <c:pt idx="82">
                  <c:v>55.7</c:v>
                </c:pt>
                <c:pt idx="83">
                  <c:v>56.5</c:v>
                </c:pt>
                <c:pt idx="84">
                  <c:v>57.5</c:v>
                </c:pt>
                <c:pt idx="85">
                  <c:v>58.3</c:v>
                </c:pt>
                <c:pt idx="86">
                  <c:v>57.9</c:v>
                </c:pt>
                <c:pt idx="87">
                  <c:v>62.6</c:v>
                </c:pt>
                <c:pt idx="88">
                  <c:v>63.5</c:v>
                </c:pt>
                <c:pt idx="89">
                  <c:v>66</c:v>
                </c:pt>
                <c:pt idx="90">
                  <c:v>64.9</c:v>
                </c:pt>
                <c:pt idx="91">
                  <c:v>65.2</c:v>
                </c:pt>
                <c:pt idx="92">
                  <c:v>65.4</c:v>
                </c:pt>
                <c:pt idx="93">
                  <c:v>64.5</c:v>
                </c:pt>
                <c:pt idx="94">
                  <c:v>64</c:v>
                </c:pt>
                <c:pt idx="95">
                  <c:v>65</c:v>
                </c:pt>
                <c:pt idx="96">
                  <c:v>65.9</c:v>
                </c:pt>
                <c:pt idx="97">
                  <c:v>66.7</c:v>
                </c:pt>
                <c:pt idx="98">
                  <c:v>65.7</c:v>
                </c:pt>
                <c:pt idx="99">
                  <c:v>63.6</c:v>
                </c:pt>
                <c:pt idx="100">
                  <c:v>63.9</c:v>
                </c:pt>
                <c:pt idx="101">
                  <c:v>63.6</c:v>
                </c:pt>
                <c:pt idx="102">
                  <c:v>62.8</c:v>
                </c:pt>
                <c:pt idx="103">
                  <c:v>62.4</c:v>
                </c:pt>
                <c:pt idx="104">
                  <c:v>62.3</c:v>
                </c:pt>
              </c:numCache>
            </c:numRef>
          </c:xVal>
          <c:yVal>
            <c:numRef>
              <c:f>Data!$Z$725:$Z$829</c:f>
              <c:numCache>
                <c:ptCount val="105"/>
                <c:pt idx="0">
                  <c:v>2039.9942045545645</c:v>
                </c:pt>
                <c:pt idx="1">
                  <c:v>2038.9607320738278</c:v>
                </c:pt>
                <c:pt idx="2">
                  <c:v>2042.0615354601205</c:v>
                </c:pt>
                <c:pt idx="3">
                  <c:v>2035.8610861356356</c:v>
                </c:pt>
                <c:pt idx="4">
                  <c:v>2024.5056063586158</c:v>
                </c:pt>
                <c:pt idx="5">
                  <c:v>2028.6330752833564</c:v>
                </c:pt>
                <c:pt idx="6">
                  <c:v>2017.2874686131777</c:v>
                </c:pt>
                <c:pt idx="7">
                  <c:v>1999.7837828608262</c:v>
                </c:pt>
                <c:pt idx="8">
                  <c:v>1973.0846025395767</c:v>
                </c:pt>
                <c:pt idx="9">
                  <c:v>1933.1961031887458</c:v>
                </c:pt>
                <c:pt idx="10">
                  <c:v>1919.9424026666252</c:v>
                </c:pt>
                <c:pt idx="11">
                  <c:v>1888.4225298115475</c:v>
                </c:pt>
                <c:pt idx="12">
                  <c:v>1887.4077489998244</c:v>
                </c:pt>
                <c:pt idx="13">
                  <c:v>1859.044118079209</c:v>
                </c:pt>
                <c:pt idx="14">
                  <c:v>1845.9081494314414</c:v>
                </c:pt>
                <c:pt idx="15">
                  <c:v>1819.698387378468</c:v>
                </c:pt>
                <c:pt idx="16">
                  <c:v>1791.5646998206798</c:v>
                </c:pt>
                <c:pt idx="17">
                  <c:v>1774.5299197036552</c:v>
                </c:pt>
                <c:pt idx="18">
                  <c:v>1732.593203670916</c:v>
                </c:pt>
                <c:pt idx="19">
                  <c:v>1734.5853949770571</c:v>
                </c:pt>
                <c:pt idx="20">
                  <c:v>1722.6394100044063</c:v>
                </c:pt>
                <c:pt idx="21">
                  <c:v>1684.9234362284633</c:v>
                </c:pt>
                <c:pt idx="22">
                  <c:v>1657.241924980221</c:v>
                </c:pt>
                <c:pt idx="23">
                  <c:v>1648.3638578066762</c:v>
                </c:pt>
                <c:pt idx="24">
                  <c:v>1643.4356966103992</c:v>
                </c:pt>
                <c:pt idx="25">
                  <c:v>1626.7017917862586</c:v>
                </c:pt>
                <c:pt idx="26">
                  <c:v>1594.3142793581146</c:v>
                </c:pt>
                <c:pt idx="27">
                  <c:v>1569.8621080617609</c:v>
                </c:pt>
                <c:pt idx="28">
                  <c:v>1552.301022424338</c:v>
                </c:pt>
                <c:pt idx="29">
                  <c:v>1529.9157672418833</c:v>
                </c:pt>
                <c:pt idx="30">
                  <c:v>1518.2604151366895</c:v>
                </c:pt>
                <c:pt idx="31">
                  <c:v>1498.8711088620908</c:v>
                </c:pt>
                <c:pt idx="32">
                  <c:v>1480.4931076427865</c:v>
                </c:pt>
                <c:pt idx="33">
                  <c:v>1460.2277891813565</c:v>
                </c:pt>
                <c:pt idx="34">
                  <c:v>1445.7827814126576</c:v>
                </c:pt>
                <c:pt idx="35">
                  <c:v>1439.050367376523</c:v>
                </c:pt>
                <c:pt idx="36">
                  <c:v>1416.967930781695</c:v>
                </c:pt>
                <c:pt idx="37">
                  <c:v>1407.38515737734</c:v>
                </c:pt>
                <c:pt idx="38">
                  <c:v>1382.5215773724954</c:v>
                </c:pt>
                <c:pt idx="39">
                  <c:v>1359.6364698261327</c:v>
                </c:pt>
                <c:pt idx="40">
                  <c:v>1333.0166475661085</c:v>
                </c:pt>
                <c:pt idx="41">
                  <c:v>1303.643899855775</c:v>
                </c:pt>
                <c:pt idx="42">
                  <c:v>1294.1909403603613</c:v>
                </c:pt>
                <c:pt idx="43">
                  <c:v>1285.6924676663466</c:v>
                </c:pt>
                <c:pt idx="44">
                  <c:v>1275.3172431121802</c:v>
                </c:pt>
                <c:pt idx="45">
                  <c:v>1254.605602627882</c:v>
                </c:pt>
                <c:pt idx="46">
                  <c:v>1243.3300799377002</c:v>
                </c:pt>
                <c:pt idx="47">
                  <c:v>1233.9454924304155</c:v>
                </c:pt>
                <c:pt idx="48">
                  <c:v>1216.1439425611711</c:v>
                </c:pt>
                <c:pt idx="49">
                  <c:v>1198.3804730460965</c:v>
                </c:pt>
                <c:pt idx="50">
                  <c:v>1174.1339809280853</c:v>
                </c:pt>
                <c:pt idx="51">
                  <c:v>1158.3186979350994</c:v>
                </c:pt>
                <c:pt idx="52">
                  <c:v>1134.1887300564713</c:v>
                </c:pt>
                <c:pt idx="53">
                  <c:v>1103.6628635233992</c:v>
                </c:pt>
                <c:pt idx="54">
                  <c:v>1079.6909670475084</c:v>
                </c:pt>
                <c:pt idx="55">
                  <c:v>1059.4609664342306</c:v>
                </c:pt>
                <c:pt idx="56">
                  <c:v>1042.029176134035</c:v>
                </c:pt>
                <c:pt idx="57">
                  <c:v>1029.2080741431091</c:v>
                </c:pt>
                <c:pt idx="58">
                  <c:v>1018.2342917560173</c:v>
                </c:pt>
                <c:pt idx="59">
                  <c:v>996.3301373915057</c:v>
                </c:pt>
                <c:pt idx="60">
                  <c:v>984.4894676397587</c:v>
                </c:pt>
                <c:pt idx="61">
                  <c:v>960.8586591930198</c:v>
                </c:pt>
                <c:pt idx="62">
                  <c:v>958.1363496815875</c:v>
                </c:pt>
                <c:pt idx="63">
                  <c:v>945.4440256637804</c:v>
                </c:pt>
                <c:pt idx="64">
                  <c:v>925.5380580618294</c:v>
                </c:pt>
                <c:pt idx="65">
                  <c:v>914.7003365317158</c:v>
                </c:pt>
                <c:pt idx="66">
                  <c:v>898.4702293295109</c:v>
                </c:pt>
                <c:pt idx="67">
                  <c:v>904.778168819383</c:v>
                </c:pt>
                <c:pt idx="68">
                  <c:v>893.9674901605147</c:v>
                </c:pt>
                <c:pt idx="69">
                  <c:v>884.9693299128758</c:v>
                </c:pt>
                <c:pt idx="70">
                  <c:v>875.9809095169499</c:v>
                </c:pt>
                <c:pt idx="71">
                  <c:v>864.3104894516011</c:v>
                </c:pt>
                <c:pt idx="72">
                  <c:v>846.3879629409769</c:v>
                </c:pt>
                <c:pt idx="73">
                  <c:v>836.5470368708933</c:v>
                </c:pt>
                <c:pt idx="74">
                  <c:v>818.684268225397</c:v>
                </c:pt>
                <c:pt idx="75">
                  <c:v>802.640563916695</c:v>
                </c:pt>
                <c:pt idx="76">
                  <c:v>797.2995433936072</c:v>
                </c:pt>
                <c:pt idx="77">
                  <c:v>780.4089395540409</c:v>
                </c:pt>
                <c:pt idx="78">
                  <c:v>749.3843199878188</c:v>
                </c:pt>
                <c:pt idx="79">
                  <c:v>718.4751810338389</c:v>
                </c:pt>
                <c:pt idx="80">
                  <c:v>699.9847716537062</c:v>
                </c:pt>
                <c:pt idx="81">
                  <c:v>679.7805004406409</c:v>
                </c:pt>
                <c:pt idx="82">
                  <c:v>670.1349381003805</c:v>
                </c:pt>
                <c:pt idx="83">
                  <c:v>659.6252687690235</c:v>
                </c:pt>
                <c:pt idx="84">
                  <c:v>628.1758335245961</c:v>
                </c:pt>
                <c:pt idx="85">
                  <c:v>591.6347344189406</c:v>
                </c:pt>
                <c:pt idx="86">
                  <c:v>564.766691718783</c:v>
                </c:pt>
                <c:pt idx="87">
                  <c:v>516.4501465714477</c:v>
                </c:pt>
                <c:pt idx="88">
                  <c:v>478.6833896152584</c:v>
                </c:pt>
                <c:pt idx="89">
                  <c:v>441.08762025962346</c:v>
                </c:pt>
                <c:pt idx="90">
                  <c:v>416.40132941974093</c:v>
                </c:pt>
                <c:pt idx="91">
                  <c:v>405.3588392659103</c:v>
                </c:pt>
                <c:pt idx="92">
                  <c:v>377.3936740178482</c:v>
                </c:pt>
                <c:pt idx="93">
                  <c:v>342.77975583763714</c:v>
                </c:pt>
                <c:pt idx="94">
                  <c:v>320.90399105370716</c:v>
                </c:pt>
                <c:pt idx="95">
                  <c:v>325.9471318769672</c:v>
                </c:pt>
                <c:pt idx="96">
                  <c:v>327.62885966804345</c:v>
                </c:pt>
                <c:pt idx="97">
                  <c:v>299.0857039656672</c:v>
                </c:pt>
                <c:pt idx="98">
                  <c:v>251.4529651068964</c:v>
                </c:pt>
                <c:pt idx="99">
                  <c:v>202.4350007655188</c:v>
                </c:pt>
                <c:pt idx="100">
                  <c:v>147.94205944387744</c:v>
                </c:pt>
                <c:pt idx="101">
                  <c:v>110.17250175941648</c:v>
                </c:pt>
                <c:pt idx="102">
                  <c:v>70.9430930527799</c:v>
                </c:pt>
                <c:pt idx="103">
                  <c:v>44.079978235069206</c:v>
                </c:pt>
                <c:pt idx="104">
                  <c:v>40.017379635446176</c:v>
                </c:pt>
              </c:numCache>
            </c:numRef>
          </c:yVal>
          <c:smooth val="0"/>
        </c:ser>
        <c:axId val="26638112"/>
        <c:axId val="38416417"/>
      </c:scatterChart>
      <c:valAx>
        <c:axId val="26638112"/>
        <c:scaling>
          <c:orientation val="minMax"/>
          <c:max val="8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416417"/>
        <c:crosses val="autoZero"/>
        <c:crossBetween val="midCat"/>
        <c:dispUnits/>
      </c:valAx>
      <c:valAx>
        <c:axId val="38416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381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1436-1454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Data!$Q$725:$Q$829</c:f>
              <c:numCache>
                <c:ptCount val="105"/>
                <c:pt idx="0">
                  <c:v>40.5</c:v>
                </c:pt>
                <c:pt idx="1">
                  <c:v>43.7</c:v>
                </c:pt>
                <c:pt idx="2">
                  <c:v>41.9</c:v>
                </c:pt>
                <c:pt idx="3">
                  <c:v>43.6</c:v>
                </c:pt>
                <c:pt idx="4">
                  <c:v>40.1</c:v>
                </c:pt>
                <c:pt idx="5">
                  <c:v>42.1</c:v>
                </c:pt>
                <c:pt idx="6">
                  <c:v>40.5</c:v>
                </c:pt>
                <c:pt idx="7">
                  <c:v>41.6</c:v>
                </c:pt>
                <c:pt idx="8">
                  <c:v>39.3</c:v>
                </c:pt>
                <c:pt idx="9">
                  <c:v>41.7</c:v>
                </c:pt>
                <c:pt idx="10">
                  <c:v>38.8</c:v>
                </c:pt>
                <c:pt idx="11">
                  <c:v>41.6</c:v>
                </c:pt>
                <c:pt idx="12">
                  <c:v>39.1</c:v>
                </c:pt>
                <c:pt idx="13">
                  <c:v>41</c:v>
                </c:pt>
                <c:pt idx="14">
                  <c:v>38.6</c:v>
                </c:pt>
                <c:pt idx="15">
                  <c:v>40.7</c:v>
                </c:pt>
                <c:pt idx="16">
                  <c:v>39</c:v>
                </c:pt>
                <c:pt idx="17">
                  <c:v>40.1</c:v>
                </c:pt>
                <c:pt idx="18">
                  <c:v>38.4</c:v>
                </c:pt>
                <c:pt idx="19">
                  <c:v>42.1</c:v>
                </c:pt>
                <c:pt idx="20">
                  <c:v>40.6</c:v>
                </c:pt>
                <c:pt idx="21">
                  <c:v>40.1</c:v>
                </c:pt>
                <c:pt idx="22">
                  <c:v>39.1</c:v>
                </c:pt>
                <c:pt idx="23">
                  <c:v>40.5</c:v>
                </c:pt>
                <c:pt idx="24">
                  <c:v>37.6</c:v>
                </c:pt>
                <c:pt idx="25">
                  <c:v>40.6</c:v>
                </c:pt>
                <c:pt idx="26">
                  <c:v>38.6</c:v>
                </c:pt>
                <c:pt idx="27">
                  <c:v>40.5</c:v>
                </c:pt>
                <c:pt idx="28">
                  <c:v>38</c:v>
                </c:pt>
                <c:pt idx="29">
                  <c:v>34.7</c:v>
                </c:pt>
                <c:pt idx="30">
                  <c:v>34</c:v>
                </c:pt>
                <c:pt idx="31">
                  <c:v>42.4</c:v>
                </c:pt>
                <c:pt idx="32">
                  <c:v>46.8</c:v>
                </c:pt>
                <c:pt idx="33">
                  <c:v>49.4</c:v>
                </c:pt>
                <c:pt idx="34">
                  <c:v>51.9</c:v>
                </c:pt>
                <c:pt idx="35">
                  <c:v>53.5</c:v>
                </c:pt>
                <c:pt idx="36">
                  <c:v>56.6</c:v>
                </c:pt>
                <c:pt idx="37">
                  <c:v>54.4</c:v>
                </c:pt>
                <c:pt idx="38">
                  <c:v>54.5</c:v>
                </c:pt>
                <c:pt idx="39">
                  <c:v>55</c:v>
                </c:pt>
                <c:pt idx="40">
                  <c:v>54.5</c:v>
                </c:pt>
                <c:pt idx="41">
                  <c:v>54.8</c:v>
                </c:pt>
                <c:pt idx="42">
                  <c:v>54.9</c:v>
                </c:pt>
                <c:pt idx="43">
                  <c:v>58.1</c:v>
                </c:pt>
                <c:pt idx="44">
                  <c:v>58</c:v>
                </c:pt>
                <c:pt idx="45">
                  <c:v>57.4</c:v>
                </c:pt>
                <c:pt idx="46">
                  <c:v>54.7</c:v>
                </c:pt>
                <c:pt idx="47">
                  <c:v>57.4</c:v>
                </c:pt>
                <c:pt idx="48">
                  <c:v>55.1</c:v>
                </c:pt>
                <c:pt idx="49">
                  <c:v>55.9</c:v>
                </c:pt>
                <c:pt idx="50">
                  <c:v>56.6</c:v>
                </c:pt>
                <c:pt idx="51">
                  <c:v>54.7</c:v>
                </c:pt>
                <c:pt idx="52">
                  <c:v>52.9</c:v>
                </c:pt>
                <c:pt idx="53">
                  <c:v>55.4</c:v>
                </c:pt>
                <c:pt idx="54">
                  <c:v>52.7</c:v>
                </c:pt>
                <c:pt idx="55">
                  <c:v>53.9</c:v>
                </c:pt>
                <c:pt idx="56">
                  <c:v>53.4</c:v>
                </c:pt>
                <c:pt idx="57">
                  <c:v>56.9</c:v>
                </c:pt>
                <c:pt idx="58">
                  <c:v>53.5</c:v>
                </c:pt>
                <c:pt idx="59">
                  <c:v>56.6</c:v>
                </c:pt>
                <c:pt idx="60">
                  <c:v>52.5</c:v>
                </c:pt>
                <c:pt idx="61">
                  <c:v>53.6</c:v>
                </c:pt>
                <c:pt idx="62">
                  <c:v>50.7</c:v>
                </c:pt>
                <c:pt idx="63">
                  <c:v>51.6</c:v>
                </c:pt>
                <c:pt idx="64">
                  <c:v>49.4</c:v>
                </c:pt>
                <c:pt idx="65">
                  <c:v>54.5</c:v>
                </c:pt>
                <c:pt idx="66">
                  <c:v>51.9</c:v>
                </c:pt>
                <c:pt idx="67">
                  <c:v>55.4</c:v>
                </c:pt>
                <c:pt idx="68">
                  <c:v>52.6</c:v>
                </c:pt>
                <c:pt idx="69">
                  <c:v>47</c:v>
                </c:pt>
                <c:pt idx="70">
                  <c:v>47.9</c:v>
                </c:pt>
                <c:pt idx="71">
                  <c:v>54.1</c:v>
                </c:pt>
                <c:pt idx="72">
                  <c:v>53.4</c:v>
                </c:pt>
                <c:pt idx="73">
                  <c:v>55.4</c:v>
                </c:pt>
                <c:pt idx="74">
                  <c:v>52.4</c:v>
                </c:pt>
                <c:pt idx="75">
                  <c:v>57.9</c:v>
                </c:pt>
                <c:pt idx="76">
                  <c:v>51.9</c:v>
                </c:pt>
                <c:pt idx="77">
                  <c:v>54.4</c:v>
                </c:pt>
                <c:pt idx="78">
                  <c:v>53</c:v>
                </c:pt>
                <c:pt idx="79">
                  <c:v>54.6</c:v>
                </c:pt>
                <c:pt idx="80">
                  <c:v>54.5</c:v>
                </c:pt>
                <c:pt idx="81">
                  <c:v>56.7</c:v>
                </c:pt>
                <c:pt idx="82">
                  <c:v>55.5</c:v>
                </c:pt>
                <c:pt idx="83">
                  <c:v>57.5</c:v>
                </c:pt>
                <c:pt idx="84">
                  <c:v>53</c:v>
                </c:pt>
                <c:pt idx="85">
                  <c:v>51.9</c:v>
                </c:pt>
                <c:pt idx="86">
                  <c:v>47.4</c:v>
                </c:pt>
                <c:pt idx="87">
                  <c:v>50.4</c:v>
                </c:pt>
                <c:pt idx="88">
                  <c:v>50.2</c:v>
                </c:pt>
                <c:pt idx="89">
                  <c:v>50.6</c:v>
                </c:pt>
                <c:pt idx="90">
                  <c:v>40.4</c:v>
                </c:pt>
                <c:pt idx="91">
                  <c:v>39.9</c:v>
                </c:pt>
                <c:pt idx="92">
                  <c:v>37.1</c:v>
                </c:pt>
                <c:pt idx="93">
                  <c:v>38.2</c:v>
                </c:pt>
                <c:pt idx="94">
                  <c:v>36.6</c:v>
                </c:pt>
                <c:pt idx="95">
                  <c:v>36.7</c:v>
                </c:pt>
                <c:pt idx="96">
                  <c:v>34.4</c:v>
                </c:pt>
                <c:pt idx="97">
                  <c:v>38.1</c:v>
                </c:pt>
                <c:pt idx="98">
                  <c:v>31.6</c:v>
                </c:pt>
                <c:pt idx="99">
                  <c:v>23.9</c:v>
                </c:pt>
                <c:pt idx="100">
                  <c:v>30.5</c:v>
                </c:pt>
                <c:pt idx="101">
                  <c:v>32.4</c:v>
                </c:pt>
                <c:pt idx="102">
                  <c:v>30.6</c:v>
                </c:pt>
                <c:pt idx="103">
                  <c:v>32</c:v>
                </c:pt>
                <c:pt idx="104">
                  <c:v>30.6</c:v>
                </c:pt>
              </c:numCache>
            </c:numRef>
          </c:xVal>
          <c:yVal>
            <c:numRef>
              <c:f>Data!$Z$725:$Z$829</c:f>
              <c:numCache>
                <c:ptCount val="105"/>
                <c:pt idx="0">
                  <c:v>2039.9942045545645</c:v>
                </c:pt>
                <c:pt idx="1">
                  <c:v>2038.9607320738278</c:v>
                </c:pt>
                <c:pt idx="2">
                  <c:v>2042.0615354601205</c:v>
                </c:pt>
                <c:pt idx="3">
                  <c:v>2035.8610861356356</c:v>
                </c:pt>
                <c:pt idx="4">
                  <c:v>2024.5056063586158</c:v>
                </c:pt>
                <c:pt idx="5">
                  <c:v>2028.6330752833564</c:v>
                </c:pt>
                <c:pt idx="6">
                  <c:v>2017.2874686131777</c:v>
                </c:pt>
                <c:pt idx="7">
                  <c:v>1999.7837828608262</c:v>
                </c:pt>
                <c:pt idx="8">
                  <c:v>1973.0846025395767</c:v>
                </c:pt>
                <c:pt idx="9">
                  <c:v>1933.1961031887458</c:v>
                </c:pt>
                <c:pt idx="10">
                  <c:v>1919.9424026666252</c:v>
                </c:pt>
                <c:pt idx="11">
                  <c:v>1888.4225298115475</c:v>
                </c:pt>
                <c:pt idx="12">
                  <c:v>1887.4077489998244</c:v>
                </c:pt>
                <c:pt idx="13">
                  <c:v>1859.044118079209</c:v>
                </c:pt>
                <c:pt idx="14">
                  <c:v>1845.9081494314414</c:v>
                </c:pt>
                <c:pt idx="15">
                  <c:v>1819.698387378468</c:v>
                </c:pt>
                <c:pt idx="16">
                  <c:v>1791.5646998206798</c:v>
                </c:pt>
                <c:pt idx="17">
                  <c:v>1774.5299197036552</c:v>
                </c:pt>
                <c:pt idx="18">
                  <c:v>1732.593203670916</c:v>
                </c:pt>
                <c:pt idx="19">
                  <c:v>1734.5853949770571</c:v>
                </c:pt>
                <c:pt idx="20">
                  <c:v>1722.6394100044063</c:v>
                </c:pt>
                <c:pt idx="21">
                  <c:v>1684.9234362284633</c:v>
                </c:pt>
                <c:pt idx="22">
                  <c:v>1657.241924980221</c:v>
                </c:pt>
                <c:pt idx="23">
                  <c:v>1648.3638578066762</c:v>
                </c:pt>
                <c:pt idx="24">
                  <c:v>1643.4356966103992</c:v>
                </c:pt>
                <c:pt idx="25">
                  <c:v>1626.7017917862586</c:v>
                </c:pt>
                <c:pt idx="26">
                  <c:v>1594.3142793581146</c:v>
                </c:pt>
                <c:pt idx="27">
                  <c:v>1569.8621080617609</c:v>
                </c:pt>
                <c:pt idx="28">
                  <c:v>1552.301022424338</c:v>
                </c:pt>
                <c:pt idx="29">
                  <c:v>1529.9157672418833</c:v>
                </c:pt>
                <c:pt idx="30">
                  <c:v>1518.2604151366895</c:v>
                </c:pt>
                <c:pt idx="31">
                  <c:v>1498.8711088620908</c:v>
                </c:pt>
                <c:pt idx="32">
                  <c:v>1480.4931076427865</c:v>
                </c:pt>
                <c:pt idx="33">
                  <c:v>1460.2277891813565</c:v>
                </c:pt>
                <c:pt idx="34">
                  <c:v>1445.7827814126576</c:v>
                </c:pt>
                <c:pt idx="35">
                  <c:v>1439.050367376523</c:v>
                </c:pt>
                <c:pt idx="36">
                  <c:v>1416.967930781695</c:v>
                </c:pt>
                <c:pt idx="37">
                  <c:v>1407.38515737734</c:v>
                </c:pt>
                <c:pt idx="38">
                  <c:v>1382.5215773724954</c:v>
                </c:pt>
                <c:pt idx="39">
                  <c:v>1359.6364698261327</c:v>
                </c:pt>
                <c:pt idx="40">
                  <c:v>1333.0166475661085</c:v>
                </c:pt>
                <c:pt idx="41">
                  <c:v>1303.643899855775</c:v>
                </c:pt>
                <c:pt idx="42">
                  <c:v>1294.1909403603613</c:v>
                </c:pt>
                <c:pt idx="43">
                  <c:v>1285.6924676663466</c:v>
                </c:pt>
                <c:pt idx="44">
                  <c:v>1275.3172431121802</c:v>
                </c:pt>
                <c:pt idx="45">
                  <c:v>1254.605602627882</c:v>
                </c:pt>
                <c:pt idx="46">
                  <c:v>1243.3300799377002</c:v>
                </c:pt>
                <c:pt idx="47">
                  <c:v>1233.9454924304155</c:v>
                </c:pt>
                <c:pt idx="48">
                  <c:v>1216.1439425611711</c:v>
                </c:pt>
                <c:pt idx="49">
                  <c:v>1198.3804730460965</c:v>
                </c:pt>
                <c:pt idx="50">
                  <c:v>1174.1339809280853</c:v>
                </c:pt>
                <c:pt idx="51">
                  <c:v>1158.3186979350994</c:v>
                </c:pt>
                <c:pt idx="52">
                  <c:v>1134.1887300564713</c:v>
                </c:pt>
                <c:pt idx="53">
                  <c:v>1103.6628635233992</c:v>
                </c:pt>
                <c:pt idx="54">
                  <c:v>1079.6909670475084</c:v>
                </c:pt>
                <c:pt idx="55">
                  <c:v>1059.4609664342306</c:v>
                </c:pt>
                <c:pt idx="56">
                  <c:v>1042.029176134035</c:v>
                </c:pt>
                <c:pt idx="57">
                  <c:v>1029.2080741431091</c:v>
                </c:pt>
                <c:pt idx="58">
                  <c:v>1018.2342917560173</c:v>
                </c:pt>
                <c:pt idx="59">
                  <c:v>996.3301373915057</c:v>
                </c:pt>
                <c:pt idx="60">
                  <c:v>984.4894676397587</c:v>
                </c:pt>
                <c:pt idx="61">
                  <c:v>960.8586591930198</c:v>
                </c:pt>
                <c:pt idx="62">
                  <c:v>958.1363496815875</c:v>
                </c:pt>
                <c:pt idx="63">
                  <c:v>945.4440256637804</c:v>
                </c:pt>
                <c:pt idx="64">
                  <c:v>925.5380580618294</c:v>
                </c:pt>
                <c:pt idx="65">
                  <c:v>914.7003365317158</c:v>
                </c:pt>
                <c:pt idx="66">
                  <c:v>898.4702293295109</c:v>
                </c:pt>
                <c:pt idx="67">
                  <c:v>904.778168819383</c:v>
                </c:pt>
                <c:pt idx="68">
                  <c:v>893.9674901605147</c:v>
                </c:pt>
                <c:pt idx="69">
                  <c:v>884.9693299128758</c:v>
                </c:pt>
                <c:pt idx="70">
                  <c:v>875.9809095169499</c:v>
                </c:pt>
                <c:pt idx="71">
                  <c:v>864.3104894516011</c:v>
                </c:pt>
                <c:pt idx="72">
                  <c:v>846.3879629409769</c:v>
                </c:pt>
                <c:pt idx="73">
                  <c:v>836.5470368708933</c:v>
                </c:pt>
                <c:pt idx="74">
                  <c:v>818.684268225397</c:v>
                </c:pt>
                <c:pt idx="75">
                  <c:v>802.640563916695</c:v>
                </c:pt>
                <c:pt idx="76">
                  <c:v>797.2995433936072</c:v>
                </c:pt>
                <c:pt idx="77">
                  <c:v>780.4089395540409</c:v>
                </c:pt>
                <c:pt idx="78">
                  <c:v>749.3843199878188</c:v>
                </c:pt>
                <c:pt idx="79">
                  <c:v>718.4751810338389</c:v>
                </c:pt>
                <c:pt idx="80">
                  <c:v>699.9847716537062</c:v>
                </c:pt>
                <c:pt idx="81">
                  <c:v>679.7805004406409</c:v>
                </c:pt>
                <c:pt idx="82">
                  <c:v>670.1349381003805</c:v>
                </c:pt>
                <c:pt idx="83">
                  <c:v>659.6252687690235</c:v>
                </c:pt>
                <c:pt idx="84">
                  <c:v>628.1758335245961</c:v>
                </c:pt>
                <c:pt idx="85">
                  <c:v>591.6347344189406</c:v>
                </c:pt>
                <c:pt idx="86">
                  <c:v>564.766691718783</c:v>
                </c:pt>
                <c:pt idx="87">
                  <c:v>516.4501465714477</c:v>
                </c:pt>
                <c:pt idx="88">
                  <c:v>478.6833896152584</c:v>
                </c:pt>
                <c:pt idx="89">
                  <c:v>441.08762025962346</c:v>
                </c:pt>
                <c:pt idx="90">
                  <c:v>416.40132941974093</c:v>
                </c:pt>
                <c:pt idx="91">
                  <c:v>405.3588392659103</c:v>
                </c:pt>
                <c:pt idx="92">
                  <c:v>377.3936740178482</c:v>
                </c:pt>
                <c:pt idx="93">
                  <c:v>342.77975583763714</c:v>
                </c:pt>
                <c:pt idx="94">
                  <c:v>320.90399105370716</c:v>
                </c:pt>
                <c:pt idx="95">
                  <c:v>325.9471318769672</c:v>
                </c:pt>
                <c:pt idx="96">
                  <c:v>327.62885966804345</c:v>
                </c:pt>
                <c:pt idx="97">
                  <c:v>299.0857039656672</c:v>
                </c:pt>
                <c:pt idx="98">
                  <c:v>251.4529651068964</c:v>
                </c:pt>
                <c:pt idx="99">
                  <c:v>202.4350007655188</c:v>
                </c:pt>
                <c:pt idx="100">
                  <c:v>147.94205944387744</c:v>
                </c:pt>
                <c:pt idx="101">
                  <c:v>110.17250175941648</c:v>
                </c:pt>
                <c:pt idx="102">
                  <c:v>70.9430930527799</c:v>
                </c:pt>
                <c:pt idx="103">
                  <c:v>44.079978235069206</c:v>
                </c:pt>
                <c:pt idx="104">
                  <c:v>40.017379635446176</c:v>
                </c:pt>
              </c:numCache>
            </c:numRef>
          </c:yVal>
          <c:smooth val="0"/>
        </c:ser>
        <c:axId val="10203434"/>
        <c:axId val="24722043"/>
      </c:scatterChart>
      <c:valAx>
        <c:axId val="10203434"/>
        <c:scaling>
          <c:orientation val="minMax"/>
          <c:max val="8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722043"/>
        <c:crosses val="autoZero"/>
        <c:crossBetween val="midCat"/>
        <c:dispUnits/>
      </c:valAx>
      <c:valAx>
        <c:axId val="2472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2034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1436-1454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Data!$U$725:$U$829</c:f>
              <c:numCache>
                <c:ptCount val="105"/>
                <c:pt idx="0">
                  <c:v>418.6225</c:v>
                </c:pt>
                <c:pt idx="1">
                  <c:v>444.95166666666665</c:v>
                </c:pt>
                <c:pt idx="2">
                  <c:v>510.65812500000004</c:v>
                </c:pt>
                <c:pt idx="3">
                  <c:v>466.1195000000001</c:v>
                </c:pt>
                <c:pt idx="4">
                  <c:v>620.2025</c:v>
                </c:pt>
                <c:pt idx="5">
                  <c:v>699.1191666666667</c:v>
                </c:pt>
                <c:pt idx="6">
                  <c:v>559.2883333333333</c:v>
                </c:pt>
                <c:pt idx="7">
                  <c:v>638.2104166666666</c:v>
                </c:pt>
                <c:pt idx="8">
                  <c:v>498.38291666666663</c:v>
                </c:pt>
                <c:pt idx="9">
                  <c:v>551.0495833333333</c:v>
                </c:pt>
                <c:pt idx="10">
                  <c:v>594.9716666666667</c:v>
                </c:pt>
                <c:pt idx="11">
                  <c:v>428.89375</c:v>
                </c:pt>
                <c:pt idx="12">
                  <c:v>507.8104166666667</c:v>
                </c:pt>
                <c:pt idx="13">
                  <c:v>411.7270833333334</c:v>
                </c:pt>
                <c:pt idx="14">
                  <c:v>499.39625</c:v>
                </c:pt>
                <c:pt idx="15">
                  <c:v>464.5683333333333</c:v>
                </c:pt>
                <c:pt idx="16">
                  <c:v>210.985</c:v>
                </c:pt>
                <c:pt idx="17">
                  <c:v>386.1516666666667</c:v>
                </c:pt>
                <c:pt idx="18">
                  <c:v>403.8241666666667</c:v>
                </c:pt>
                <c:pt idx="19">
                  <c:v>430.24625</c:v>
                </c:pt>
                <c:pt idx="20">
                  <c:v>386.66291666666666</c:v>
                </c:pt>
                <c:pt idx="21">
                  <c:v>404.32958333333335</c:v>
                </c:pt>
                <c:pt idx="22">
                  <c:v>544.5020833333333</c:v>
                </c:pt>
                <c:pt idx="23">
                  <c:v>413.4241666666666</c:v>
                </c:pt>
                <c:pt idx="24">
                  <c:v>448.59041666666667</c:v>
                </c:pt>
                <c:pt idx="25">
                  <c:v>387.50708333333336</c:v>
                </c:pt>
                <c:pt idx="26">
                  <c:v>475.17958333333337</c:v>
                </c:pt>
                <c:pt idx="27">
                  <c:v>457.85166666666663</c:v>
                </c:pt>
                <c:pt idx="28">
                  <c:v>344.2679166666667</c:v>
                </c:pt>
                <c:pt idx="29">
                  <c:v>440.68458333333336</c:v>
                </c:pt>
                <c:pt idx="30">
                  <c:v>458.3570833333333</c:v>
                </c:pt>
                <c:pt idx="31">
                  <c:v>449.7795833333333</c:v>
                </c:pt>
                <c:pt idx="32">
                  <c:v>388.69625</c:v>
                </c:pt>
                <c:pt idx="33">
                  <c:v>493.8658333333333</c:v>
                </c:pt>
                <c:pt idx="34">
                  <c:v>424.03833333333336</c:v>
                </c:pt>
                <c:pt idx="35">
                  <c:v>397.9579166666667</c:v>
                </c:pt>
                <c:pt idx="36">
                  <c:v>363.1245833333333</c:v>
                </c:pt>
                <c:pt idx="37">
                  <c:v>398.29375</c:v>
                </c:pt>
                <c:pt idx="38">
                  <c:v>442.21583333333325</c:v>
                </c:pt>
                <c:pt idx="39">
                  <c:v>302.3825</c:v>
                </c:pt>
                <c:pt idx="40">
                  <c:v>460.0491666666667</c:v>
                </c:pt>
                <c:pt idx="41">
                  <c:v>407.72125000000005</c:v>
                </c:pt>
                <c:pt idx="42">
                  <c:v>495.39333333333326</c:v>
                </c:pt>
                <c:pt idx="43">
                  <c:v>425.55999999999995</c:v>
                </c:pt>
                <c:pt idx="44">
                  <c:v>390.72666666666663</c:v>
                </c:pt>
                <c:pt idx="45">
                  <c:v>425.89875</c:v>
                </c:pt>
                <c:pt idx="46">
                  <c:v>347.32083333333327</c:v>
                </c:pt>
                <c:pt idx="47">
                  <c:v>408.7375</c:v>
                </c:pt>
                <c:pt idx="48">
                  <c:v>303.90416666666664</c:v>
                </c:pt>
                <c:pt idx="49">
                  <c:v>374.07625</c:v>
                </c:pt>
                <c:pt idx="50">
                  <c:v>374.2483333333333</c:v>
                </c:pt>
                <c:pt idx="51">
                  <c:v>374.41499999999996</c:v>
                </c:pt>
                <c:pt idx="52">
                  <c:v>365.83166666666665</c:v>
                </c:pt>
                <c:pt idx="53">
                  <c:v>366.00375</c:v>
                </c:pt>
                <c:pt idx="54">
                  <c:v>366.1758333333333</c:v>
                </c:pt>
                <c:pt idx="55">
                  <c:v>366.3425</c:v>
                </c:pt>
                <c:pt idx="56">
                  <c:v>357.75916666666666</c:v>
                </c:pt>
                <c:pt idx="57">
                  <c:v>340.4316666666667</c:v>
                </c:pt>
                <c:pt idx="58">
                  <c:v>323.10375</c:v>
                </c:pt>
                <c:pt idx="59">
                  <c:v>332.0204166666667</c:v>
                </c:pt>
                <c:pt idx="60">
                  <c:v>367.19</c:v>
                </c:pt>
                <c:pt idx="61">
                  <c:v>349.86249999999995</c:v>
                </c:pt>
                <c:pt idx="62">
                  <c:v>376.28208333333333</c:v>
                </c:pt>
                <c:pt idx="63">
                  <c:v>376.4483333333333</c:v>
                </c:pt>
                <c:pt idx="64">
                  <c:v>420.36791666666664</c:v>
                </c:pt>
                <c:pt idx="65">
                  <c:v>368.04041666666666</c:v>
                </c:pt>
                <c:pt idx="66">
                  <c:v>306.9570833333333</c:v>
                </c:pt>
                <c:pt idx="67">
                  <c:v>333.37333333333333</c:v>
                </c:pt>
                <c:pt idx="68">
                  <c:v>351.04541666666665</c:v>
                </c:pt>
                <c:pt idx="69">
                  <c:v>342.46791666666667</c:v>
                </c:pt>
                <c:pt idx="70">
                  <c:v>307.6345833333333</c:v>
                </c:pt>
                <c:pt idx="71">
                  <c:v>369.05125</c:v>
                </c:pt>
                <c:pt idx="72">
                  <c:v>395.47333333333336</c:v>
                </c:pt>
                <c:pt idx="73">
                  <c:v>386.8958333333333</c:v>
                </c:pt>
                <c:pt idx="74">
                  <c:v>352.0625</c:v>
                </c:pt>
                <c:pt idx="75">
                  <c:v>457.2291666666667</c:v>
                </c:pt>
                <c:pt idx="76">
                  <c:v>448.65124999999995</c:v>
                </c:pt>
                <c:pt idx="77">
                  <c:v>378.8233333333333</c:v>
                </c:pt>
                <c:pt idx="78">
                  <c:v>387.74</c:v>
                </c:pt>
                <c:pt idx="79">
                  <c:v>405.4066666666667</c:v>
                </c:pt>
                <c:pt idx="80">
                  <c:v>405.57874999999996</c:v>
                </c:pt>
                <c:pt idx="81">
                  <c:v>318.25083333333333</c:v>
                </c:pt>
                <c:pt idx="82">
                  <c:v>335.9175</c:v>
                </c:pt>
                <c:pt idx="83">
                  <c:v>406.0841666666667</c:v>
                </c:pt>
                <c:pt idx="84">
                  <c:v>415.0062500000001</c:v>
                </c:pt>
                <c:pt idx="85">
                  <c:v>380.17833333333334</c:v>
                </c:pt>
                <c:pt idx="86">
                  <c:v>380.345</c:v>
                </c:pt>
                <c:pt idx="87">
                  <c:v>459.2616666666667</c:v>
                </c:pt>
                <c:pt idx="88">
                  <c:v>354.43375</c:v>
                </c:pt>
                <c:pt idx="89">
                  <c:v>398.35291666666666</c:v>
                </c:pt>
                <c:pt idx="90">
                  <c:v>381.0195833333333</c:v>
                </c:pt>
                <c:pt idx="91">
                  <c:v>372.4391666666667</c:v>
                </c:pt>
                <c:pt idx="92">
                  <c:v>381.36125</c:v>
                </c:pt>
                <c:pt idx="93">
                  <c:v>320.28041666666667</c:v>
                </c:pt>
                <c:pt idx="94">
                  <c:v>451.6970833333333</c:v>
                </c:pt>
                <c:pt idx="95">
                  <c:v>416.8695833333333</c:v>
                </c:pt>
                <c:pt idx="96">
                  <c:v>408.29208333333327</c:v>
                </c:pt>
                <c:pt idx="97">
                  <c:v>460.95875</c:v>
                </c:pt>
                <c:pt idx="98">
                  <c:v>487.3754166666667</c:v>
                </c:pt>
                <c:pt idx="99">
                  <c:v>540.0479166666667</c:v>
                </c:pt>
                <c:pt idx="100">
                  <c:v>627.7204166666667</c:v>
                </c:pt>
                <c:pt idx="101">
                  <c:v>689.1370833333334</c:v>
                </c:pt>
                <c:pt idx="102">
                  <c:v>776.8033333333334</c:v>
                </c:pt>
                <c:pt idx="103">
                  <c:v>890.7254166666668</c:v>
                </c:pt>
                <c:pt idx="104">
                  <c:v>1039.6479166666668</c:v>
                </c:pt>
              </c:numCache>
            </c:numRef>
          </c:xVal>
          <c:yVal>
            <c:numRef>
              <c:f>Data!$Z$725:$Z$829</c:f>
              <c:numCache>
                <c:ptCount val="105"/>
                <c:pt idx="0">
                  <c:v>2039.9942045545645</c:v>
                </c:pt>
                <c:pt idx="1">
                  <c:v>2038.9607320738278</c:v>
                </c:pt>
                <c:pt idx="2">
                  <c:v>2042.0615354601205</c:v>
                </c:pt>
                <c:pt idx="3">
                  <c:v>2035.8610861356356</c:v>
                </c:pt>
                <c:pt idx="4">
                  <c:v>2024.5056063586158</c:v>
                </c:pt>
                <c:pt idx="5">
                  <c:v>2028.6330752833564</c:v>
                </c:pt>
                <c:pt idx="6">
                  <c:v>2017.2874686131777</c:v>
                </c:pt>
                <c:pt idx="7">
                  <c:v>1999.7837828608262</c:v>
                </c:pt>
                <c:pt idx="8">
                  <c:v>1973.0846025395767</c:v>
                </c:pt>
                <c:pt idx="9">
                  <c:v>1933.1961031887458</c:v>
                </c:pt>
                <c:pt idx="10">
                  <c:v>1919.9424026666252</c:v>
                </c:pt>
                <c:pt idx="11">
                  <c:v>1888.4225298115475</c:v>
                </c:pt>
                <c:pt idx="12">
                  <c:v>1887.4077489998244</c:v>
                </c:pt>
                <c:pt idx="13">
                  <c:v>1859.044118079209</c:v>
                </c:pt>
                <c:pt idx="14">
                  <c:v>1845.9081494314414</c:v>
                </c:pt>
                <c:pt idx="15">
                  <c:v>1819.698387378468</c:v>
                </c:pt>
                <c:pt idx="16">
                  <c:v>1791.5646998206798</c:v>
                </c:pt>
                <c:pt idx="17">
                  <c:v>1774.5299197036552</c:v>
                </c:pt>
                <c:pt idx="18">
                  <c:v>1732.593203670916</c:v>
                </c:pt>
                <c:pt idx="19">
                  <c:v>1734.5853949770571</c:v>
                </c:pt>
                <c:pt idx="20">
                  <c:v>1722.6394100044063</c:v>
                </c:pt>
                <c:pt idx="21">
                  <c:v>1684.9234362284633</c:v>
                </c:pt>
                <c:pt idx="22">
                  <c:v>1657.241924980221</c:v>
                </c:pt>
                <c:pt idx="23">
                  <c:v>1648.3638578066762</c:v>
                </c:pt>
                <c:pt idx="24">
                  <c:v>1643.4356966103992</c:v>
                </c:pt>
                <c:pt idx="25">
                  <c:v>1626.7017917862586</c:v>
                </c:pt>
                <c:pt idx="26">
                  <c:v>1594.3142793581146</c:v>
                </c:pt>
                <c:pt idx="27">
                  <c:v>1569.8621080617609</c:v>
                </c:pt>
                <c:pt idx="28">
                  <c:v>1552.301022424338</c:v>
                </c:pt>
                <c:pt idx="29">
                  <c:v>1529.9157672418833</c:v>
                </c:pt>
                <c:pt idx="30">
                  <c:v>1518.2604151366895</c:v>
                </c:pt>
                <c:pt idx="31">
                  <c:v>1498.8711088620908</c:v>
                </c:pt>
                <c:pt idx="32">
                  <c:v>1480.4931076427865</c:v>
                </c:pt>
                <c:pt idx="33">
                  <c:v>1460.2277891813565</c:v>
                </c:pt>
                <c:pt idx="34">
                  <c:v>1445.7827814126576</c:v>
                </c:pt>
                <c:pt idx="35">
                  <c:v>1439.050367376523</c:v>
                </c:pt>
                <c:pt idx="36">
                  <c:v>1416.967930781695</c:v>
                </c:pt>
                <c:pt idx="37">
                  <c:v>1407.38515737734</c:v>
                </c:pt>
                <c:pt idx="38">
                  <c:v>1382.5215773724954</c:v>
                </c:pt>
                <c:pt idx="39">
                  <c:v>1359.6364698261327</c:v>
                </c:pt>
                <c:pt idx="40">
                  <c:v>1333.0166475661085</c:v>
                </c:pt>
                <c:pt idx="41">
                  <c:v>1303.643899855775</c:v>
                </c:pt>
                <c:pt idx="42">
                  <c:v>1294.1909403603613</c:v>
                </c:pt>
                <c:pt idx="43">
                  <c:v>1285.6924676663466</c:v>
                </c:pt>
                <c:pt idx="44">
                  <c:v>1275.3172431121802</c:v>
                </c:pt>
                <c:pt idx="45">
                  <c:v>1254.605602627882</c:v>
                </c:pt>
                <c:pt idx="46">
                  <c:v>1243.3300799377002</c:v>
                </c:pt>
                <c:pt idx="47">
                  <c:v>1233.9454924304155</c:v>
                </c:pt>
                <c:pt idx="48">
                  <c:v>1216.1439425611711</c:v>
                </c:pt>
                <c:pt idx="49">
                  <c:v>1198.3804730460965</c:v>
                </c:pt>
                <c:pt idx="50">
                  <c:v>1174.1339809280853</c:v>
                </c:pt>
                <c:pt idx="51">
                  <c:v>1158.3186979350994</c:v>
                </c:pt>
                <c:pt idx="52">
                  <c:v>1134.1887300564713</c:v>
                </c:pt>
                <c:pt idx="53">
                  <c:v>1103.6628635233992</c:v>
                </c:pt>
                <c:pt idx="54">
                  <c:v>1079.6909670475084</c:v>
                </c:pt>
                <c:pt idx="55">
                  <c:v>1059.4609664342306</c:v>
                </c:pt>
                <c:pt idx="56">
                  <c:v>1042.029176134035</c:v>
                </c:pt>
                <c:pt idx="57">
                  <c:v>1029.2080741431091</c:v>
                </c:pt>
                <c:pt idx="58">
                  <c:v>1018.2342917560173</c:v>
                </c:pt>
                <c:pt idx="59">
                  <c:v>996.3301373915057</c:v>
                </c:pt>
                <c:pt idx="60">
                  <c:v>984.4894676397587</c:v>
                </c:pt>
                <c:pt idx="61">
                  <c:v>960.8586591930198</c:v>
                </c:pt>
                <c:pt idx="62">
                  <c:v>958.1363496815875</c:v>
                </c:pt>
                <c:pt idx="63">
                  <c:v>945.4440256637804</c:v>
                </c:pt>
                <c:pt idx="64">
                  <c:v>925.5380580618294</c:v>
                </c:pt>
                <c:pt idx="65">
                  <c:v>914.7003365317158</c:v>
                </c:pt>
                <c:pt idx="66">
                  <c:v>898.4702293295109</c:v>
                </c:pt>
                <c:pt idx="67">
                  <c:v>904.778168819383</c:v>
                </c:pt>
                <c:pt idx="68">
                  <c:v>893.9674901605147</c:v>
                </c:pt>
                <c:pt idx="69">
                  <c:v>884.9693299128758</c:v>
                </c:pt>
                <c:pt idx="70">
                  <c:v>875.9809095169499</c:v>
                </c:pt>
                <c:pt idx="71">
                  <c:v>864.3104894516011</c:v>
                </c:pt>
                <c:pt idx="72">
                  <c:v>846.3879629409769</c:v>
                </c:pt>
                <c:pt idx="73">
                  <c:v>836.5470368708933</c:v>
                </c:pt>
                <c:pt idx="74">
                  <c:v>818.684268225397</c:v>
                </c:pt>
                <c:pt idx="75">
                  <c:v>802.640563916695</c:v>
                </c:pt>
                <c:pt idx="76">
                  <c:v>797.2995433936072</c:v>
                </c:pt>
                <c:pt idx="77">
                  <c:v>780.4089395540409</c:v>
                </c:pt>
                <c:pt idx="78">
                  <c:v>749.3843199878188</c:v>
                </c:pt>
                <c:pt idx="79">
                  <c:v>718.4751810338389</c:v>
                </c:pt>
                <c:pt idx="80">
                  <c:v>699.9847716537062</c:v>
                </c:pt>
                <c:pt idx="81">
                  <c:v>679.7805004406409</c:v>
                </c:pt>
                <c:pt idx="82">
                  <c:v>670.1349381003805</c:v>
                </c:pt>
                <c:pt idx="83">
                  <c:v>659.6252687690235</c:v>
                </c:pt>
                <c:pt idx="84">
                  <c:v>628.1758335245961</c:v>
                </c:pt>
                <c:pt idx="85">
                  <c:v>591.6347344189406</c:v>
                </c:pt>
                <c:pt idx="86">
                  <c:v>564.766691718783</c:v>
                </c:pt>
                <c:pt idx="87">
                  <c:v>516.4501465714477</c:v>
                </c:pt>
                <c:pt idx="88">
                  <c:v>478.6833896152584</c:v>
                </c:pt>
                <c:pt idx="89">
                  <c:v>441.08762025962346</c:v>
                </c:pt>
                <c:pt idx="90">
                  <c:v>416.40132941974093</c:v>
                </c:pt>
                <c:pt idx="91">
                  <c:v>405.3588392659103</c:v>
                </c:pt>
                <c:pt idx="92">
                  <c:v>377.3936740178482</c:v>
                </c:pt>
                <c:pt idx="93">
                  <c:v>342.77975583763714</c:v>
                </c:pt>
                <c:pt idx="94">
                  <c:v>320.90399105370716</c:v>
                </c:pt>
                <c:pt idx="95">
                  <c:v>325.9471318769672</c:v>
                </c:pt>
                <c:pt idx="96">
                  <c:v>327.62885966804345</c:v>
                </c:pt>
                <c:pt idx="97">
                  <c:v>299.0857039656672</c:v>
                </c:pt>
                <c:pt idx="98">
                  <c:v>251.4529651068964</c:v>
                </c:pt>
                <c:pt idx="99">
                  <c:v>202.4350007655188</c:v>
                </c:pt>
                <c:pt idx="100">
                  <c:v>147.94205944387744</c:v>
                </c:pt>
                <c:pt idx="101">
                  <c:v>110.17250175941648</c:v>
                </c:pt>
                <c:pt idx="102">
                  <c:v>70.9430930527799</c:v>
                </c:pt>
                <c:pt idx="103">
                  <c:v>44.079978235069206</c:v>
                </c:pt>
                <c:pt idx="104">
                  <c:v>40.017379635446176</c:v>
                </c:pt>
              </c:numCache>
            </c:numRef>
          </c:yVal>
          <c:smooth val="0"/>
        </c:ser>
        <c:axId val="21171796"/>
        <c:axId val="56328437"/>
      </c:scatterChart>
      <c:valAx>
        <c:axId val="21171796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328437"/>
        <c:crosses val="autoZero"/>
        <c:crossBetween val="midCat"/>
        <c:dispUnits/>
        <c:majorUnit val="300"/>
      </c:valAx>
      <c:valAx>
        <c:axId val="5632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1717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1436-1454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Data!$X$725:$X$829</c:f>
              <c:numCache>
                <c:ptCount val="105"/>
                <c:pt idx="0">
                  <c:v>0.6715</c:v>
                </c:pt>
                <c:pt idx="1">
                  <c:v>0.6693333333333333</c:v>
                </c:pt>
                <c:pt idx="2">
                  <c:v>0.66725</c:v>
                </c:pt>
                <c:pt idx="3">
                  <c:v>0.6648</c:v>
                </c:pt>
                <c:pt idx="4">
                  <c:v>0.6625</c:v>
                </c:pt>
                <c:pt idx="5">
                  <c:v>0.658</c:v>
                </c:pt>
                <c:pt idx="6">
                  <c:v>0.6533333333333333</c:v>
                </c:pt>
                <c:pt idx="7">
                  <c:v>0.6486666666666666</c:v>
                </c:pt>
                <c:pt idx="8">
                  <c:v>0.6438333333333334</c:v>
                </c:pt>
                <c:pt idx="9">
                  <c:v>0.6393333333333334</c:v>
                </c:pt>
                <c:pt idx="10">
                  <c:v>0.44966666666666666</c:v>
                </c:pt>
                <c:pt idx="11">
                  <c:v>0.44483333333333336</c:v>
                </c:pt>
                <c:pt idx="12">
                  <c:v>0.4403333333333333</c:v>
                </c:pt>
                <c:pt idx="13">
                  <c:v>0.43566666666666665</c:v>
                </c:pt>
                <c:pt idx="14">
                  <c:v>0.431</c:v>
                </c:pt>
                <c:pt idx="15">
                  <c:v>0.42616666666666675</c:v>
                </c:pt>
                <c:pt idx="16">
                  <c:v>0.6064999999999999</c:v>
                </c:pt>
                <c:pt idx="17">
                  <c:v>0.6018333333333333</c:v>
                </c:pt>
                <c:pt idx="18">
                  <c:v>0.597</c:v>
                </c:pt>
                <c:pt idx="19">
                  <c:v>0.5923333333333333</c:v>
                </c:pt>
                <c:pt idx="20">
                  <c:v>0.5876666666666667</c:v>
                </c:pt>
                <c:pt idx="21">
                  <c:v>0.5831666666666667</c:v>
                </c:pt>
                <c:pt idx="22">
                  <c:v>0.5785</c:v>
                </c:pt>
                <c:pt idx="23">
                  <c:v>0.5738333333333334</c:v>
                </c:pt>
                <c:pt idx="24">
                  <c:v>0.5693333333333334</c:v>
                </c:pt>
                <c:pt idx="25">
                  <c:v>0.5646666666666667</c:v>
                </c:pt>
                <c:pt idx="26">
                  <c:v>0.5599999999999999</c:v>
                </c:pt>
                <c:pt idx="27">
                  <c:v>0.5551666666666667</c:v>
                </c:pt>
                <c:pt idx="28">
                  <c:v>0.5505000000000001</c:v>
                </c:pt>
                <c:pt idx="29">
                  <c:v>0.5458333333333334</c:v>
                </c:pt>
                <c:pt idx="30">
                  <c:v>0.541</c:v>
                </c:pt>
                <c:pt idx="31">
                  <c:v>0.5363333333333334</c:v>
                </c:pt>
                <c:pt idx="32">
                  <c:v>0.5316666666666666</c:v>
                </c:pt>
                <c:pt idx="33">
                  <c:v>0.527</c:v>
                </c:pt>
                <c:pt idx="34">
                  <c:v>0.5223333333333334</c:v>
                </c:pt>
                <c:pt idx="35">
                  <c:v>0.5176666666666666</c:v>
                </c:pt>
                <c:pt idx="36">
                  <c:v>0.5131666666666667</c:v>
                </c:pt>
                <c:pt idx="37">
                  <c:v>0.5085000000000001</c:v>
                </c:pt>
                <c:pt idx="38">
                  <c:v>0.5038333333333332</c:v>
                </c:pt>
                <c:pt idx="39">
                  <c:v>0.49933333333333335</c:v>
                </c:pt>
                <c:pt idx="40">
                  <c:v>0.49466666666666664</c:v>
                </c:pt>
                <c:pt idx="41">
                  <c:v>0.49000000000000005</c:v>
                </c:pt>
                <c:pt idx="42">
                  <c:v>0.4851666666666666</c:v>
                </c:pt>
                <c:pt idx="43">
                  <c:v>0.4805</c:v>
                </c:pt>
                <c:pt idx="44">
                  <c:v>0.4758333333333333</c:v>
                </c:pt>
                <c:pt idx="45">
                  <c:v>0.47100000000000003</c:v>
                </c:pt>
                <c:pt idx="46">
                  <c:v>0.4663333333333333</c:v>
                </c:pt>
                <c:pt idx="47">
                  <c:v>0.46166666666666667</c:v>
                </c:pt>
                <c:pt idx="48">
                  <c:v>0.4571666666666667</c:v>
                </c:pt>
                <c:pt idx="49">
                  <c:v>0.45249999999999996</c:v>
                </c:pt>
                <c:pt idx="50">
                  <c:v>0.4478333333333333</c:v>
                </c:pt>
                <c:pt idx="51">
                  <c:v>0.44333333333333336</c:v>
                </c:pt>
                <c:pt idx="52">
                  <c:v>0.4386666666666667</c:v>
                </c:pt>
                <c:pt idx="53">
                  <c:v>0.434</c:v>
                </c:pt>
                <c:pt idx="54">
                  <c:v>0.42916666666666664</c:v>
                </c:pt>
                <c:pt idx="55">
                  <c:v>0.42449999999999993</c:v>
                </c:pt>
                <c:pt idx="56">
                  <c:v>0.4198333333333333</c:v>
                </c:pt>
                <c:pt idx="57">
                  <c:v>0.41500000000000004</c:v>
                </c:pt>
                <c:pt idx="58">
                  <c:v>0.4101666666666666</c:v>
                </c:pt>
                <c:pt idx="59">
                  <c:v>0.4055</c:v>
                </c:pt>
                <c:pt idx="60">
                  <c:v>0.4008333333333334</c:v>
                </c:pt>
                <c:pt idx="61">
                  <c:v>0.3960000000000001</c:v>
                </c:pt>
                <c:pt idx="62">
                  <c:v>0.3913333333333333</c:v>
                </c:pt>
                <c:pt idx="63">
                  <c:v>0.3868333333333333</c:v>
                </c:pt>
                <c:pt idx="64">
                  <c:v>0.3821666666666667</c:v>
                </c:pt>
                <c:pt idx="65">
                  <c:v>0.3775</c:v>
                </c:pt>
                <c:pt idx="66">
                  <c:v>0.37300000000000005</c:v>
                </c:pt>
                <c:pt idx="67">
                  <c:v>0.36850000000000005</c:v>
                </c:pt>
                <c:pt idx="68">
                  <c:v>0.3638333333333334</c:v>
                </c:pt>
                <c:pt idx="69">
                  <c:v>0.359</c:v>
                </c:pt>
                <c:pt idx="70">
                  <c:v>0.3545</c:v>
                </c:pt>
                <c:pt idx="71">
                  <c:v>0.3498333333333333</c:v>
                </c:pt>
                <c:pt idx="72">
                  <c:v>0.34500000000000003</c:v>
                </c:pt>
                <c:pt idx="73">
                  <c:v>0.3401666666666667</c:v>
                </c:pt>
                <c:pt idx="74">
                  <c:v>0.33549999999999996</c:v>
                </c:pt>
                <c:pt idx="75">
                  <c:v>0.331</c:v>
                </c:pt>
                <c:pt idx="76">
                  <c:v>0.3261666666666667</c:v>
                </c:pt>
                <c:pt idx="77">
                  <c:v>0.32150000000000006</c:v>
                </c:pt>
                <c:pt idx="78">
                  <c:v>0.31683333333333336</c:v>
                </c:pt>
                <c:pt idx="79">
                  <c:v>0.3123333333333333</c:v>
                </c:pt>
                <c:pt idx="80">
                  <c:v>0.30766666666666664</c:v>
                </c:pt>
                <c:pt idx="81">
                  <c:v>0.30283333333333334</c:v>
                </c:pt>
                <c:pt idx="82">
                  <c:v>0.2983333333333333</c:v>
                </c:pt>
                <c:pt idx="83">
                  <c:v>0.29366666666666663</c:v>
                </c:pt>
                <c:pt idx="84">
                  <c:v>0.289</c:v>
                </c:pt>
                <c:pt idx="85">
                  <c:v>0.2841666666666666</c:v>
                </c:pt>
                <c:pt idx="86">
                  <c:v>0.2795</c:v>
                </c:pt>
                <c:pt idx="87">
                  <c:v>0.2748333333333333</c:v>
                </c:pt>
                <c:pt idx="88">
                  <c:v>0.45500000000000007</c:v>
                </c:pt>
                <c:pt idx="89">
                  <c:v>0.8203333333333335</c:v>
                </c:pt>
                <c:pt idx="90">
                  <c:v>1.1856666666666669</c:v>
                </c:pt>
                <c:pt idx="91">
                  <c:v>1.5510000000000002</c:v>
                </c:pt>
                <c:pt idx="92">
                  <c:v>2.1013333333333333</c:v>
                </c:pt>
                <c:pt idx="93">
                  <c:v>2.651666666666667</c:v>
                </c:pt>
                <c:pt idx="94">
                  <c:v>3.0171666666666668</c:v>
                </c:pt>
                <c:pt idx="95">
                  <c:v>3.1975</c:v>
                </c:pt>
                <c:pt idx="96">
                  <c:v>3.3778333333333337</c:v>
                </c:pt>
                <c:pt idx="97">
                  <c:v>3.373333333333333</c:v>
                </c:pt>
                <c:pt idx="98">
                  <c:v>3.368666666666666</c:v>
                </c:pt>
                <c:pt idx="99">
                  <c:v>3.3639999999999994</c:v>
                </c:pt>
                <c:pt idx="100">
                  <c:v>3.359166666666667</c:v>
                </c:pt>
                <c:pt idx="101">
                  <c:v>3.3545</c:v>
                </c:pt>
                <c:pt idx="102">
                  <c:v>3.534833333333333</c:v>
                </c:pt>
                <c:pt idx="103">
                  <c:v>3.9000000000000004</c:v>
                </c:pt>
                <c:pt idx="104">
                  <c:v>4.265333333333333</c:v>
                </c:pt>
              </c:numCache>
            </c:numRef>
          </c:xVal>
          <c:yVal>
            <c:numRef>
              <c:f>Data!$Z$725:$Z$829</c:f>
              <c:numCache>
                <c:ptCount val="105"/>
                <c:pt idx="0">
                  <c:v>2039.9942045545645</c:v>
                </c:pt>
                <c:pt idx="1">
                  <c:v>2038.9607320738278</c:v>
                </c:pt>
                <c:pt idx="2">
                  <c:v>2042.0615354601205</c:v>
                </c:pt>
                <c:pt idx="3">
                  <c:v>2035.8610861356356</c:v>
                </c:pt>
                <c:pt idx="4">
                  <c:v>2024.5056063586158</c:v>
                </c:pt>
                <c:pt idx="5">
                  <c:v>2028.6330752833564</c:v>
                </c:pt>
                <c:pt idx="6">
                  <c:v>2017.2874686131777</c:v>
                </c:pt>
                <c:pt idx="7">
                  <c:v>1999.7837828608262</c:v>
                </c:pt>
                <c:pt idx="8">
                  <c:v>1973.0846025395767</c:v>
                </c:pt>
                <c:pt idx="9">
                  <c:v>1933.1961031887458</c:v>
                </c:pt>
                <c:pt idx="10">
                  <c:v>1919.9424026666252</c:v>
                </c:pt>
                <c:pt idx="11">
                  <c:v>1888.4225298115475</c:v>
                </c:pt>
                <c:pt idx="12">
                  <c:v>1887.4077489998244</c:v>
                </c:pt>
                <c:pt idx="13">
                  <c:v>1859.044118079209</c:v>
                </c:pt>
                <c:pt idx="14">
                  <c:v>1845.9081494314414</c:v>
                </c:pt>
                <c:pt idx="15">
                  <c:v>1819.698387378468</c:v>
                </c:pt>
                <c:pt idx="16">
                  <c:v>1791.5646998206798</c:v>
                </c:pt>
                <c:pt idx="17">
                  <c:v>1774.5299197036552</c:v>
                </c:pt>
                <c:pt idx="18">
                  <c:v>1732.593203670916</c:v>
                </c:pt>
                <c:pt idx="19">
                  <c:v>1734.5853949770571</c:v>
                </c:pt>
                <c:pt idx="20">
                  <c:v>1722.6394100044063</c:v>
                </c:pt>
                <c:pt idx="21">
                  <c:v>1684.9234362284633</c:v>
                </c:pt>
                <c:pt idx="22">
                  <c:v>1657.241924980221</c:v>
                </c:pt>
                <c:pt idx="23">
                  <c:v>1648.3638578066762</c:v>
                </c:pt>
                <c:pt idx="24">
                  <c:v>1643.4356966103992</c:v>
                </c:pt>
                <c:pt idx="25">
                  <c:v>1626.7017917862586</c:v>
                </c:pt>
                <c:pt idx="26">
                  <c:v>1594.3142793581146</c:v>
                </c:pt>
                <c:pt idx="27">
                  <c:v>1569.8621080617609</c:v>
                </c:pt>
                <c:pt idx="28">
                  <c:v>1552.301022424338</c:v>
                </c:pt>
                <c:pt idx="29">
                  <c:v>1529.9157672418833</c:v>
                </c:pt>
                <c:pt idx="30">
                  <c:v>1518.2604151366895</c:v>
                </c:pt>
                <c:pt idx="31">
                  <c:v>1498.8711088620908</c:v>
                </c:pt>
                <c:pt idx="32">
                  <c:v>1480.4931076427865</c:v>
                </c:pt>
                <c:pt idx="33">
                  <c:v>1460.2277891813565</c:v>
                </c:pt>
                <c:pt idx="34">
                  <c:v>1445.7827814126576</c:v>
                </c:pt>
                <c:pt idx="35">
                  <c:v>1439.050367376523</c:v>
                </c:pt>
                <c:pt idx="36">
                  <c:v>1416.967930781695</c:v>
                </c:pt>
                <c:pt idx="37">
                  <c:v>1407.38515737734</c:v>
                </c:pt>
                <c:pt idx="38">
                  <c:v>1382.5215773724954</c:v>
                </c:pt>
                <c:pt idx="39">
                  <c:v>1359.6364698261327</c:v>
                </c:pt>
                <c:pt idx="40">
                  <c:v>1333.0166475661085</c:v>
                </c:pt>
                <c:pt idx="41">
                  <c:v>1303.643899855775</c:v>
                </c:pt>
                <c:pt idx="42">
                  <c:v>1294.1909403603613</c:v>
                </c:pt>
                <c:pt idx="43">
                  <c:v>1285.6924676663466</c:v>
                </c:pt>
                <c:pt idx="44">
                  <c:v>1275.3172431121802</c:v>
                </c:pt>
                <c:pt idx="45">
                  <c:v>1254.605602627882</c:v>
                </c:pt>
                <c:pt idx="46">
                  <c:v>1243.3300799377002</c:v>
                </c:pt>
                <c:pt idx="47">
                  <c:v>1233.9454924304155</c:v>
                </c:pt>
                <c:pt idx="48">
                  <c:v>1216.1439425611711</c:v>
                </c:pt>
                <c:pt idx="49">
                  <c:v>1198.3804730460965</c:v>
                </c:pt>
                <c:pt idx="50">
                  <c:v>1174.1339809280853</c:v>
                </c:pt>
                <c:pt idx="51">
                  <c:v>1158.3186979350994</c:v>
                </c:pt>
                <c:pt idx="52">
                  <c:v>1134.1887300564713</c:v>
                </c:pt>
                <c:pt idx="53">
                  <c:v>1103.6628635233992</c:v>
                </c:pt>
                <c:pt idx="54">
                  <c:v>1079.6909670475084</c:v>
                </c:pt>
                <c:pt idx="55">
                  <c:v>1059.4609664342306</c:v>
                </c:pt>
                <c:pt idx="56">
                  <c:v>1042.029176134035</c:v>
                </c:pt>
                <c:pt idx="57">
                  <c:v>1029.2080741431091</c:v>
                </c:pt>
                <c:pt idx="58">
                  <c:v>1018.2342917560173</c:v>
                </c:pt>
                <c:pt idx="59">
                  <c:v>996.3301373915057</c:v>
                </c:pt>
                <c:pt idx="60">
                  <c:v>984.4894676397587</c:v>
                </c:pt>
                <c:pt idx="61">
                  <c:v>960.8586591930198</c:v>
                </c:pt>
                <c:pt idx="62">
                  <c:v>958.1363496815875</c:v>
                </c:pt>
                <c:pt idx="63">
                  <c:v>945.4440256637804</c:v>
                </c:pt>
                <c:pt idx="64">
                  <c:v>925.5380580618294</c:v>
                </c:pt>
                <c:pt idx="65">
                  <c:v>914.7003365317158</c:v>
                </c:pt>
                <c:pt idx="66">
                  <c:v>898.4702293295109</c:v>
                </c:pt>
                <c:pt idx="67">
                  <c:v>904.778168819383</c:v>
                </c:pt>
                <c:pt idx="68">
                  <c:v>893.9674901605147</c:v>
                </c:pt>
                <c:pt idx="69">
                  <c:v>884.9693299128758</c:v>
                </c:pt>
                <c:pt idx="70">
                  <c:v>875.9809095169499</c:v>
                </c:pt>
                <c:pt idx="71">
                  <c:v>864.3104894516011</c:v>
                </c:pt>
                <c:pt idx="72">
                  <c:v>846.3879629409769</c:v>
                </c:pt>
                <c:pt idx="73">
                  <c:v>836.5470368708933</c:v>
                </c:pt>
                <c:pt idx="74">
                  <c:v>818.684268225397</c:v>
                </c:pt>
                <c:pt idx="75">
                  <c:v>802.640563916695</c:v>
                </c:pt>
                <c:pt idx="76">
                  <c:v>797.2995433936072</c:v>
                </c:pt>
                <c:pt idx="77">
                  <c:v>780.4089395540409</c:v>
                </c:pt>
                <c:pt idx="78">
                  <c:v>749.3843199878188</c:v>
                </c:pt>
                <c:pt idx="79">
                  <c:v>718.4751810338389</c:v>
                </c:pt>
                <c:pt idx="80">
                  <c:v>699.9847716537062</c:v>
                </c:pt>
                <c:pt idx="81">
                  <c:v>679.7805004406409</c:v>
                </c:pt>
                <c:pt idx="82">
                  <c:v>670.1349381003805</c:v>
                </c:pt>
                <c:pt idx="83">
                  <c:v>659.6252687690235</c:v>
                </c:pt>
                <c:pt idx="84">
                  <c:v>628.1758335245961</c:v>
                </c:pt>
                <c:pt idx="85">
                  <c:v>591.6347344189406</c:v>
                </c:pt>
                <c:pt idx="86">
                  <c:v>564.766691718783</c:v>
                </c:pt>
                <c:pt idx="87">
                  <c:v>516.4501465714477</c:v>
                </c:pt>
                <c:pt idx="88">
                  <c:v>478.6833896152584</c:v>
                </c:pt>
                <c:pt idx="89">
                  <c:v>441.08762025962346</c:v>
                </c:pt>
                <c:pt idx="90">
                  <c:v>416.40132941974093</c:v>
                </c:pt>
                <c:pt idx="91">
                  <c:v>405.3588392659103</c:v>
                </c:pt>
                <c:pt idx="92">
                  <c:v>377.3936740178482</c:v>
                </c:pt>
                <c:pt idx="93">
                  <c:v>342.77975583763714</c:v>
                </c:pt>
                <c:pt idx="94">
                  <c:v>320.90399105370716</c:v>
                </c:pt>
                <c:pt idx="95">
                  <c:v>325.9471318769672</c:v>
                </c:pt>
                <c:pt idx="96">
                  <c:v>327.62885966804345</c:v>
                </c:pt>
                <c:pt idx="97">
                  <c:v>299.0857039656672</c:v>
                </c:pt>
                <c:pt idx="98">
                  <c:v>251.4529651068964</c:v>
                </c:pt>
                <c:pt idx="99">
                  <c:v>202.4350007655188</c:v>
                </c:pt>
                <c:pt idx="100">
                  <c:v>147.94205944387744</c:v>
                </c:pt>
                <c:pt idx="101">
                  <c:v>110.17250175941648</c:v>
                </c:pt>
                <c:pt idx="102">
                  <c:v>70.9430930527799</c:v>
                </c:pt>
                <c:pt idx="103">
                  <c:v>44.079978235069206</c:v>
                </c:pt>
                <c:pt idx="104">
                  <c:v>40.017379635446176</c:v>
                </c:pt>
              </c:numCache>
            </c:numRef>
          </c:yVal>
          <c:smooth val="0"/>
        </c:ser>
        <c:axId val="37193886"/>
        <c:axId val="66309519"/>
      </c:scatterChart>
      <c:valAx>
        <c:axId val="3719388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09519"/>
        <c:crosses val="autoZero"/>
        <c:crossBetween val="midCat"/>
        <c:dispUnits/>
      </c:valAx>
      <c:valAx>
        <c:axId val="66309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1938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W96 Profile 1436-1454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W96_Bap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Data!$R$725:$R$829</c:f>
              <c:numCache>
                <c:ptCount val="105"/>
                <c:pt idx="0">
                  <c:v>1.24E-05</c:v>
                </c:pt>
                <c:pt idx="6">
                  <c:v>1.18E-05</c:v>
                </c:pt>
                <c:pt idx="12">
                  <c:v>1.49E-05</c:v>
                </c:pt>
                <c:pt idx="18">
                  <c:v>1.33E-05</c:v>
                </c:pt>
                <c:pt idx="24">
                  <c:v>1.2E-05</c:v>
                </c:pt>
                <c:pt idx="30">
                  <c:v>-1.38E-05</c:v>
                </c:pt>
                <c:pt idx="36">
                  <c:v>-2.38E-05</c:v>
                </c:pt>
                <c:pt idx="42">
                  <c:v>2.43E-05</c:v>
                </c:pt>
                <c:pt idx="48">
                  <c:v>1.62E-05</c:v>
                </c:pt>
                <c:pt idx="54">
                  <c:v>3.44E-05</c:v>
                </c:pt>
                <c:pt idx="60">
                  <c:v>3.63E-05</c:v>
                </c:pt>
                <c:pt idx="66">
                  <c:v>2.17E-05</c:v>
                </c:pt>
                <c:pt idx="72">
                  <c:v>1.7E-05</c:v>
                </c:pt>
                <c:pt idx="78">
                  <c:v>1.77E-05</c:v>
                </c:pt>
                <c:pt idx="84">
                  <c:v>1.96E-05</c:v>
                </c:pt>
                <c:pt idx="90">
                  <c:v>2.66E-05</c:v>
                </c:pt>
                <c:pt idx="96">
                  <c:v>2.09E-05</c:v>
                </c:pt>
                <c:pt idx="102">
                  <c:v>2.18E-05</c:v>
                </c:pt>
              </c:numCache>
            </c:numRef>
          </c:xVal>
          <c:yVal>
            <c:numRef>
              <c:f>Data!$Z$725:$Z$829</c:f>
              <c:numCache>
                <c:ptCount val="105"/>
                <c:pt idx="0">
                  <c:v>2039.9942045545645</c:v>
                </c:pt>
                <c:pt idx="1">
                  <c:v>2038.9607320738278</c:v>
                </c:pt>
                <c:pt idx="2">
                  <c:v>2042.0615354601205</c:v>
                </c:pt>
                <c:pt idx="3">
                  <c:v>2035.8610861356356</c:v>
                </c:pt>
                <c:pt idx="4">
                  <c:v>2024.5056063586158</c:v>
                </c:pt>
                <c:pt idx="5">
                  <c:v>2028.6330752833564</c:v>
                </c:pt>
                <c:pt idx="6">
                  <c:v>2017.2874686131777</c:v>
                </c:pt>
                <c:pt idx="7">
                  <c:v>1999.7837828608262</c:v>
                </c:pt>
                <c:pt idx="8">
                  <c:v>1973.0846025395767</c:v>
                </c:pt>
                <c:pt idx="9">
                  <c:v>1933.1961031887458</c:v>
                </c:pt>
                <c:pt idx="10">
                  <c:v>1919.9424026666252</c:v>
                </c:pt>
                <c:pt idx="11">
                  <c:v>1888.4225298115475</c:v>
                </c:pt>
                <c:pt idx="12">
                  <c:v>1887.4077489998244</c:v>
                </c:pt>
                <c:pt idx="13">
                  <c:v>1859.044118079209</c:v>
                </c:pt>
                <c:pt idx="14">
                  <c:v>1845.9081494314414</c:v>
                </c:pt>
                <c:pt idx="15">
                  <c:v>1819.698387378468</c:v>
                </c:pt>
                <c:pt idx="16">
                  <c:v>1791.5646998206798</c:v>
                </c:pt>
                <c:pt idx="17">
                  <c:v>1774.5299197036552</c:v>
                </c:pt>
                <c:pt idx="18">
                  <c:v>1732.593203670916</c:v>
                </c:pt>
                <c:pt idx="19">
                  <c:v>1734.5853949770571</c:v>
                </c:pt>
                <c:pt idx="20">
                  <c:v>1722.6394100044063</c:v>
                </c:pt>
                <c:pt idx="21">
                  <c:v>1684.9234362284633</c:v>
                </c:pt>
                <c:pt idx="22">
                  <c:v>1657.241924980221</c:v>
                </c:pt>
                <c:pt idx="23">
                  <c:v>1648.3638578066762</c:v>
                </c:pt>
                <c:pt idx="24">
                  <c:v>1643.4356966103992</c:v>
                </c:pt>
                <c:pt idx="25">
                  <c:v>1626.7017917862586</c:v>
                </c:pt>
                <c:pt idx="26">
                  <c:v>1594.3142793581146</c:v>
                </c:pt>
                <c:pt idx="27">
                  <c:v>1569.8621080617609</c:v>
                </c:pt>
                <c:pt idx="28">
                  <c:v>1552.301022424338</c:v>
                </c:pt>
                <c:pt idx="29">
                  <c:v>1529.9157672418833</c:v>
                </c:pt>
                <c:pt idx="30">
                  <c:v>1518.2604151366895</c:v>
                </c:pt>
                <c:pt idx="31">
                  <c:v>1498.8711088620908</c:v>
                </c:pt>
                <c:pt idx="32">
                  <c:v>1480.4931076427865</c:v>
                </c:pt>
                <c:pt idx="33">
                  <c:v>1460.2277891813565</c:v>
                </c:pt>
                <c:pt idx="34">
                  <c:v>1445.7827814126576</c:v>
                </c:pt>
                <c:pt idx="35">
                  <c:v>1439.050367376523</c:v>
                </c:pt>
                <c:pt idx="36">
                  <c:v>1416.967930781695</c:v>
                </c:pt>
                <c:pt idx="37">
                  <c:v>1407.38515737734</c:v>
                </c:pt>
                <c:pt idx="38">
                  <c:v>1382.5215773724954</c:v>
                </c:pt>
                <c:pt idx="39">
                  <c:v>1359.6364698261327</c:v>
                </c:pt>
                <c:pt idx="40">
                  <c:v>1333.0166475661085</c:v>
                </c:pt>
                <c:pt idx="41">
                  <c:v>1303.643899855775</c:v>
                </c:pt>
                <c:pt idx="42">
                  <c:v>1294.1909403603613</c:v>
                </c:pt>
                <c:pt idx="43">
                  <c:v>1285.6924676663466</c:v>
                </c:pt>
                <c:pt idx="44">
                  <c:v>1275.3172431121802</c:v>
                </c:pt>
                <c:pt idx="45">
                  <c:v>1254.605602627882</c:v>
                </c:pt>
                <c:pt idx="46">
                  <c:v>1243.3300799377002</c:v>
                </c:pt>
                <c:pt idx="47">
                  <c:v>1233.9454924304155</c:v>
                </c:pt>
                <c:pt idx="48">
                  <c:v>1216.1439425611711</c:v>
                </c:pt>
                <c:pt idx="49">
                  <c:v>1198.3804730460965</c:v>
                </c:pt>
                <c:pt idx="50">
                  <c:v>1174.1339809280853</c:v>
                </c:pt>
                <c:pt idx="51">
                  <c:v>1158.3186979350994</c:v>
                </c:pt>
                <c:pt idx="52">
                  <c:v>1134.1887300564713</c:v>
                </c:pt>
                <c:pt idx="53">
                  <c:v>1103.6628635233992</c:v>
                </c:pt>
                <c:pt idx="54">
                  <c:v>1079.6909670475084</c:v>
                </c:pt>
                <c:pt idx="55">
                  <c:v>1059.4609664342306</c:v>
                </c:pt>
                <c:pt idx="56">
                  <c:v>1042.029176134035</c:v>
                </c:pt>
                <c:pt idx="57">
                  <c:v>1029.2080741431091</c:v>
                </c:pt>
                <c:pt idx="58">
                  <c:v>1018.2342917560173</c:v>
                </c:pt>
                <c:pt idx="59">
                  <c:v>996.3301373915057</c:v>
                </c:pt>
                <c:pt idx="60">
                  <c:v>984.4894676397587</c:v>
                </c:pt>
                <c:pt idx="61">
                  <c:v>960.8586591930198</c:v>
                </c:pt>
                <c:pt idx="62">
                  <c:v>958.1363496815875</c:v>
                </c:pt>
                <c:pt idx="63">
                  <c:v>945.4440256637804</c:v>
                </c:pt>
                <c:pt idx="64">
                  <c:v>925.5380580618294</c:v>
                </c:pt>
                <c:pt idx="65">
                  <c:v>914.7003365317158</c:v>
                </c:pt>
                <c:pt idx="66">
                  <c:v>898.4702293295109</c:v>
                </c:pt>
                <c:pt idx="67">
                  <c:v>904.778168819383</c:v>
                </c:pt>
                <c:pt idx="68">
                  <c:v>893.9674901605147</c:v>
                </c:pt>
                <c:pt idx="69">
                  <c:v>884.9693299128758</c:v>
                </c:pt>
                <c:pt idx="70">
                  <c:v>875.9809095169499</c:v>
                </c:pt>
                <c:pt idx="71">
                  <c:v>864.3104894516011</c:v>
                </c:pt>
                <c:pt idx="72">
                  <c:v>846.3879629409769</c:v>
                </c:pt>
                <c:pt idx="73">
                  <c:v>836.5470368708933</c:v>
                </c:pt>
                <c:pt idx="74">
                  <c:v>818.684268225397</c:v>
                </c:pt>
                <c:pt idx="75">
                  <c:v>802.640563916695</c:v>
                </c:pt>
                <c:pt idx="76">
                  <c:v>797.2995433936072</c:v>
                </c:pt>
                <c:pt idx="77">
                  <c:v>780.4089395540409</c:v>
                </c:pt>
                <c:pt idx="78">
                  <c:v>749.3843199878188</c:v>
                </c:pt>
                <c:pt idx="79">
                  <c:v>718.4751810338389</c:v>
                </c:pt>
                <c:pt idx="80">
                  <c:v>699.9847716537062</c:v>
                </c:pt>
                <c:pt idx="81">
                  <c:v>679.7805004406409</c:v>
                </c:pt>
                <c:pt idx="82">
                  <c:v>670.1349381003805</c:v>
                </c:pt>
                <c:pt idx="83">
                  <c:v>659.6252687690235</c:v>
                </c:pt>
                <c:pt idx="84">
                  <c:v>628.1758335245961</c:v>
                </c:pt>
                <c:pt idx="85">
                  <c:v>591.6347344189406</c:v>
                </c:pt>
                <c:pt idx="86">
                  <c:v>564.766691718783</c:v>
                </c:pt>
                <c:pt idx="87">
                  <c:v>516.4501465714477</c:v>
                </c:pt>
                <c:pt idx="88">
                  <c:v>478.6833896152584</c:v>
                </c:pt>
                <c:pt idx="89">
                  <c:v>441.08762025962346</c:v>
                </c:pt>
                <c:pt idx="90">
                  <c:v>416.40132941974093</c:v>
                </c:pt>
                <c:pt idx="91">
                  <c:v>405.3588392659103</c:v>
                </c:pt>
                <c:pt idx="92">
                  <c:v>377.3936740178482</c:v>
                </c:pt>
                <c:pt idx="93">
                  <c:v>342.77975583763714</c:v>
                </c:pt>
                <c:pt idx="94">
                  <c:v>320.90399105370716</c:v>
                </c:pt>
                <c:pt idx="95">
                  <c:v>325.9471318769672</c:v>
                </c:pt>
                <c:pt idx="96">
                  <c:v>327.62885966804345</c:v>
                </c:pt>
                <c:pt idx="97">
                  <c:v>299.0857039656672</c:v>
                </c:pt>
                <c:pt idx="98">
                  <c:v>251.4529651068964</c:v>
                </c:pt>
                <c:pt idx="99">
                  <c:v>202.4350007655188</c:v>
                </c:pt>
                <c:pt idx="100">
                  <c:v>147.94205944387744</c:v>
                </c:pt>
                <c:pt idx="101">
                  <c:v>110.17250175941648</c:v>
                </c:pt>
                <c:pt idx="102">
                  <c:v>70.9430930527799</c:v>
                </c:pt>
                <c:pt idx="103">
                  <c:v>44.079978235069206</c:v>
                </c:pt>
                <c:pt idx="104">
                  <c:v>40.017379635446176</c:v>
                </c:pt>
              </c:numCache>
            </c:numRef>
          </c:yVal>
          <c:smooth val="0"/>
        </c:ser>
        <c:axId val="59914760"/>
        <c:axId val="2361929"/>
      </c:scatterChart>
      <c:valAx>
        <c:axId val="59914760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361929"/>
        <c:crosses val="autoZero"/>
        <c:crossBetween val="midCat"/>
        <c:dispUnits/>
      </c:valAx>
      <c:valAx>
        <c:axId val="236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9147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RF-03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Data!$H$9:$H$881</c:f>
              <c:numCache>
                <c:ptCount val="873"/>
                <c:pt idx="0">
                  <c:v>-76.92645224</c:v>
                </c:pt>
                <c:pt idx="1">
                  <c:v>-76.92646665</c:v>
                </c:pt>
                <c:pt idx="2">
                  <c:v>-76.92646657</c:v>
                </c:pt>
                <c:pt idx="3">
                  <c:v>-76.926452</c:v>
                </c:pt>
                <c:pt idx="4">
                  <c:v>-76.92644326</c:v>
                </c:pt>
                <c:pt idx="5">
                  <c:v>-76.92641886</c:v>
                </c:pt>
                <c:pt idx="6">
                  <c:v>-76.92641008</c:v>
                </c:pt>
                <c:pt idx="7">
                  <c:v>-76.9263745</c:v>
                </c:pt>
                <c:pt idx="8">
                  <c:v>-76.92640381</c:v>
                </c:pt>
                <c:pt idx="9">
                  <c:v>-76.92641528</c:v>
                </c:pt>
                <c:pt idx="10">
                  <c:v>-76.9264226</c:v>
                </c:pt>
                <c:pt idx="11">
                  <c:v>-76.92642533</c:v>
                </c:pt>
                <c:pt idx="12">
                  <c:v>-76.92641218</c:v>
                </c:pt>
                <c:pt idx="13">
                  <c:v>-76.92638192</c:v>
                </c:pt>
                <c:pt idx="14">
                  <c:v>-76.92640383</c:v>
                </c:pt>
                <c:pt idx="15">
                  <c:v>-76.92640383</c:v>
                </c:pt>
                <c:pt idx="16">
                  <c:v>-76.92641272</c:v>
                </c:pt>
                <c:pt idx="17">
                  <c:v>-76.92641022</c:v>
                </c:pt>
                <c:pt idx="18">
                  <c:v>-76.92638759</c:v>
                </c:pt>
                <c:pt idx="19">
                  <c:v>-76.9263746</c:v>
                </c:pt>
                <c:pt idx="20">
                  <c:v>-76.92636163</c:v>
                </c:pt>
                <c:pt idx="21">
                  <c:v>-76.92635089</c:v>
                </c:pt>
                <c:pt idx="22">
                  <c:v>-76.92635442</c:v>
                </c:pt>
                <c:pt idx="23">
                  <c:v>-76.92636015</c:v>
                </c:pt>
                <c:pt idx="24">
                  <c:v>-76.92636833</c:v>
                </c:pt>
                <c:pt idx="25">
                  <c:v>-76.92638993</c:v>
                </c:pt>
                <c:pt idx="26">
                  <c:v>-76.92639204</c:v>
                </c:pt>
                <c:pt idx="27">
                  <c:v>-76.92639412</c:v>
                </c:pt>
                <c:pt idx="28">
                  <c:v>-76.92640481</c:v>
                </c:pt>
                <c:pt idx="29">
                  <c:v>-76.92641453</c:v>
                </c:pt>
                <c:pt idx="30">
                  <c:v>-76.92641096</c:v>
                </c:pt>
                <c:pt idx="31">
                  <c:v>-76.92640917</c:v>
                </c:pt>
                <c:pt idx="32">
                  <c:v>-76.92640917</c:v>
                </c:pt>
                <c:pt idx="33">
                  <c:v>-76.92640229</c:v>
                </c:pt>
                <c:pt idx="34">
                  <c:v>-76.92640115</c:v>
                </c:pt>
                <c:pt idx="35">
                  <c:v>-76.92640882</c:v>
                </c:pt>
                <c:pt idx="36">
                  <c:v>-76.92641885</c:v>
                </c:pt>
                <c:pt idx="37">
                  <c:v>-76.92642636</c:v>
                </c:pt>
                <c:pt idx="38">
                  <c:v>-76.92643452</c:v>
                </c:pt>
                <c:pt idx="39">
                  <c:v>-76.92644133</c:v>
                </c:pt>
                <c:pt idx="40">
                  <c:v>-76.92644133</c:v>
                </c:pt>
                <c:pt idx="41">
                  <c:v>-76.92641708</c:v>
                </c:pt>
                <c:pt idx="42">
                  <c:v>-76.92633423</c:v>
                </c:pt>
                <c:pt idx="43">
                  <c:v>-76.92621504</c:v>
                </c:pt>
                <c:pt idx="44">
                  <c:v>-76.92607898</c:v>
                </c:pt>
                <c:pt idx="45">
                  <c:v>-76.92592898</c:v>
                </c:pt>
                <c:pt idx="46">
                  <c:v>-76.92578364</c:v>
                </c:pt>
                <c:pt idx="47">
                  <c:v>-76.92574615</c:v>
                </c:pt>
                <c:pt idx="48">
                  <c:v>-76.92576595</c:v>
                </c:pt>
                <c:pt idx="49">
                  <c:v>-76.92577041</c:v>
                </c:pt>
                <c:pt idx="50">
                  <c:v>-76.92577954</c:v>
                </c:pt>
                <c:pt idx="51">
                  <c:v>-76.92577374</c:v>
                </c:pt>
                <c:pt idx="52">
                  <c:v>-76.92577083</c:v>
                </c:pt>
                <c:pt idx="53">
                  <c:v>-76.9257731</c:v>
                </c:pt>
                <c:pt idx="54">
                  <c:v>-76.92577261</c:v>
                </c:pt>
                <c:pt idx="55">
                  <c:v>-76.92575466</c:v>
                </c:pt>
                <c:pt idx="56">
                  <c:v>-76.9257302</c:v>
                </c:pt>
                <c:pt idx="57">
                  <c:v>-76.9257119</c:v>
                </c:pt>
                <c:pt idx="58">
                  <c:v>-76.92569148</c:v>
                </c:pt>
                <c:pt idx="59">
                  <c:v>-76.92567367</c:v>
                </c:pt>
                <c:pt idx="60">
                  <c:v>-76.92567576</c:v>
                </c:pt>
                <c:pt idx="61">
                  <c:v>-76.92568256</c:v>
                </c:pt>
                <c:pt idx="62">
                  <c:v>-76.92569475</c:v>
                </c:pt>
                <c:pt idx="63">
                  <c:v>-76.92570845</c:v>
                </c:pt>
                <c:pt idx="64">
                  <c:v>-76.92571478</c:v>
                </c:pt>
                <c:pt idx="65">
                  <c:v>-76.9257225</c:v>
                </c:pt>
                <c:pt idx="66">
                  <c:v>-76.92572396</c:v>
                </c:pt>
                <c:pt idx="67">
                  <c:v>-76.92573869</c:v>
                </c:pt>
                <c:pt idx="68">
                  <c:v>-76.92575205</c:v>
                </c:pt>
                <c:pt idx="69">
                  <c:v>-76.92572748</c:v>
                </c:pt>
                <c:pt idx="70">
                  <c:v>-76.92562018</c:v>
                </c:pt>
                <c:pt idx="71">
                  <c:v>-76.92554047</c:v>
                </c:pt>
                <c:pt idx="72">
                  <c:v>-76.92552291</c:v>
                </c:pt>
                <c:pt idx="73">
                  <c:v>-76.92551441</c:v>
                </c:pt>
                <c:pt idx="74">
                  <c:v>-76.9254962</c:v>
                </c:pt>
                <c:pt idx="75">
                  <c:v>-76.92549084</c:v>
                </c:pt>
                <c:pt idx="76">
                  <c:v>-76.92548121</c:v>
                </c:pt>
                <c:pt idx="77">
                  <c:v>-76.92548601</c:v>
                </c:pt>
                <c:pt idx="78">
                  <c:v>-76.9254913</c:v>
                </c:pt>
                <c:pt idx="79">
                  <c:v>-76.92551124</c:v>
                </c:pt>
                <c:pt idx="80">
                  <c:v>-76.92551333</c:v>
                </c:pt>
                <c:pt idx="81">
                  <c:v>-76.92550043</c:v>
                </c:pt>
                <c:pt idx="82">
                  <c:v>-76.92542693</c:v>
                </c:pt>
                <c:pt idx="83">
                  <c:v>-76.92557894</c:v>
                </c:pt>
                <c:pt idx="84">
                  <c:v>-76.92505427</c:v>
                </c:pt>
                <c:pt idx="85">
                  <c:v>-76.92319838</c:v>
                </c:pt>
                <c:pt idx="86">
                  <c:v>-76.92008584</c:v>
                </c:pt>
                <c:pt idx="87">
                  <c:v>-76.91623893</c:v>
                </c:pt>
                <c:pt idx="88">
                  <c:v>-76.91204149</c:v>
                </c:pt>
                <c:pt idx="89">
                  <c:v>-76.90701641</c:v>
                </c:pt>
                <c:pt idx="90">
                  <c:v>-76.90096344</c:v>
                </c:pt>
                <c:pt idx="91">
                  <c:v>-76.89607232</c:v>
                </c:pt>
                <c:pt idx="92">
                  <c:v>-76.89238037</c:v>
                </c:pt>
                <c:pt idx="93">
                  <c:v>-76.88893408</c:v>
                </c:pt>
                <c:pt idx="94">
                  <c:v>-76.88491105</c:v>
                </c:pt>
                <c:pt idx="95">
                  <c:v>-76.88019275</c:v>
                </c:pt>
                <c:pt idx="96">
                  <c:v>-76.87502723</c:v>
                </c:pt>
                <c:pt idx="97">
                  <c:v>-76.86962768</c:v>
                </c:pt>
                <c:pt idx="98">
                  <c:v>-76.8634695</c:v>
                </c:pt>
                <c:pt idx="99">
                  <c:v>-76.85714977</c:v>
                </c:pt>
                <c:pt idx="100">
                  <c:v>-76.85098172</c:v>
                </c:pt>
                <c:pt idx="101">
                  <c:v>-76.845046</c:v>
                </c:pt>
                <c:pt idx="102">
                  <c:v>-76.8399294</c:v>
                </c:pt>
                <c:pt idx="103">
                  <c:v>-76.83585033</c:v>
                </c:pt>
                <c:pt idx="104">
                  <c:v>-76.8329785</c:v>
                </c:pt>
                <c:pt idx="105">
                  <c:v>-76.83178292</c:v>
                </c:pt>
                <c:pt idx="106">
                  <c:v>-76.83280752</c:v>
                </c:pt>
                <c:pt idx="107">
                  <c:v>-76.83468239</c:v>
                </c:pt>
                <c:pt idx="108">
                  <c:v>-76.83630028</c:v>
                </c:pt>
                <c:pt idx="109">
                  <c:v>-76.83725497</c:v>
                </c:pt>
                <c:pt idx="110">
                  <c:v>-76.83877503</c:v>
                </c:pt>
                <c:pt idx="111">
                  <c:v>-76.84355045</c:v>
                </c:pt>
                <c:pt idx="112">
                  <c:v>-76.84976954</c:v>
                </c:pt>
                <c:pt idx="113">
                  <c:v>-76.85710554</c:v>
                </c:pt>
                <c:pt idx="114">
                  <c:v>-76.86532651</c:v>
                </c:pt>
                <c:pt idx="115">
                  <c:v>-76.87368178</c:v>
                </c:pt>
                <c:pt idx="116">
                  <c:v>-76.88209826</c:v>
                </c:pt>
                <c:pt idx="117">
                  <c:v>-76.89054273</c:v>
                </c:pt>
                <c:pt idx="118">
                  <c:v>-76.89898365</c:v>
                </c:pt>
                <c:pt idx="119">
                  <c:v>-76.90721574</c:v>
                </c:pt>
                <c:pt idx="120">
                  <c:v>-76.91535723</c:v>
                </c:pt>
                <c:pt idx="121">
                  <c:v>-76.9233504</c:v>
                </c:pt>
                <c:pt idx="122">
                  <c:v>-76.93097289</c:v>
                </c:pt>
                <c:pt idx="123">
                  <c:v>-76.93851018</c:v>
                </c:pt>
                <c:pt idx="124">
                  <c:v>-76.94609563</c:v>
                </c:pt>
                <c:pt idx="125">
                  <c:v>-76.95327932</c:v>
                </c:pt>
                <c:pt idx="126">
                  <c:v>-76.96002358</c:v>
                </c:pt>
                <c:pt idx="127">
                  <c:v>-76.96616438</c:v>
                </c:pt>
                <c:pt idx="128">
                  <c:v>-76.96681933</c:v>
                </c:pt>
                <c:pt idx="129">
                  <c:v>-76.96187294</c:v>
                </c:pt>
                <c:pt idx="130">
                  <c:v>-76.95340955</c:v>
                </c:pt>
                <c:pt idx="131">
                  <c:v>-76.94459623</c:v>
                </c:pt>
                <c:pt idx="132">
                  <c:v>-76.93615106</c:v>
                </c:pt>
                <c:pt idx="133">
                  <c:v>-76.92830796</c:v>
                </c:pt>
                <c:pt idx="134">
                  <c:v>-76.92111329</c:v>
                </c:pt>
                <c:pt idx="135">
                  <c:v>-76.91405178</c:v>
                </c:pt>
                <c:pt idx="136">
                  <c:v>-76.90686208</c:v>
                </c:pt>
                <c:pt idx="137">
                  <c:v>-76.89945219</c:v>
                </c:pt>
                <c:pt idx="138">
                  <c:v>-76.89216423</c:v>
                </c:pt>
                <c:pt idx="139">
                  <c:v>-76.88495863</c:v>
                </c:pt>
                <c:pt idx="140">
                  <c:v>-76.87755634</c:v>
                </c:pt>
                <c:pt idx="141">
                  <c:v>-76.86998591</c:v>
                </c:pt>
                <c:pt idx="142">
                  <c:v>-76.86292689</c:v>
                </c:pt>
                <c:pt idx="143">
                  <c:v>-76.8570486</c:v>
                </c:pt>
                <c:pt idx="144">
                  <c:v>-76.8526105</c:v>
                </c:pt>
                <c:pt idx="145">
                  <c:v>-76.84809431</c:v>
                </c:pt>
                <c:pt idx="146">
                  <c:v>-76.84361693</c:v>
                </c:pt>
                <c:pt idx="147">
                  <c:v>-76.83957513</c:v>
                </c:pt>
                <c:pt idx="148">
                  <c:v>-76.8354697</c:v>
                </c:pt>
                <c:pt idx="149">
                  <c:v>-76.83107649</c:v>
                </c:pt>
                <c:pt idx="150">
                  <c:v>-76.82649466</c:v>
                </c:pt>
                <c:pt idx="151">
                  <c:v>-76.8219379</c:v>
                </c:pt>
                <c:pt idx="152">
                  <c:v>-76.81784621</c:v>
                </c:pt>
                <c:pt idx="153">
                  <c:v>-76.81380941</c:v>
                </c:pt>
                <c:pt idx="154">
                  <c:v>-76.81217221</c:v>
                </c:pt>
                <c:pt idx="155">
                  <c:v>-76.81052017</c:v>
                </c:pt>
                <c:pt idx="156">
                  <c:v>-76.80841497</c:v>
                </c:pt>
                <c:pt idx="157">
                  <c:v>-76.80618234</c:v>
                </c:pt>
                <c:pt idx="158">
                  <c:v>-76.80382077</c:v>
                </c:pt>
                <c:pt idx="159">
                  <c:v>-76.80217298</c:v>
                </c:pt>
                <c:pt idx="160">
                  <c:v>-76.8015173</c:v>
                </c:pt>
                <c:pt idx="161">
                  <c:v>-76.80122408</c:v>
                </c:pt>
                <c:pt idx="162">
                  <c:v>-76.80034141</c:v>
                </c:pt>
                <c:pt idx="163">
                  <c:v>-76.79940789</c:v>
                </c:pt>
                <c:pt idx="164">
                  <c:v>-76.79873421</c:v>
                </c:pt>
                <c:pt idx="165">
                  <c:v>-76.79792015</c:v>
                </c:pt>
                <c:pt idx="166">
                  <c:v>-76.79687499</c:v>
                </c:pt>
                <c:pt idx="167">
                  <c:v>-76.79651258</c:v>
                </c:pt>
                <c:pt idx="168">
                  <c:v>-76.79725803</c:v>
                </c:pt>
                <c:pt idx="169">
                  <c:v>-76.79883952</c:v>
                </c:pt>
                <c:pt idx="170">
                  <c:v>-76.8004519</c:v>
                </c:pt>
                <c:pt idx="171">
                  <c:v>-76.80218132</c:v>
                </c:pt>
                <c:pt idx="172">
                  <c:v>-76.80373077</c:v>
                </c:pt>
                <c:pt idx="173">
                  <c:v>-76.80543795</c:v>
                </c:pt>
                <c:pt idx="174">
                  <c:v>-76.8071868</c:v>
                </c:pt>
                <c:pt idx="175">
                  <c:v>-76.80887397</c:v>
                </c:pt>
                <c:pt idx="176">
                  <c:v>-76.8106775</c:v>
                </c:pt>
                <c:pt idx="177">
                  <c:v>-76.81254931</c:v>
                </c:pt>
                <c:pt idx="178">
                  <c:v>-76.81430034</c:v>
                </c:pt>
                <c:pt idx="179">
                  <c:v>-76.81611481</c:v>
                </c:pt>
                <c:pt idx="180">
                  <c:v>-76.81796272</c:v>
                </c:pt>
                <c:pt idx="181">
                  <c:v>-76.81956978</c:v>
                </c:pt>
                <c:pt idx="182">
                  <c:v>-76.82130897</c:v>
                </c:pt>
                <c:pt idx="183">
                  <c:v>-76.82313647</c:v>
                </c:pt>
                <c:pt idx="184">
                  <c:v>-76.82486503</c:v>
                </c:pt>
                <c:pt idx="185">
                  <c:v>-76.82646496</c:v>
                </c:pt>
                <c:pt idx="186">
                  <c:v>-76.82811745</c:v>
                </c:pt>
                <c:pt idx="187">
                  <c:v>-76.82971739</c:v>
                </c:pt>
                <c:pt idx="188">
                  <c:v>-76.83119047</c:v>
                </c:pt>
                <c:pt idx="189">
                  <c:v>-76.83268121</c:v>
                </c:pt>
                <c:pt idx="190">
                  <c:v>-76.8353561</c:v>
                </c:pt>
                <c:pt idx="191">
                  <c:v>-76.83816457</c:v>
                </c:pt>
                <c:pt idx="192">
                  <c:v>-76.84094883</c:v>
                </c:pt>
                <c:pt idx="193">
                  <c:v>-76.84383693</c:v>
                </c:pt>
                <c:pt idx="194">
                  <c:v>-76.8474538</c:v>
                </c:pt>
                <c:pt idx="195">
                  <c:v>-76.85183873</c:v>
                </c:pt>
                <c:pt idx="196">
                  <c:v>-76.85674587</c:v>
                </c:pt>
                <c:pt idx="197">
                  <c:v>-76.8622535</c:v>
                </c:pt>
                <c:pt idx="198">
                  <c:v>-76.86768984</c:v>
                </c:pt>
                <c:pt idx="199">
                  <c:v>-76.87319227</c:v>
                </c:pt>
                <c:pt idx="200">
                  <c:v>-76.87865355</c:v>
                </c:pt>
                <c:pt idx="201">
                  <c:v>-76.88401084</c:v>
                </c:pt>
                <c:pt idx="202">
                  <c:v>-76.8892812</c:v>
                </c:pt>
                <c:pt idx="203">
                  <c:v>-76.89445083</c:v>
                </c:pt>
                <c:pt idx="204">
                  <c:v>-76.89955097</c:v>
                </c:pt>
                <c:pt idx="205">
                  <c:v>-76.90486446</c:v>
                </c:pt>
                <c:pt idx="206">
                  <c:v>-76.91004302</c:v>
                </c:pt>
                <c:pt idx="207">
                  <c:v>-76.91519706</c:v>
                </c:pt>
                <c:pt idx="208">
                  <c:v>-76.9203999</c:v>
                </c:pt>
                <c:pt idx="209">
                  <c:v>-76.92572933</c:v>
                </c:pt>
                <c:pt idx="210">
                  <c:v>-76.93146345</c:v>
                </c:pt>
                <c:pt idx="211">
                  <c:v>-76.93759669</c:v>
                </c:pt>
                <c:pt idx="212">
                  <c:v>-76.9438978</c:v>
                </c:pt>
                <c:pt idx="213">
                  <c:v>-76.95033772</c:v>
                </c:pt>
                <c:pt idx="214">
                  <c:v>-76.95725938</c:v>
                </c:pt>
                <c:pt idx="215">
                  <c:v>-76.96395749</c:v>
                </c:pt>
                <c:pt idx="216">
                  <c:v>-76.97052841</c:v>
                </c:pt>
                <c:pt idx="217">
                  <c:v>-76.97724178</c:v>
                </c:pt>
                <c:pt idx="218">
                  <c:v>-76.98391432</c:v>
                </c:pt>
                <c:pt idx="219">
                  <c:v>-76.99057604</c:v>
                </c:pt>
                <c:pt idx="220">
                  <c:v>-76.99737563</c:v>
                </c:pt>
                <c:pt idx="221">
                  <c:v>-77.0041357</c:v>
                </c:pt>
                <c:pt idx="222">
                  <c:v>-77.01075313</c:v>
                </c:pt>
                <c:pt idx="223">
                  <c:v>-77.01746636</c:v>
                </c:pt>
                <c:pt idx="224">
                  <c:v>-77.02425862</c:v>
                </c:pt>
                <c:pt idx="225">
                  <c:v>-77.03076223</c:v>
                </c:pt>
                <c:pt idx="226">
                  <c:v>-77.03736008</c:v>
                </c:pt>
                <c:pt idx="227">
                  <c:v>-77.04391534</c:v>
                </c:pt>
                <c:pt idx="228">
                  <c:v>-77.05047915</c:v>
                </c:pt>
                <c:pt idx="229">
                  <c:v>-77.05704325</c:v>
                </c:pt>
                <c:pt idx="230">
                  <c:v>-77.06326459</c:v>
                </c:pt>
                <c:pt idx="231">
                  <c:v>-77.06840852</c:v>
                </c:pt>
                <c:pt idx="232">
                  <c:v>-77.07228482</c:v>
                </c:pt>
                <c:pt idx="233">
                  <c:v>-77.07499269</c:v>
                </c:pt>
                <c:pt idx="234">
                  <c:v>-77.07623129</c:v>
                </c:pt>
                <c:pt idx="235">
                  <c:v>-77.07596471</c:v>
                </c:pt>
                <c:pt idx="236">
                  <c:v>-77.0754902</c:v>
                </c:pt>
                <c:pt idx="237">
                  <c:v>-77.0750905</c:v>
                </c:pt>
                <c:pt idx="238">
                  <c:v>-77.07479491</c:v>
                </c:pt>
                <c:pt idx="239">
                  <c:v>-77.07458006</c:v>
                </c:pt>
                <c:pt idx="240">
                  <c:v>-77.07443841</c:v>
                </c:pt>
                <c:pt idx="241">
                  <c:v>-77.07432204</c:v>
                </c:pt>
                <c:pt idx="242">
                  <c:v>-77.07426887</c:v>
                </c:pt>
                <c:pt idx="243">
                  <c:v>-77.07416157</c:v>
                </c:pt>
                <c:pt idx="244">
                  <c:v>-77.07407812</c:v>
                </c:pt>
                <c:pt idx="245">
                  <c:v>-77.07410885</c:v>
                </c:pt>
                <c:pt idx="246">
                  <c:v>-77.07420093</c:v>
                </c:pt>
                <c:pt idx="247">
                  <c:v>-77.07432828</c:v>
                </c:pt>
                <c:pt idx="248">
                  <c:v>-77.07445248</c:v>
                </c:pt>
                <c:pt idx="249">
                  <c:v>-77.07427538</c:v>
                </c:pt>
                <c:pt idx="250">
                  <c:v>-77.07304207</c:v>
                </c:pt>
                <c:pt idx="251">
                  <c:v>-77.07050612</c:v>
                </c:pt>
                <c:pt idx="252">
                  <c:v>-77.06920158</c:v>
                </c:pt>
                <c:pt idx="253">
                  <c:v>-77.06922767</c:v>
                </c:pt>
                <c:pt idx="254">
                  <c:v>-77.06919412</c:v>
                </c:pt>
                <c:pt idx="255">
                  <c:v>-77.0691322</c:v>
                </c:pt>
                <c:pt idx="256">
                  <c:v>-77.06907683</c:v>
                </c:pt>
                <c:pt idx="257">
                  <c:v>-77.06895757</c:v>
                </c:pt>
                <c:pt idx="258">
                  <c:v>-77.06887018</c:v>
                </c:pt>
                <c:pt idx="259">
                  <c:v>-77.06905327</c:v>
                </c:pt>
                <c:pt idx="260">
                  <c:v>-77.06931233</c:v>
                </c:pt>
                <c:pt idx="261">
                  <c:v>-77.06968895</c:v>
                </c:pt>
                <c:pt idx="262">
                  <c:v>-77.07026436</c:v>
                </c:pt>
                <c:pt idx="263">
                  <c:v>-77.070871</c:v>
                </c:pt>
                <c:pt idx="264">
                  <c:v>-77.07155539</c:v>
                </c:pt>
                <c:pt idx="265">
                  <c:v>-77.07252058</c:v>
                </c:pt>
                <c:pt idx="266">
                  <c:v>-77.07376563</c:v>
                </c:pt>
                <c:pt idx="267">
                  <c:v>-77.07510778</c:v>
                </c:pt>
                <c:pt idx="268">
                  <c:v>-77.07646117</c:v>
                </c:pt>
                <c:pt idx="269">
                  <c:v>-77.07779811</c:v>
                </c:pt>
                <c:pt idx="270">
                  <c:v>-77.07921027</c:v>
                </c:pt>
                <c:pt idx="271">
                  <c:v>-77.08062962</c:v>
                </c:pt>
                <c:pt idx="272">
                  <c:v>-77.08219099</c:v>
                </c:pt>
                <c:pt idx="273">
                  <c:v>-77.08369538</c:v>
                </c:pt>
                <c:pt idx="274">
                  <c:v>-77.08514944</c:v>
                </c:pt>
                <c:pt idx="275">
                  <c:v>-77.0866053</c:v>
                </c:pt>
                <c:pt idx="276">
                  <c:v>-77.08812702</c:v>
                </c:pt>
                <c:pt idx="277">
                  <c:v>-77.08952396</c:v>
                </c:pt>
                <c:pt idx="278">
                  <c:v>-77.09090235</c:v>
                </c:pt>
                <c:pt idx="279">
                  <c:v>-77.09241257</c:v>
                </c:pt>
                <c:pt idx="280">
                  <c:v>-77.09383768</c:v>
                </c:pt>
                <c:pt idx="281">
                  <c:v>-77.09525254</c:v>
                </c:pt>
                <c:pt idx="282">
                  <c:v>-77.0967401</c:v>
                </c:pt>
                <c:pt idx="283">
                  <c:v>-77.09813788</c:v>
                </c:pt>
                <c:pt idx="284">
                  <c:v>-77.09950126</c:v>
                </c:pt>
                <c:pt idx="285">
                  <c:v>-77.10093311</c:v>
                </c:pt>
                <c:pt idx="286">
                  <c:v>-77.10225034</c:v>
                </c:pt>
                <c:pt idx="287">
                  <c:v>-77.10360782</c:v>
                </c:pt>
                <c:pt idx="288">
                  <c:v>-77.10509444</c:v>
                </c:pt>
                <c:pt idx="289">
                  <c:v>-77.10635634</c:v>
                </c:pt>
                <c:pt idx="290">
                  <c:v>-77.10764646</c:v>
                </c:pt>
                <c:pt idx="291">
                  <c:v>-77.10887656</c:v>
                </c:pt>
                <c:pt idx="292">
                  <c:v>-77.11006353</c:v>
                </c:pt>
                <c:pt idx="293">
                  <c:v>-77.11133299</c:v>
                </c:pt>
                <c:pt idx="294">
                  <c:v>-77.11254025</c:v>
                </c:pt>
                <c:pt idx="295">
                  <c:v>-77.11365279</c:v>
                </c:pt>
                <c:pt idx="296">
                  <c:v>-77.11479095</c:v>
                </c:pt>
                <c:pt idx="297">
                  <c:v>-77.11602363</c:v>
                </c:pt>
                <c:pt idx="298">
                  <c:v>-77.11731847</c:v>
                </c:pt>
                <c:pt idx="299">
                  <c:v>-77.11854766</c:v>
                </c:pt>
                <c:pt idx="300">
                  <c:v>-77.11974341</c:v>
                </c:pt>
                <c:pt idx="301">
                  <c:v>-77.12094914</c:v>
                </c:pt>
                <c:pt idx="302">
                  <c:v>-77.1221359</c:v>
                </c:pt>
                <c:pt idx="303">
                  <c:v>-77.12332063</c:v>
                </c:pt>
                <c:pt idx="304">
                  <c:v>-77.12453446</c:v>
                </c:pt>
                <c:pt idx="305">
                  <c:v>-77.12580294</c:v>
                </c:pt>
                <c:pt idx="306">
                  <c:v>-77.12703073</c:v>
                </c:pt>
                <c:pt idx="307">
                  <c:v>-77.12828973</c:v>
                </c:pt>
                <c:pt idx="308">
                  <c:v>-77.12943568</c:v>
                </c:pt>
                <c:pt idx="309">
                  <c:v>-77.13065959</c:v>
                </c:pt>
                <c:pt idx="310">
                  <c:v>-77.13188339</c:v>
                </c:pt>
                <c:pt idx="311">
                  <c:v>-77.13308728</c:v>
                </c:pt>
                <c:pt idx="312">
                  <c:v>-77.13457344</c:v>
                </c:pt>
                <c:pt idx="313">
                  <c:v>-77.13605667</c:v>
                </c:pt>
                <c:pt idx="314">
                  <c:v>-77.13677599</c:v>
                </c:pt>
                <c:pt idx="315">
                  <c:v>-77.1374683</c:v>
                </c:pt>
                <c:pt idx="316">
                  <c:v>-77.13866582</c:v>
                </c:pt>
                <c:pt idx="317">
                  <c:v>-77.14000058</c:v>
                </c:pt>
                <c:pt idx="318">
                  <c:v>-77.14122944</c:v>
                </c:pt>
                <c:pt idx="319">
                  <c:v>-77.14253149</c:v>
                </c:pt>
                <c:pt idx="320">
                  <c:v>-77.14373126</c:v>
                </c:pt>
                <c:pt idx="321">
                  <c:v>-77.14475004</c:v>
                </c:pt>
                <c:pt idx="322">
                  <c:v>-77.14568114</c:v>
                </c:pt>
                <c:pt idx="323">
                  <c:v>-77.14648689</c:v>
                </c:pt>
                <c:pt idx="324">
                  <c:v>-77.14734907</c:v>
                </c:pt>
                <c:pt idx="325">
                  <c:v>-77.14900042</c:v>
                </c:pt>
                <c:pt idx="326">
                  <c:v>-77.15120022</c:v>
                </c:pt>
                <c:pt idx="327">
                  <c:v>-77.15322564</c:v>
                </c:pt>
                <c:pt idx="328">
                  <c:v>-77.15462012</c:v>
                </c:pt>
                <c:pt idx="329">
                  <c:v>-77.15620542</c:v>
                </c:pt>
                <c:pt idx="330">
                  <c:v>-77.15783002</c:v>
                </c:pt>
                <c:pt idx="331">
                  <c:v>-77.15947998</c:v>
                </c:pt>
                <c:pt idx="332">
                  <c:v>-77.16134734</c:v>
                </c:pt>
                <c:pt idx="333">
                  <c:v>-77.16457362</c:v>
                </c:pt>
                <c:pt idx="334">
                  <c:v>-77.16959261</c:v>
                </c:pt>
                <c:pt idx="335">
                  <c:v>-77.17580386</c:v>
                </c:pt>
                <c:pt idx="336">
                  <c:v>-77.18192669</c:v>
                </c:pt>
                <c:pt idx="337">
                  <c:v>-77.18803625</c:v>
                </c:pt>
                <c:pt idx="338">
                  <c:v>-77.19371309</c:v>
                </c:pt>
                <c:pt idx="339">
                  <c:v>-77.19897513</c:v>
                </c:pt>
                <c:pt idx="340">
                  <c:v>-77.2046227</c:v>
                </c:pt>
                <c:pt idx="341">
                  <c:v>-77.21042608</c:v>
                </c:pt>
                <c:pt idx="342">
                  <c:v>-77.21605923</c:v>
                </c:pt>
                <c:pt idx="343">
                  <c:v>-77.22155992</c:v>
                </c:pt>
                <c:pt idx="344">
                  <c:v>-77.22722297</c:v>
                </c:pt>
                <c:pt idx="345">
                  <c:v>-77.23286403</c:v>
                </c:pt>
                <c:pt idx="346">
                  <c:v>-77.23860716</c:v>
                </c:pt>
                <c:pt idx="347">
                  <c:v>-77.24450834</c:v>
                </c:pt>
                <c:pt idx="348">
                  <c:v>-77.25011848</c:v>
                </c:pt>
                <c:pt idx="349">
                  <c:v>-77.2555731</c:v>
                </c:pt>
                <c:pt idx="350">
                  <c:v>-77.26112737</c:v>
                </c:pt>
                <c:pt idx="351">
                  <c:v>-77.26688933</c:v>
                </c:pt>
                <c:pt idx="352">
                  <c:v>-77.27216959</c:v>
                </c:pt>
                <c:pt idx="353">
                  <c:v>-77.27698072</c:v>
                </c:pt>
                <c:pt idx="354">
                  <c:v>-77.28239143</c:v>
                </c:pt>
                <c:pt idx="355">
                  <c:v>-77.28838047</c:v>
                </c:pt>
                <c:pt idx="356">
                  <c:v>-77.29442964</c:v>
                </c:pt>
                <c:pt idx="357">
                  <c:v>-77.30035761</c:v>
                </c:pt>
                <c:pt idx="358">
                  <c:v>-77.30607623</c:v>
                </c:pt>
                <c:pt idx="359">
                  <c:v>-77.31187451</c:v>
                </c:pt>
                <c:pt idx="360">
                  <c:v>-77.31778111</c:v>
                </c:pt>
                <c:pt idx="361">
                  <c:v>-77.32370882</c:v>
                </c:pt>
                <c:pt idx="362">
                  <c:v>-77.3296166</c:v>
                </c:pt>
                <c:pt idx="363">
                  <c:v>-77.33522465</c:v>
                </c:pt>
                <c:pt idx="364">
                  <c:v>-77.34101719</c:v>
                </c:pt>
                <c:pt idx="365">
                  <c:v>-77.34712417</c:v>
                </c:pt>
                <c:pt idx="366">
                  <c:v>-77.3534629</c:v>
                </c:pt>
                <c:pt idx="367">
                  <c:v>-77.35998349</c:v>
                </c:pt>
                <c:pt idx="368">
                  <c:v>-77.36654542</c:v>
                </c:pt>
                <c:pt idx="369">
                  <c:v>-77.37323046</c:v>
                </c:pt>
                <c:pt idx="370">
                  <c:v>-77.38002066</c:v>
                </c:pt>
                <c:pt idx="371">
                  <c:v>-77.38703959</c:v>
                </c:pt>
                <c:pt idx="372">
                  <c:v>-77.39416166</c:v>
                </c:pt>
                <c:pt idx="373">
                  <c:v>-77.40126337</c:v>
                </c:pt>
                <c:pt idx="374">
                  <c:v>-77.40914437</c:v>
                </c:pt>
                <c:pt idx="375">
                  <c:v>-77.41780292</c:v>
                </c:pt>
                <c:pt idx="376">
                  <c:v>-77.42661534</c:v>
                </c:pt>
                <c:pt idx="377">
                  <c:v>-77.43483307</c:v>
                </c:pt>
                <c:pt idx="378">
                  <c:v>-77.44157423</c:v>
                </c:pt>
                <c:pt idx="379">
                  <c:v>-77.44594087</c:v>
                </c:pt>
                <c:pt idx="380">
                  <c:v>-77.44702486</c:v>
                </c:pt>
                <c:pt idx="381">
                  <c:v>-77.44369044</c:v>
                </c:pt>
                <c:pt idx="382">
                  <c:v>-77.43685208</c:v>
                </c:pt>
                <c:pt idx="383">
                  <c:v>-77.42906368</c:v>
                </c:pt>
                <c:pt idx="384">
                  <c:v>-77.42339739</c:v>
                </c:pt>
                <c:pt idx="385">
                  <c:v>-77.42119886</c:v>
                </c:pt>
                <c:pt idx="386">
                  <c:v>-77.42065842</c:v>
                </c:pt>
                <c:pt idx="387">
                  <c:v>-77.42091083</c:v>
                </c:pt>
                <c:pt idx="388">
                  <c:v>-77.42265078</c:v>
                </c:pt>
                <c:pt idx="389">
                  <c:v>-77.42901409</c:v>
                </c:pt>
                <c:pt idx="390">
                  <c:v>-77.43613235</c:v>
                </c:pt>
                <c:pt idx="391">
                  <c:v>-77.4420372</c:v>
                </c:pt>
                <c:pt idx="392">
                  <c:v>-77.44472183</c:v>
                </c:pt>
                <c:pt idx="393">
                  <c:v>-77.44264337</c:v>
                </c:pt>
                <c:pt idx="394">
                  <c:v>-77.43499026</c:v>
                </c:pt>
                <c:pt idx="395">
                  <c:v>-77.42781773</c:v>
                </c:pt>
                <c:pt idx="396">
                  <c:v>-77.42371947</c:v>
                </c:pt>
                <c:pt idx="397">
                  <c:v>-77.42430102</c:v>
                </c:pt>
                <c:pt idx="398">
                  <c:v>-77.42926188</c:v>
                </c:pt>
                <c:pt idx="399">
                  <c:v>-77.43643701</c:v>
                </c:pt>
                <c:pt idx="400">
                  <c:v>-77.44265156</c:v>
                </c:pt>
                <c:pt idx="401">
                  <c:v>-77.44681132</c:v>
                </c:pt>
                <c:pt idx="402">
                  <c:v>-77.44923719</c:v>
                </c:pt>
                <c:pt idx="403">
                  <c:v>-77.44806089</c:v>
                </c:pt>
                <c:pt idx="404">
                  <c:v>-77.4425476</c:v>
                </c:pt>
                <c:pt idx="405">
                  <c:v>-77.43485308</c:v>
                </c:pt>
                <c:pt idx="406">
                  <c:v>-77.42706252</c:v>
                </c:pt>
                <c:pt idx="407">
                  <c:v>-77.42197819</c:v>
                </c:pt>
                <c:pt idx="408">
                  <c:v>-77.42054961</c:v>
                </c:pt>
                <c:pt idx="409">
                  <c:v>-77.42296993</c:v>
                </c:pt>
                <c:pt idx="410">
                  <c:v>-77.42839567</c:v>
                </c:pt>
                <c:pt idx="411">
                  <c:v>-77.4356489</c:v>
                </c:pt>
                <c:pt idx="412">
                  <c:v>-77.44249112</c:v>
                </c:pt>
                <c:pt idx="413">
                  <c:v>-77.44804647</c:v>
                </c:pt>
                <c:pt idx="414">
                  <c:v>-77.45085186</c:v>
                </c:pt>
                <c:pt idx="415">
                  <c:v>-77.44912446</c:v>
                </c:pt>
                <c:pt idx="416">
                  <c:v>-77.44382594</c:v>
                </c:pt>
                <c:pt idx="417">
                  <c:v>-77.43570057</c:v>
                </c:pt>
                <c:pt idx="418">
                  <c:v>-77.4270194</c:v>
                </c:pt>
                <c:pt idx="419">
                  <c:v>-77.42037956</c:v>
                </c:pt>
                <c:pt idx="420">
                  <c:v>-77.41888028</c:v>
                </c:pt>
                <c:pt idx="421">
                  <c:v>-77.42194594</c:v>
                </c:pt>
                <c:pt idx="422">
                  <c:v>-77.42828106</c:v>
                </c:pt>
                <c:pt idx="423">
                  <c:v>-77.43617807</c:v>
                </c:pt>
                <c:pt idx="424">
                  <c:v>-77.44386352</c:v>
                </c:pt>
                <c:pt idx="425">
                  <c:v>-77.44998258</c:v>
                </c:pt>
                <c:pt idx="426">
                  <c:v>-77.45461084</c:v>
                </c:pt>
                <c:pt idx="427">
                  <c:v>-77.45646134</c:v>
                </c:pt>
                <c:pt idx="428">
                  <c:v>-77.45596325</c:v>
                </c:pt>
                <c:pt idx="429">
                  <c:v>-77.45292872</c:v>
                </c:pt>
                <c:pt idx="430">
                  <c:v>-77.44774868</c:v>
                </c:pt>
                <c:pt idx="431">
                  <c:v>-77.44052243</c:v>
                </c:pt>
                <c:pt idx="432">
                  <c:v>-77.43207495</c:v>
                </c:pt>
                <c:pt idx="433">
                  <c:v>-77.42440666</c:v>
                </c:pt>
                <c:pt idx="434">
                  <c:v>-77.4191178</c:v>
                </c:pt>
                <c:pt idx="435">
                  <c:v>-77.41742375</c:v>
                </c:pt>
                <c:pt idx="436">
                  <c:v>-77.41829306</c:v>
                </c:pt>
                <c:pt idx="437">
                  <c:v>-77.42153194</c:v>
                </c:pt>
                <c:pt idx="438">
                  <c:v>-77.42739482</c:v>
                </c:pt>
                <c:pt idx="439">
                  <c:v>-77.43491639</c:v>
                </c:pt>
                <c:pt idx="440">
                  <c:v>-77.44276548</c:v>
                </c:pt>
                <c:pt idx="441">
                  <c:v>-77.44940839</c:v>
                </c:pt>
                <c:pt idx="442">
                  <c:v>-77.45398444</c:v>
                </c:pt>
                <c:pt idx="443">
                  <c:v>-77.4561238</c:v>
                </c:pt>
                <c:pt idx="444">
                  <c:v>-77.45600657</c:v>
                </c:pt>
                <c:pt idx="445">
                  <c:v>-77.45418639</c:v>
                </c:pt>
                <c:pt idx="446">
                  <c:v>-77.45105333</c:v>
                </c:pt>
                <c:pt idx="447">
                  <c:v>-77.44564328</c:v>
                </c:pt>
                <c:pt idx="448">
                  <c:v>-77.43853217</c:v>
                </c:pt>
                <c:pt idx="449">
                  <c:v>-77.43029625</c:v>
                </c:pt>
                <c:pt idx="450">
                  <c:v>-77.42195542</c:v>
                </c:pt>
                <c:pt idx="451">
                  <c:v>-77.41377625</c:v>
                </c:pt>
                <c:pt idx="452">
                  <c:v>-77.40768032</c:v>
                </c:pt>
                <c:pt idx="453">
                  <c:v>-77.40484385</c:v>
                </c:pt>
                <c:pt idx="454">
                  <c:v>-77.40470622</c:v>
                </c:pt>
                <c:pt idx="455">
                  <c:v>-77.40722209</c:v>
                </c:pt>
                <c:pt idx="456">
                  <c:v>-77.41275974</c:v>
                </c:pt>
                <c:pt idx="457">
                  <c:v>-77.41697708</c:v>
                </c:pt>
                <c:pt idx="458">
                  <c:v>-77.42053967</c:v>
                </c:pt>
                <c:pt idx="459">
                  <c:v>-77.42373993</c:v>
                </c:pt>
                <c:pt idx="460">
                  <c:v>-77.42744457</c:v>
                </c:pt>
                <c:pt idx="461">
                  <c:v>-77.43252529</c:v>
                </c:pt>
                <c:pt idx="462">
                  <c:v>-77.43807864</c:v>
                </c:pt>
                <c:pt idx="463">
                  <c:v>-77.44298671</c:v>
                </c:pt>
                <c:pt idx="464">
                  <c:v>-77.44569747</c:v>
                </c:pt>
                <c:pt idx="465">
                  <c:v>-77.4455944</c:v>
                </c:pt>
                <c:pt idx="466">
                  <c:v>-77.44345387</c:v>
                </c:pt>
                <c:pt idx="467">
                  <c:v>-77.44028935</c:v>
                </c:pt>
                <c:pt idx="468">
                  <c:v>-77.43685738</c:v>
                </c:pt>
                <c:pt idx="469">
                  <c:v>-77.43371622</c:v>
                </c:pt>
                <c:pt idx="470">
                  <c:v>-77.43077486</c:v>
                </c:pt>
                <c:pt idx="471">
                  <c:v>-77.42732066</c:v>
                </c:pt>
                <c:pt idx="472">
                  <c:v>-77.42346719</c:v>
                </c:pt>
                <c:pt idx="473">
                  <c:v>-77.41833466</c:v>
                </c:pt>
                <c:pt idx="474">
                  <c:v>-77.411905</c:v>
                </c:pt>
                <c:pt idx="475">
                  <c:v>-77.40537542</c:v>
                </c:pt>
                <c:pt idx="476">
                  <c:v>-77.3995564</c:v>
                </c:pt>
                <c:pt idx="477">
                  <c:v>-77.39470344</c:v>
                </c:pt>
                <c:pt idx="478">
                  <c:v>-77.39098275</c:v>
                </c:pt>
                <c:pt idx="479">
                  <c:v>-77.38902854</c:v>
                </c:pt>
                <c:pt idx="480">
                  <c:v>-77.38886474</c:v>
                </c:pt>
                <c:pt idx="481">
                  <c:v>-77.39032323</c:v>
                </c:pt>
                <c:pt idx="482">
                  <c:v>-77.39167244</c:v>
                </c:pt>
                <c:pt idx="483">
                  <c:v>-77.39317199</c:v>
                </c:pt>
                <c:pt idx="484">
                  <c:v>-77.39502034</c:v>
                </c:pt>
                <c:pt idx="485">
                  <c:v>-77.39739063</c:v>
                </c:pt>
                <c:pt idx="486">
                  <c:v>-77.3999331</c:v>
                </c:pt>
                <c:pt idx="487">
                  <c:v>-77.40231941</c:v>
                </c:pt>
                <c:pt idx="488">
                  <c:v>-77.40446672</c:v>
                </c:pt>
                <c:pt idx="489">
                  <c:v>-77.40637102</c:v>
                </c:pt>
                <c:pt idx="490">
                  <c:v>-77.40813195</c:v>
                </c:pt>
                <c:pt idx="491">
                  <c:v>-77.4096374</c:v>
                </c:pt>
                <c:pt idx="492">
                  <c:v>-77.41142465</c:v>
                </c:pt>
                <c:pt idx="493">
                  <c:v>-77.41365077</c:v>
                </c:pt>
                <c:pt idx="494">
                  <c:v>-77.4161963</c:v>
                </c:pt>
                <c:pt idx="495">
                  <c:v>-77.41883588</c:v>
                </c:pt>
                <c:pt idx="496">
                  <c:v>-77.42147915</c:v>
                </c:pt>
                <c:pt idx="497">
                  <c:v>-77.4237873</c:v>
                </c:pt>
                <c:pt idx="498">
                  <c:v>-77.42557467</c:v>
                </c:pt>
                <c:pt idx="499">
                  <c:v>-77.42706407</c:v>
                </c:pt>
                <c:pt idx="500">
                  <c:v>-77.42880254</c:v>
                </c:pt>
                <c:pt idx="501">
                  <c:v>-77.43068929</c:v>
                </c:pt>
                <c:pt idx="502">
                  <c:v>-77.4326765</c:v>
                </c:pt>
                <c:pt idx="503">
                  <c:v>-77.43503414</c:v>
                </c:pt>
                <c:pt idx="504">
                  <c:v>-77.43752757</c:v>
                </c:pt>
                <c:pt idx="505">
                  <c:v>-77.4397974</c:v>
                </c:pt>
                <c:pt idx="506">
                  <c:v>-77.44176294</c:v>
                </c:pt>
                <c:pt idx="507">
                  <c:v>-77.44358359</c:v>
                </c:pt>
                <c:pt idx="508">
                  <c:v>-77.44557997</c:v>
                </c:pt>
                <c:pt idx="509">
                  <c:v>-77.44803779</c:v>
                </c:pt>
                <c:pt idx="510">
                  <c:v>-77.45100192</c:v>
                </c:pt>
                <c:pt idx="511">
                  <c:v>-77.45438885</c:v>
                </c:pt>
                <c:pt idx="512">
                  <c:v>-77.45810092</c:v>
                </c:pt>
                <c:pt idx="513">
                  <c:v>-77.46224821</c:v>
                </c:pt>
                <c:pt idx="514">
                  <c:v>-77.46667772</c:v>
                </c:pt>
                <c:pt idx="515">
                  <c:v>-77.47129613</c:v>
                </c:pt>
                <c:pt idx="516">
                  <c:v>-77.47578194</c:v>
                </c:pt>
                <c:pt idx="517">
                  <c:v>-77.48007438</c:v>
                </c:pt>
                <c:pt idx="518">
                  <c:v>-77.48425901</c:v>
                </c:pt>
                <c:pt idx="519">
                  <c:v>-77.48796834</c:v>
                </c:pt>
                <c:pt idx="520">
                  <c:v>-77.4918065</c:v>
                </c:pt>
                <c:pt idx="521">
                  <c:v>-77.49692058</c:v>
                </c:pt>
                <c:pt idx="522">
                  <c:v>-77.50248514</c:v>
                </c:pt>
                <c:pt idx="523">
                  <c:v>-77.50806359</c:v>
                </c:pt>
                <c:pt idx="524">
                  <c:v>-77.51348799</c:v>
                </c:pt>
                <c:pt idx="525">
                  <c:v>-77.51898441</c:v>
                </c:pt>
                <c:pt idx="526">
                  <c:v>-77.52449681</c:v>
                </c:pt>
                <c:pt idx="527">
                  <c:v>-77.52992697</c:v>
                </c:pt>
                <c:pt idx="528">
                  <c:v>-77.53478984</c:v>
                </c:pt>
                <c:pt idx="529">
                  <c:v>-77.53928823</c:v>
                </c:pt>
                <c:pt idx="530">
                  <c:v>-77.5409151</c:v>
                </c:pt>
                <c:pt idx="531">
                  <c:v>-77.53834656</c:v>
                </c:pt>
                <c:pt idx="532">
                  <c:v>-77.53366077</c:v>
                </c:pt>
                <c:pt idx="533">
                  <c:v>-77.52760779</c:v>
                </c:pt>
                <c:pt idx="534">
                  <c:v>-77.52027264</c:v>
                </c:pt>
                <c:pt idx="535">
                  <c:v>-77.51318765</c:v>
                </c:pt>
                <c:pt idx="536">
                  <c:v>-77.50759663</c:v>
                </c:pt>
                <c:pt idx="537">
                  <c:v>-77.50426327</c:v>
                </c:pt>
                <c:pt idx="538">
                  <c:v>-77.50582398</c:v>
                </c:pt>
                <c:pt idx="539">
                  <c:v>-77.50975498</c:v>
                </c:pt>
                <c:pt idx="540">
                  <c:v>-77.51404694</c:v>
                </c:pt>
                <c:pt idx="541">
                  <c:v>-77.51815205</c:v>
                </c:pt>
                <c:pt idx="542">
                  <c:v>-77.52244609</c:v>
                </c:pt>
                <c:pt idx="543">
                  <c:v>-77.52737376</c:v>
                </c:pt>
                <c:pt idx="544">
                  <c:v>-77.53326671</c:v>
                </c:pt>
                <c:pt idx="545">
                  <c:v>-77.53889878</c:v>
                </c:pt>
                <c:pt idx="546">
                  <c:v>-77.54219625</c:v>
                </c:pt>
                <c:pt idx="547">
                  <c:v>-77.5417448</c:v>
                </c:pt>
                <c:pt idx="548">
                  <c:v>-77.53663701</c:v>
                </c:pt>
                <c:pt idx="549">
                  <c:v>-77.53218264</c:v>
                </c:pt>
                <c:pt idx="550">
                  <c:v>-77.52832629</c:v>
                </c:pt>
                <c:pt idx="551">
                  <c:v>-77.52418215</c:v>
                </c:pt>
                <c:pt idx="552">
                  <c:v>-77.52007688</c:v>
                </c:pt>
                <c:pt idx="553">
                  <c:v>-77.51567129</c:v>
                </c:pt>
                <c:pt idx="554">
                  <c:v>-77.51078652</c:v>
                </c:pt>
                <c:pt idx="555">
                  <c:v>-77.50482747</c:v>
                </c:pt>
                <c:pt idx="556">
                  <c:v>-77.4978805</c:v>
                </c:pt>
                <c:pt idx="557">
                  <c:v>-77.49051587</c:v>
                </c:pt>
                <c:pt idx="558">
                  <c:v>-77.48317312</c:v>
                </c:pt>
                <c:pt idx="559">
                  <c:v>-77.47657228</c:v>
                </c:pt>
                <c:pt idx="560">
                  <c:v>-77.47127413</c:v>
                </c:pt>
                <c:pt idx="561">
                  <c:v>-77.47007964</c:v>
                </c:pt>
                <c:pt idx="562">
                  <c:v>-77.47367744</c:v>
                </c:pt>
                <c:pt idx="563">
                  <c:v>-77.47829698</c:v>
                </c:pt>
                <c:pt idx="564">
                  <c:v>-77.48324431</c:v>
                </c:pt>
                <c:pt idx="565">
                  <c:v>-77.48831324</c:v>
                </c:pt>
                <c:pt idx="566">
                  <c:v>-77.49341377</c:v>
                </c:pt>
                <c:pt idx="567">
                  <c:v>-77.49870249</c:v>
                </c:pt>
                <c:pt idx="568">
                  <c:v>-77.50417172</c:v>
                </c:pt>
                <c:pt idx="569">
                  <c:v>-77.50991232</c:v>
                </c:pt>
                <c:pt idx="570">
                  <c:v>-77.51571241</c:v>
                </c:pt>
                <c:pt idx="571">
                  <c:v>-77.52114879</c:v>
                </c:pt>
                <c:pt idx="572">
                  <c:v>-77.5258719</c:v>
                </c:pt>
                <c:pt idx="573">
                  <c:v>-77.52961783</c:v>
                </c:pt>
                <c:pt idx="574">
                  <c:v>-77.53166989</c:v>
                </c:pt>
                <c:pt idx="575">
                  <c:v>-77.5307011</c:v>
                </c:pt>
                <c:pt idx="576">
                  <c:v>-77.52656421</c:v>
                </c:pt>
                <c:pt idx="577">
                  <c:v>-77.51935586</c:v>
                </c:pt>
                <c:pt idx="578">
                  <c:v>-77.51221354</c:v>
                </c:pt>
                <c:pt idx="579">
                  <c:v>-77.50759244</c:v>
                </c:pt>
                <c:pt idx="580">
                  <c:v>-77.50599547</c:v>
                </c:pt>
                <c:pt idx="581">
                  <c:v>-77.50839377</c:v>
                </c:pt>
                <c:pt idx="582">
                  <c:v>-77.51350778</c:v>
                </c:pt>
                <c:pt idx="583">
                  <c:v>-77.51911859</c:v>
                </c:pt>
                <c:pt idx="584">
                  <c:v>-77.52328594</c:v>
                </c:pt>
                <c:pt idx="585">
                  <c:v>-77.52439201</c:v>
                </c:pt>
                <c:pt idx="586">
                  <c:v>-77.52088669</c:v>
                </c:pt>
                <c:pt idx="587">
                  <c:v>-77.51456498</c:v>
                </c:pt>
                <c:pt idx="588">
                  <c:v>-77.50795087</c:v>
                </c:pt>
                <c:pt idx="589">
                  <c:v>-77.50406933</c:v>
                </c:pt>
                <c:pt idx="590">
                  <c:v>-77.50423031</c:v>
                </c:pt>
                <c:pt idx="591">
                  <c:v>-77.50844281</c:v>
                </c:pt>
                <c:pt idx="592">
                  <c:v>-77.51472173</c:v>
                </c:pt>
                <c:pt idx="593">
                  <c:v>-77.51938324</c:v>
                </c:pt>
                <c:pt idx="594">
                  <c:v>-77.51941316</c:v>
                </c:pt>
                <c:pt idx="595">
                  <c:v>-77.51518371</c:v>
                </c:pt>
                <c:pt idx="596">
                  <c:v>-77.50868169</c:v>
                </c:pt>
                <c:pt idx="597">
                  <c:v>-77.50394831</c:v>
                </c:pt>
                <c:pt idx="598">
                  <c:v>-77.50358629</c:v>
                </c:pt>
                <c:pt idx="599">
                  <c:v>-77.50774238</c:v>
                </c:pt>
                <c:pt idx="600">
                  <c:v>-77.51431131</c:v>
                </c:pt>
                <c:pt idx="601">
                  <c:v>-77.51749878</c:v>
                </c:pt>
                <c:pt idx="602">
                  <c:v>-77.51661402</c:v>
                </c:pt>
                <c:pt idx="603">
                  <c:v>-77.5118973</c:v>
                </c:pt>
                <c:pt idx="604">
                  <c:v>-77.50501849</c:v>
                </c:pt>
                <c:pt idx="605">
                  <c:v>-77.49911377</c:v>
                </c:pt>
                <c:pt idx="606">
                  <c:v>-77.49716926</c:v>
                </c:pt>
                <c:pt idx="607">
                  <c:v>-77.49925876</c:v>
                </c:pt>
                <c:pt idx="608">
                  <c:v>-77.50431054</c:v>
                </c:pt>
                <c:pt idx="609">
                  <c:v>-77.50998818</c:v>
                </c:pt>
                <c:pt idx="610">
                  <c:v>-77.51380376</c:v>
                </c:pt>
                <c:pt idx="611">
                  <c:v>-77.51456546</c:v>
                </c:pt>
                <c:pt idx="612">
                  <c:v>-77.51030845</c:v>
                </c:pt>
                <c:pt idx="613">
                  <c:v>-77.50321089</c:v>
                </c:pt>
                <c:pt idx="614">
                  <c:v>-77.49611997</c:v>
                </c:pt>
                <c:pt idx="615">
                  <c:v>-77.4921192</c:v>
                </c:pt>
                <c:pt idx="616">
                  <c:v>-77.49199766</c:v>
                </c:pt>
                <c:pt idx="617">
                  <c:v>-77.49520206</c:v>
                </c:pt>
                <c:pt idx="618">
                  <c:v>-77.50043994</c:v>
                </c:pt>
                <c:pt idx="619">
                  <c:v>-77.50585524</c:v>
                </c:pt>
                <c:pt idx="620">
                  <c:v>-77.50993473</c:v>
                </c:pt>
                <c:pt idx="621">
                  <c:v>-77.51046384</c:v>
                </c:pt>
                <c:pt idx="622">
                  <c:v>-77.50718613</c:v>
                </c:pt>
                <c:pt idx="623">
                  <c:v>-77.50134819</c:v>
                </c:pt>
                <c:pt idx="624">
                  <c:v>-77.4951012</c:v>
                </c:pt>
                <c:pt idx="625">
                  <c:v>-77.49080025</c:v>
                </c:pt>
                <c:pt idx="626">
                  <c:v>-77.49042199</c:v>
                </c:pt>
                <c:pt idx="627">
                  <c:v>-77.49400985</c:v>
                </c:pt>
                <c:pt idx="628">
                  <c:v>-77.49923867</c:v>
                </c:pt>
                <c:pt idx="629">
                  <c:v>-77.50066302</c:v>
                </c:pt>
                <c:pt idx="630">
                  <c:v>-77.49754987</c:v>
                </c:pt>
                <c:pt idx="631">
                  <c:v>-77.49158754</c:v>
                </c:pt>
                <c:pt idx="632">
                  <c:v>-77.48529762</c:v>
                </c:pt>
                <c:pt idx="633">
                  <c:v>-77.48088898</c:v>
                </c:pt>
                <c:pt idx="634">
                  <c:v>-77.4791776</c:v>
                </c:pt>
                <c:pt idx="635">
                  <c:v>-77.48013003</c:v>
                </c:pt>
                <c:pt idx="636">
                  <c:v>-77.48346569</c:v>
                </c:pt>
                <c:pt idx="637">
                  <c:v>-77.48900066</c:v>
                </c:pt>
                <c:pt idx="638">
                  <c:v>-77.49587428</c:v>
                </c:pt>
                <c:pt idx="639">
                  <c:v>-77.50254526</c:v>
                </c:pt>
                <c:pt idx="640">
                  <c:v>-77.50796135</c:v>
                </c:pt>
                <c:pt idx="641">
                  <c:v>-77.51185758</c:v>
                </c:pt>
                <c:pt idx="642">
                  <c:v>-77.51301598</c:v>
                </c:pt>
                <c:pt idx="643">
                  <c:v>-77.50936243</c:v>
                </c:pt>
                <c:pt idx="644">
                  <c:v>-77.50246989</c:v>
                </c:pt>
                <c:pt idx="645">
                  <c:v>-77.49404231</c:v>
                </c:pt>
                <c:pt idx="646">
                  <c:v>-77.48523949</c:v>
                </c:pt>
                <c:pt idx="647">
                  <c:v>-77.47643405</c:v>
                </c:pt>
                <c:pt idx="648">
                  <c:v>-77.46745908</c:v>
                </c:pt>
                <c:pt idx="649">
                  <c:v>-77.4589068</c:v>
                </c:pt>
                <c:pt idx="650">
                  <c:v>-77.45061005</c:v>
                </c:pt>
                <c:pt idx="651">
                  <c:v>-77.44254917</c:v>
                </c:pt>
                <c:pt idx="652">
                  <c:v>-77.43493001</c:v>
                </c:pt>
                <c:pt idx="653">
                  <c:v>-77.42730246</c:v>
                </c:pt>
                <c:pt idx="654">
                  <c:v>-77.41869034</c:v>
                </c:pt>
                <c:pt idx="655">
                  <c:v>-77.41022911</c:v>
                </c:pt>
                <c:pt idx="656">
                  <c:v>-77.40158588</c:v>
                </c:pt>
                <c:pt idx="657">
                  <c:v>-77.39363342</c:v>
                </c:pt>
                <c:pt idx="658">
                  <c:v>-77.38674846</c:v>
                </c:pt>
                <c:pt idx="659">
                  <c:v>-77.38048754</c:v>
                </c:pt>
                <c:pt idx="660">
                  <c:v>-77.37437453</c:v>
                </c:pt>
                <c:pt idx="661">
                  <c:v>-77.36826178</c:v>
                </c:pt>
                <c:pt idx="662">
                  <c:v>-77.36195976</c:v>
                </c:pt>
                <c:pt idx="663">
                  <c:v>-77.35567687</c:v>
                </c:pt>
                <c:pt idx="664">
                  <c:v>-77.34878079</c:v>
                </c:pt>
                <c:pt idx="665">
                  <c:v>-77.34226612</c:v>
                </c:pt>
                <c:pt idx="666">
                  <c:v>-77.33597597</c:v>
                </c:pt>
                <c:pt idx="667">
                  <c:v>-77.32985261</c:v>
                </c:pt>
                <c:pt idx="668">
                  <c:v>-77.32299517</c:v>
                </c:pt>
                <c:pt idx="669">
                  <c:v>-77.31650761</c:v>
                </c:pt>
                <c:pt idx="670">
                  <c:v>-77.30999968</c:v>
                </c:pt>
                <c:pt idx="671">
                  <c:v>-77.30322193</c:v>
                </c:pt>
                <c:pt idx="672">
                  <c:v>-77.2961899</c:v>
                </c:pt>
                <c:pt idx="673">
                  <c:v>-77.28909919</c:v>
                </c:pt>
                <c:pt idx="674">
                  <c:v>-77.28212379</c:v>
                </c:pt>
                <c:pt idx="675">
                  <c:v>-77.27507097</c:v>
                </c:pt>
                <c:pt idx="676">
                  <c:v>-77.26806203</c:v>
                </c:pt>
                <c:pt idx="677">
                  <c:v>-77.26103529</c:v>
                </c:pt>
                <c:pt idx="678">
                  <c:v>-77.2538025</c:v>
                </c:pt>
                <c:pt idx="679">
                  <c:v>-77.24656436</c:v>
                </c:pt>
                <c:pt idx="680">
                  <c:v>-77.23944981</c:v>
                </c:pt>
                <c:pt idx="681">
                  <c:v>-77.23218532</c:v>
                </c:pt>
                <c:pt idx="682">
                  <c:v>-77.22483206</c:v>
                </c:pt>
                <c:pt idx="683">
                  <c:v>-77.2176228</c:v>
                </c:pt>
                <c:pt idx="684">
                  <c:v>-77.21049491</c:v>
                </c:pt>
                <c:pt idx="685">
                  <c:v>-77.20265217</c:v>
                </c:pt>
                <c:pt idx="686">
                  <c:v>-77.19464255</c:v>
                </c:pt>
                <c:pt idx="687">
                  <c:v>-77.18600273</c:v>
                </c:pt>
                <c:pt idx="688">
                  <c:v>-77.17685135</c:v>
                </c:pt>
                <c:pt idx="689">
                  <c:v>-77.16802718</c:v>
                </c:pt>
                <c:pt idx="690">
                  <c:v>-77.15966557</c:v>
                </c:pt>
                <c:pt idx="691">
                  <c:v>-77.15110066</c:v>
                </c:pt>
                <c:pt idx="692">
                  <c:v>-77.14235102</c:v>
                </c:pt>
                <c:pt idx="693">
                  <c:v>-77.13366905</c:v>
                </c:pt>
                <c:pt idx="694">
                  <c:v>-77.12524049</c:v>
                </c:pt>
                <c:pt idx="695">
                  <c:v>-77.11740441</c:v>
                </c:pt>
                <c:pt idx="696">
                  <c:v>-77.11102817</c:v>
                </c:pt>
                <c:pt idx="697">
                  <c:v>-77.10637199</c:v>
                </c:pt>
                <c:pt idx="698">
                  <c:v>-77.10349528</c:v>
                </c:pt>
                <c:pt idx="699">
                  <c:v>-77.10279644</c:v>
                </c:pt>
                <c:pt idx="700">
                  <c:v>-77.10453717</c:v>
                </c:pt>
                <c:pt idx="701">
                  <c:v>-77.10947525</c:v>
                </c:pt>
                <c:pt idx="702">
                  <c:v>-77.11761183</c:v>
                </c:pt>
                <c:pt idx="703">
                  <c:v>-77.12634022</c:v>
                </c:pt>
                <c:pt idx="704">
                  <c:v>-77.13430908</c:v>
                </c:pt>
                <c:pt idx="705">
                  <c:v>-77.13927193</c:v>
                </c:pt>
                <c:pt idx="706">
                  <c:v>-77.14142442</c:v>
                </c:pt>
                <c:pt idx="707">
                  <c:v>-77.14069909</c:v>
                </c:pt>
                <c:pt idx="708">
                  <c:v>-77.13736471</c:v>
                </c:pt>
                <c:pt idx="709">
                  <c:v>-77.13146524</c:v>
                </c:pt>
                <c:pt idx="710">
                  <c:v>-77.12347825</c:v>
                </c:pt>
                <c:pt idx="711">
                  <c:v>-77.11497364</c:v>
                </c:pt>
                <c:pt idx="712">
                  <c:v>-77.10824196</c:v>
                </c:pt>
                <c:pt idx="713">
                  <c:v>-77.10368758</c:v>
                </c:pt>
                <c:pt idx="714">
                  <c:v>-77.10193001</c:v>
                </c:pt>
                <c:pt idx="715">
                  <c:v>-77.10356642</c:v>
                </c:pt>
                <c:pt idx="716">
                  <c:v>-77.10834073</c:v>
                </c:pt>
                <c:pt idx="717">
                  <c:v>-77.11538278</c:v>
                </c:pt>
                <c:pt idx="718">
                  <c:v>-77.12350586</c:v>
                </c:pt>
                <c:pt idx="719">
                  <c:v>-77.1317464</c:v>
                </c:pt>
                <c:pt idx="720">
                  <c:v>-77.13855703</c:v>
                </c:pt>
                <c:pt idx="721">
                  <c:v>-77.14329275</c:v>
                </c:pt>
                <c:pt idx="722">
                  <c:v>-77.14351303</c:v>
                </c:pt>
                <c:pt idx="723">
                  <c:v>-77.1399282</c:v>
                </c:pt>
                <c:pt idx="724">
                  <c:v>-77.13326217</c:v>
                </c:pt>
                <c:pt idx="725">
                  <c:v>-77.12555727</c:v>
                </c:pt>
                <c:pt idx="726">
                  <c:v>-77.11855906</c:v>
                </c:pt>
                <c:pt idx="727">
                  <c:v>-77.11436355</c:v>
                </c:pt>
                <c:pt idx="728">
                  <c:v>-77.11347341</c:v>
                </c:pt>
                <c:pt idx="729">
                  <c:v>-77.11619871</c:v>
                </c:pt>
                <c:pt idx="730">
                  <c:v>-77.12167777</c:v>
                </c:pt>
                <c:pt idx="731">
                  <c:v>-77.12901208</c:v>
                </c:pt>
                <c:pt idx="732">
                  <c:v>-77.13628772</c:v>
                </c:pt>
                <c:pt idx="733">
                  <c:v>-77.14125134</c:v>
                </c:pt>
                <c:pt idx="734">
                  <c:v>-77.14392224</c:v>
                </c:pt>
                <c:pt idx="735">
                  <c:v>-77.14316356</c:v>
                </c:pt>
                <c:pt idx="736">
                  <c:v>-77.1389778</c:v>
                </c:pt>
                <c:pt idx="737">
                  <c:v>-77.13217313</c:v>
                </c:pt>
                <c:pt idx="738">
                  <c:v>-77.12467138</c:v>
                </c:pt>
                <c:pt idx="739">
                  <c:v>-77.1189892</c:v>
                </c:pt>
                <c:pt idx="740">
                  <c:v>-77.11696449</c:v>
                </c:pt>
                <c:pt idx="741">
                  <c:v>-77.118011</c:v>
                </c:pt>
                <c:pt idx="742">
                  <c:v>-77.12180873</c:v>
                </c:pt>
                <c:pt idx="743">
                  <c:v>-77.12839196</c:v>
                </c:pt>
                <c:pt idx="744">
                  <c:v>-77.13522924</c:v>
                </c:pt>
                <c:pt idx="745">
                  <c:v>-77.14068382</c:v>
                </c:pt>
                <c:pt idx="746">
                  <c:v>-77.14355276</c:v>
                </c:pt>
                <c:pt idx="747">
                  <c:v>-77.14370404</c:v>
                </c:pt>
                <c:pt idx="748">
                  <c:v>-77.14087277</c:v>
                </c:pt>
                <c:pt idx="749">
                  <c:v>-77.13512611</c:v>
                </c:pt>
                <c:pt idx="750">
                  <c:v>-77.12750557</c:v>
                </c:pt>
                <c:pt idx="751">
                  <c:v>-77.11939048</c:v>
                </c:pt>
                <c:pt idx="752">
                  <c:v>-77.11284602</c:v>
                </c:pt>
                <c:pt idx="753">
                  <c:v>-77.10900879</c:v>
                </c:pt>
                <c:pt idx="754">
                  <c:v>-77.10819635</c:v>
                </c:pt>
                <c:pt idx="755">
                  <c:v>-77.11035393</c:v>
                </c:pt>
                <c:pt idx="756">
                  <c:v>-77.11512845</c:v>
                </c:pt>
                <c:pt idx="757">
                  <c:v>-77.12157545</c:v>
                </c:pt>
                <c:pt idx="758">
                  <c:v>-77.12764722</c:v>
                </c:pt>
                <c:pt idx="759">
                  <c:v>-77.13242745</c:v>
                </c:pt>
                <c:pt idx="760">
                  <c:v>-77.13563052</c:v>
                </c:pt>
                <c:pt idx="761">
                  <c:v>-77.13626125</c:v>
                </c:pt>
                <c:pt idx="762">
                  <c:v>-77.13382746</c:v>
                </c:pt>
                <c:pt idx="763">
                  <c:v>-77.12858954</c:v>
                </c:pt>
                <c:pt idx="764">
                  <c:v>-77.12138639</c:v>
                </c:pt>
                <c:pt idx="765">
                  <c:v>-77.1137463</c:v>
                </c:pt>
                <c:pt idx="766">
                  <c:v>-77.1065647</c:v>
                </c:pt>
                <c:pt idx="767">
                  <c:v>-77.10119475</c:v>
                </c:pt>
                <c:pt idx="768">
                  <c:v>-77.09912589</c:v>
                </c:pt>
                <c:pt idx="769">
                  <c:v>-77.10090317</c:v>
                </c:pt>
                <c:pt idx="770">
                  <c:v>-77.10557083</c:v>
                </c:pt>
                <c:pt idx="771">
                  <c:v>-77.11188767</c:v>
                </c:pt>
                <c:pt idx="772">
                  <c:v>-77.11803961</c:v>
                </c:pt>
                <c:pt idx="773">
                  <c:v>-77.12286131</c:v>
                </c:pt>
                <c:pt idx="774">
                  <c:v>-77.12586595</c:v>
                </c:pt>
                <c:pt idx="775">
                  <c:v>-77.1268699</c:v>
                </c:pt>
                <c:pt idx="776">
                  <c:v>-77.12426308</c:v>
                </c:pt>
                <c:pt idx="777">
                  <c:v>-77.1182821</c:v>
                </c:pt>
                <c:pt idx="778">
                  <c:v>-77.11086516</c:v>
                </c:pt>
                <c:pt idx="779">
                  <c:v>-77.10381368</c:v>
                </c:pt>
                <c:pt idx="780">
                  <c:v>-77.09944328</c:v>
                </c:pt>
                <c:pt idx="781">
                  <c:v>-77.09848306</c:v>
                </c:pt>
                <c:pt idx="782">
                  <c:v>-77.10170165</c:v>
                </c:pt>
                <c:pt idx="783">
                  <c:v>-77.10765451</c:v>
                </c:pt>
                <c:pt idx="784">
                  <c:v>-77.11426108</c:v>
                </c:pt>
                <c:pt idx="785">
                  <c:v>-77.12026195</c:v>
                </c:pt>
                <c:pt idx="786">
                  <c:v>-77.12577432</c:v>
                </c:pt>
                <c:pt idx="787">
                  <c:v>-77.13019514</c:v>
                </c:pt>
                <c:pt idx="788">
                  <c:v>-77.13316108</c:v>
                </c:pt>
                <c:pt idx="789">
                  <c:v>-77.13425847</c:v>
                </c:pt>
                <c:pt idx="790">
                  <c:v>-77.13221925</c:v>
                </c:pt>
                <c:pt idx="791">
                  <c:v>-77.12700549</c:v>
                </c:pt>
                <c:pt idx="792">
                  <c:v>-77.11948498</c:v>
                </c:pt>
                <c:pt idx="793">
                  <c:v>-77.11222252</c:v>
                </c:pt>
                <c:pt idx="794">
                  <c:v>-77.10808412</c:v>
                </c:pt>
                <c:pt idx="795">
                  <c:v>-77.10756572</c:v>
                </c:pt>
                <c:pt idx="796">
                  <c:v>-77.1112061</c:v>
                </c:pt>
                <c:pt idx="797">
                  <c:v>-77.1176042</c:v>
                </c:pt>
                <c:pt idx="798">
                  <c:v>-77.12447935</c:v>
                </c:pt>
                <c:pt idx="799">
                  <c:v>-77.1312786</c:v>
                </c:pt>
                <c:pt idx="800">
                  <c:v>-77.13782614</c:v>
                </c:pt>
                <c:pt idx="801">
                  <c:v>-77.14336382</c:v>
                </c:pt>
                <c:pt idx="802">
                  <c:v>-77.14741835</c:v>
                </c:pt>
                <c:pt idx="803">
                  <c:v>-77.15064089</c:v>
                </c:pt>
                <c:pt idx="804">
                  <c:v>-77.15268425</c:v>
                </c:pt>
                <c:pt idx="805">
                  <c:v>-77.15277021</c:v>
                </c:pt>
                <c:pt idx="806">
                  <c:v>-77.14943688</c:v>
                </c:pt>
                <c:pt idx="807">
                  <c:v>-77.14279448</c:v>
                </c:pt>
                <c:pt idx="808">
                  <c:v>-77.13491204</c:v>
                </c:pt>
                <c:pt idx="809">
                  <c:v>-77.12748614</c:v>
                </c:pt>
                <c:pt idx="810">
                  <c:v>-77.12008162</c:v>
                </c:pt>
                <c:pt idx="811">
                  <c:v>-77.11276972</c:v>
                </c:pt>
                <c:pt idx="812">
                  <c:v>-77.10594656</c:v>
                </c:pt>
                <c:pt idx="813">
                  <c:v>-77.09989578</c:v>
                </c:pt>
                <c:pt idx="814">
                  <c:v>-77.09569478</c:v>
                </c:pt>
                <c:pt idx="815">
                  <c:v>-77.09475278</c:v>
                </c:pt>
                <c:pt idx="816">
                  <c:v>-77.09744075</c:v>
                </c:pt>
                <c:pt idx="817">
                  <c:v>-77.10328472</c:v>
                </c:pt>
                <c:pt idx="818">
                  <c:v>-77.10964557</c:v>
                </c:pt>
                <c:pt idx="819">
                  <c:v>-77.11565195</c:v>
                </c:pt>
                <c:pt idx="820">
                  <c:v>-77.12149747</c:v>
                </c:pt>
                <c:pt idx="821">
                  <c:v>-77.12699293</c:v>
                </c:pt>
                <c:pt idx="822">
                  <c:v>-77.13222602</c:v>
                </c:pt>
                <c:pt idx="823">
                  <c:v>-77.13757994</c:v>
                </c:pt>
                <c:pt idx="824">
                  <c:v>-77.14325206</c:v>
                </c:pt>
                <c:pt idx="825">
                  <c:v>-77.14916599</c:v>
                </c:pt>
                <c:pt idx="826">
                  <c:v>-77.15501642</c:v>
                </c:pt>
                <c:pt idx="827">
                  <c:v>-77.16067925</c:v>
                </c:pt>
                <c:pt idx="828">
                  <c:v>-77.16646035</c:v>
                </c:pt>
                <c:pt idx="829">
                  <c:v>-77.17242133</c:v>
                </c:pt>
                <c:pt idx="830">
                  <c:v>-77.17831692</c:v>
                </c:pt>
                <c:pt idx="831">
                  <c:v>-77.18416469</c:v>
                </c:pt>
                <c:pt idx="832">
                  <c:v>-77.18985335</c:v>
                </c:pt>
                <c:pt idx="833">
                  <c:v>-77.19475914</c:v>
                </c:pt>
                <c:pt idx="834">
                  <c:v>-77.19923008</c:v>
                </c:pt>
                <c:pt idx="835">
                  <c:v>-77.20325836</c:v>
                </c:pt>
                <c:pt idx="836">
                  <c:v>-77.20618105</c:v>
                </c:pt>
                <c:pt idx="837">
                  <c:v>-77.20883067</c:v>
                </c:pt>
                <c:pt idx="838">
                  <c:v>-77.2119774</c:v>
                </c:pt>
                <c:pt idx="839">
                  <c:v>-77.2158486</c:v>
                </c:pt>
                <c:pt idx="840">
                  <c:v>-77.22018244</c:v>
                </c:pt>
                <c:pt idx="841">
                  <c:v>-77.22493612</c:v>
                </c:pt>
                <c:pt idx="842">
                  <c:v>-77.23040782</c:v>
                </c:pt>
                <c:pt idx="843">
                  <c:v>-77.23697859</c:v>
                </c:pt>
                <c:pt idx="844">
                  <c:v>-77.24165305</c:v>
                </c:pt>
                <c:pt idx="845">
                  <c:v>-77.24502718</c:v>
                </c:pt>
                <c:pt idx="846">
                  <c:v>-77.2482003</c:v>
                </c:pt>
                <c:pt idx="847">
                  <c:v>-77.25144022</c:v>
                </c:pt>
                <c:pt idx="848">
                  <c:v>-77.25545179</c:v>
                </c:pt>
                <c:pt idx="849">
                  <c:v>-77.26035458</c:v>
                </c:pt>
                <c:pt idx="850">
                  <c:v>-77.26448263</c:v>
                </c:pt>
                <c:pt idx="851">
                  <c:v>-77.26472497</c:v>
                </c:pt>
                <c:pt idx="852">
                  <c:v>-77.26057267</c:v>
                </c:pt>
                <c:pt idx="853">
                  <c:v>-77.25430524</c:v>
                </c:pt>
                <c:pt idx="854">
                  <c:v>-77.2498159</c:v>
                </c:pt>
                <c:pt idx="855">
                  <c:v>-77.25198493</c:v>
                </c:pt>
                <c:pt idx="856">
                  <c:v>-77.25535083</c:v>
                </c:pt>
                <c:pt idx="857">
                  <c:v>-77.25885187</c:v>
                </c:pt>
                <c:pt idx="858">
                  <c:v>-77.2675284</c:v>
                </c:pt>
                <c:pt idx="859">
                  <c:v>-77.27520276</c:v>
                </c:pt>
                <c:pt idx="860">
                  <c:v>-77.28041524</c:v>
                </c:pt>
                <c:pt idx="861">
                  <c:v>-77.28529218</c:v>
                </c:pt>
                <c:pt idx="862">
                  <c:v>-77.29006949</c:v>
                </c:pt>
                <c:pt idx="863">
                  <c:v>-77.29465345</c:v>
                </c:pt>
                <c:pt idx="864">
                  <c:v>-77.2996131</c:v>
                </c:pt>
                <c:pt idx="865">
                  <c:v>-77.30446868</c:v>
                </c:pt>
                <c:pt idx="866">
                  <c:v>-77.3093945</c:v>
                </c:pt>
                <c:pt idx="867">
                  <c:v>-77.31429817</c:v>
                </c:pt>
                <c:pt idx="868">
                  <c:v>-77.316335</c:v>
                </c:pt>
                <c:pt idx="869">
                  <c:v>-77.31641088</c:v>
                </c:pt>
                <c:pt idx="870">
                  <c:v>-77.31648677</c:v>
                </c:pt>
                <c:pt idx="871">
                  <c:v>-77.316562</c:v>
                </c:pt>
                <c:pt idx="872">
                  <c:v>-77.31663789</c:v>
                </c:pt>
              </c:numCache>
            </c:numRef>
          </c:xVal>
          <c:yVal>
            <c:numRef>
              <c:f>Data!$G$9:$G$881</c:f>
              <c:numCache>
                <c:ptCount val="873"/>
                <c:pt idx="0">
                  <c:v>38.98159967</c:v>
                </c:pt>
                <c:pt idx="1">
                  <c:v>38.98158876</c:v>
                </c:pt>
                <c:pt idx="2">
                  <c:v>38.98159371</c:v>
                </c:pt>
                <c:pt idx="3">
                  <c:v>38.98159957</c:v>
                </c:pt>
                <c:pt idx="4">
                  <c:v>38.98157755</c:v>
                </c:pt>
                <c:pt idx="5">
                  <c:v>38.98156876</c:v>
                </c:pt>
                <c:pt idx="6">
                  <c:v>38.98154905</c:v>
                </c:pt>
                <c:pt idx="7">
                  <c:v>38.98156738</c:v>
                </c:pt>
                <c:pt idx="8">
                  <c:v>38.98155751</c:v>
                </c:pt>
                <c:pt idx="9">
                  <c:v>38.98153831</c:v>
                </c:pt>
                <c:pt idx="10">
                  <c:v>38.98154961</c:v>
                </c:pt>
                <c:pt idx="11">
                  <c:v>38.98155281</c:v>
                </c:pt>
                <c:pt idx="12">
                  <c:v>38.98154869</c:v>
                </c:pt>
                <c:pt idx="13">
                  <c:v>38.98159938</c:v>
                </c:pt>
                <c:pt idx="14">
                  <c:v>38.9815438</c:v>
                </c:pt>
                <c:pt idx="15">
                  <c:v>38.98151474</c:v>
                </c:pt>
                <c:pt idx="16">
                  <c:v>38.98152355</c:v>
                </c:pt>
                <c:pt idx="17">
                  <c:v>38.9815383</c:v>
                </c:pt>
                <c:pt idx="18">
                  <c:v>38.98156308</c:v>
                </c:pt>
                <c:pt idx="19">
                  <c:v>38.98156833</c:v>
                </c:pt>
                <c:pt idx="20">
                  <c:v>38.98157829</c:v>
                </c:pt>
                <c:pt idx="21">
                  <c:v>38.98159039</c:v>
                </c:pt>
                <c:pt idx="22">
                  <c:v>38.98159392</c:v>
                </c:pt>
                <c:pt idx="23">
                  <c:v>38.98159973</c:v>
                </c:pt>
                <c:pt idx="24">
                  <c:v>38.98160475</c:v>
                </c:pt>
                <c:pt idx="25">
                  <c:v>38.98159395</c:v>
                </c:pt>
                <c:pt idx="26">
                  <c:v>38.9816153</c:v>
                </c:pt>
                <c:pt idx="27">
                  <c:v>38.98162622</c:v>
                </c:pt>
                <c:pt idx="28">
                  <c:v>38.98161453</c:v>
                </c:pt>
                <c:pt idx="29">
                  <c:v>38.98159494</c:v>
                </c:pt>
                <c:pt idx="30">
                  <c:v>38.98157363</c:v>
                </c:pt>
                <c:pt idx="31">
                  <c:v>38.98155114</c:v>
                </c:pt>
                <c:pt idx="32">
                  <c:v>38.98152765</c:v>
                </c:pt>
                <c:pt idx="33">
                  <c:v>38.98153576</c:v>
                </c:pt>
                <c:pt idx="34">
                  <c:v>38.98153082</c:v>
                </c:pt>
                <c:pt idx="35">
                  <c:v>38.9815016</c:v>
                </c:pt>
                <c:pt idx="36">
                  <c:v>38.98146464</c:v>
                </c:pt>
                <c:pt idx="37">
                  <c:v>38.98144484</c:v>
                </c:pt>
                <c:pt idx="38">
                  <c:v>38.98143224</c:v>
                </c:pt>
                <c:pt idx="39">
                  <c:v>38.98142538</c:v>
                </c:pt>
                <c:pt idx="40">
                  <c:v>38.9814138</c:v>
                </c:pt>
                <c:pt idx="41">
                  <c:v>38.98147578</c:v>
                </c:pt>
                <c:pt idx="42">
                  <c:v>38.98176332</c:v>
                </c:pt>
                <c:pt idx="43">
                  <c:v>38.98207638</c:v>
                </c:pt>
                <c:pt idx="44">
                  <c:v>38.98239236</c:v>
                </c:pt>
                <c:pt idx="45">
                  <c:v>38.98270769</c:v>
                </c:pt>
                <c:pt idx="46">
                  <c:v>38.98296492</c:v>
                </c:pt>
                <c:pt idx="47">
                  <c:v>38.98296992</c:v>
                </c:pt>
                <c:pt idx="48">
                  <c:v>38.98293617</c:v>
                </c:pt>
                <c:pt idx="49">
                  <c:v>38.98293617</c:v>
                </c:pt>
                <c:pt idx="50">
                  <c:v>38.98293181</c:v>
                </c:pt>
                <c:pt idx="51">
                  <c:v>38.98295036</c:v>
                </c:pt>
                <c:pt idx="52">
                  <c:v>38.98296107</c:v>
                </c:pt>
                <c:pt idx="53">
                  <c:v>38.98294476</c:v>
                </c:pt>
                <c:pt idx="54">
                  <c:v>38.98292281</c:v>
                </c:pt>
                <c:pt idx="55">
                  <c:v>38.98293618</c:v>
                </c:pt>
                <c:pt idx="56">
                  <c:v>38.98297537</c:v>
                </c:pt>
                <c:pt idx="57">
                  <c:v>38.98299921</c:v>
                </c:pt>
                <c:pt idx="58">
                  <c:v>38.9830322</c:v>
                </c:pt>
                <c:pt idx="59">
                  <c:v>38.9830435</c:v>
                </c:pt>
                <c:pt idx="60">
                  <c:v>38.9830435</c:v>
                </c:pt>
                <c:pt idx="61">
                  <c:v>38.98303473</c:v>
                </c:pt>
                <c:pt idx="62">
                  <c:v>38.98301516</c:v>
                </c:pt>
                <c:pt idx="63">
                  <c:v>38.9830005</c:v>
                </c:pt>
                <c:pt idx="64">
                  <c:v>38.9829931</c:v>
                </c:pt>
                <c:pt idx="65">
                  <c:v>38.98297271</c:v>
                </c:pt>
                <c:pt idx="66">
                  <c:v>38.98296495</c:v>
                </c:pt>
                <c:pt idx="67">
                  <c:v>38.98293078</c:v>
                </c:pt>
                <c:pt idx="68">
                  <c:v>38.98293529</c:v>
                </c:pt>
                <c:pt idx="69">
                  <c:v>38.98298679</c:v>
                </c:pt>
                <c:pt idx="70">
                  <c:v>38.98305595</c:v>
                </c:pt>
                <c:pt idx="71">
                  <c:v>38.98309791</c:v>
                </c:pt>
                <c:pt idx="72">
                  <c:v>38.98310892</c:v>
                </c:pt>
                <c:pt idx="73">
                  <c:v>38.98311106</c:v>
                </c:pt>
                <c:pt idx="74">
                  <c:v>38.98310347</c:v>
                </c:pt>
                <c:pt idx="75">
                  <c:v>38.98310983</c:v>
                </c:pt>
                <c:pt idx="76">
                  <c:v>38.98312925</c:v>
                </c:pt>
                <c:pt idx="77">
                  <c:v>38.98309032</c:v>
                </c:pt>
                <c:pt idx="78">
                  <c:v>38.98307673</c:v>
                </c:pt>
                <c:pt idx="79">
                  <c:v>38.98306604</c:v>
                </c:pt>
                <c:pt idx="80">
                  <c:v>38.98306935</c:v>
                </c:pt>
                <c:pt idx="81">
                  <c:v>38.98306608</c:v>
                </c:pt>
                <c:pt idx="82">
                  <c:v>38.98324454</c:v>
                </c:pt>
                <c:pt idx="83">
                  <c:v>38.98342136</c:v>
                </c:pt>
                <c:pt idx="84">
                  <c:v>38.98298012</c:v>
                </c:pt>
                <c:pt idx="85">
                  <c:v>38.98138788</c:v>
                </c:pt>
                <c:pt idx="86">
                  <c:v>38.97872108</c:v>
                </c:pt>
                <c:pt idx="87">
                  <c:v>38.97557579</c:v>
                </c:pt>
                <c:pt idx="88">
                  <c:v>38.9725215</c:v>
                </c:pt>
                <c:pt idx="89">
                  <c:v>38.97001848</c:v>
                </c:pt>
                <c:pt idx="90">
                  <c:v>38.96928823</c:v>
                </c:pt>
                <c:pt idx="91">
                  <c:v>38.97231269</c:v>
                </c:pt>
                <c:pt idx="92">
                  <c:v>38.97627117</c:v>
                </c:pt>
                <c:pt idx="93">
                  <c:v>38.98040838</c:v>
                </c:pt>
                <c:pt idx="94">
                  <c:v>38.98421602</c:v>
                </c:pt>
                <c:pt idx="95">
                  <c:v>38.9876259</c:v>
                </c:pt>
                <c:pt idx="96">
                  <c:v>38.99063924</c:v>
                </c:pt>
                <c:pt idx="97">
                  <c:v>38.99327997</c:v>
                </c:pt>
                <c:pt idx="98">
                  <c:v>38.99453028</c:v>
                </c:pt>
                <c:pt idx="99">
                  <c:v>38.99433469</c:v>
                </c:pt>
                <c:pt idx="100">
                  <c:v>38.99262767</c:v>
                </c:pt>
                <c:pt idx="101">
                  <c:v>38.99026072</c:v>
                </c:pt>
                <c:pt idx="102">
                  <c:v>38.98651484</c:v>
                </c:pt>
                <c:pt idx="103">
                  <c:v>38.98202436</c:v>
                </c:pt>
                <c:pt idx="104">
                  <c:v>38.97686656</c:v>
                </c:pt>
                <c:pt idx="105">
                  <c:v>38.9711787</c:v>
                </c:pt>
                <c:pt idx="106">
                  <c:v>38.96519685</c:v>
                </c:pt>
                <c:pt idx="107">
                  <c:v>38.95931852</c:v>
                </c:pt>
                <c:pt idx="108">
                  <c:v>38.95341615</c:v>
                </c:pt>
                <c:pt idx="109">
                  <c:v>38.94734919</c:v>
                </c:pt>
                <c:pt idx="110">
                  <c:v>38.94131784</c:v>
                </c:pt>
                <c:pt idx="111">
                  <c:v>38.93651082</c:v>
                </c:pt>
                <c:pt idx="112">
                  <c:v>38.93268593</c:v>
                </c:pt>
                <c:pt idx="113">
                  <c:v>38.92992272</c:v>
                </c:pt>
                <c:pt idx="114">
                  <c:v>38.92825776</c:v>
                </c:pt>
                <c:pt idx="115">
                  <c:v>38.92716508</c:v>
                </c:pt>
                <c:pt idx="116">
                  <c:v>38.92637103</c:v>
                </c:pt>
                <c:pt idx="117">
                  <c:v>38.92586577</c:v>
                </c:pt>
                <c:pt idx="118">
                  <c:v>38.9257996</c:v>
                </c:pt>
                <c:pt idx="119">
                  <c:v>38.92546429</c:v>
                </c:pt>
                <c:pt idx="120">
                  <c:v>38.92467783</c:v>
                </c:pt>
                <c:pt idx="121">
                  <c:v>38.92355396</c:v>
                </c:pt>
                <c:pt idx="122">
                  <c:v>38.92188943</c:v>
                </c:pt>
                <c:pt idx="123">
                  <c:v>38.92037916</c:v>
                </c:pt>
                <c:pt idx="124">
                  <c:v>38.92117075</c:v>
                </c:pt>
                <c:pt idx="125">
                  <c:v>38.92405237</c:v>
                </c:pt>
                <c:pt idx="126">
                  <c:v>38.92618466</c:v>
                </c:pt>
                <c:pt idx="127">
                  <c:v>38.92339404</c:v>
                </c:pt>
                <c:pt idx="128">
                  <c:v>38.917045</c:v>
                </c:pt>
                <c:pt idx="129">
                  <c:v>38.91178691</c:v>
                </c:pt>
                <c:pt idx="130">
                  <c:v>38.90984637</c:v>
                </c:pt>
                <c:pt idx="131">
                  <c:v>38.91111341</c:v>
                </c:pt>
                <c:pt idx="132">
                  <c:v>38.91228978</c:v>
                </c:pt>
                <c:pt idx="133">
                  <c:v>38.91310951</c:v>
                </c:pt>
                <c:pt idx="134">
                  <c:v>38.91385969</c:v>
                </c:pt>
                <c:pt idx="135">
                  <c:v>38.91469639</c:v>
                </c:pt>
                <c:pt idx="136">
                  <c:v>38.91618228</c:v>
                </c:pt>
                <c:pt idx="137">
                  <c:v>38.91777576</c:v>
                </c:pt>
                <c:pt idx="138">
                  <c:v>38.91927673</c:v>
                </c:pt>
                <c:pt idx="139">
                  <c:v>38.92073247</c:v>
                </c:pt>
                <c:pt idx="140">
                  <c:v>38.92177614</c:v>
                </c:pt>
                <c:pt idx="141">
                  <c:v>38.92185441</c:v>
                </c:pt>
                <c:pt idx="142">
                  <c:v>38.92063841</c:v>
                </c:pt>
                <c:pt idx="143">
                  <c:v>38.91753918</c:v>
                </c:pt>
                <c:pt idx="144">
                  <c:v>38.913365</c:v>
                </c:pt>
                <c:pt idx="145">
                  <c:v>38.90946748</c:v>
                </c:pt>
                <c:pt idx="146">
                  <c:v>38.9054451</c:v>
                </c:pt>
                <c:pt idx="147">
                  <c:v>38.90125348</c:v>
                </c:pt>
                <c:pt idx="148">
                  <c:v>38.89700689</c:v>
                </c:pt>
                <c:pt idx="149">
                  <c:v>38.89274843</c:v>
                </c:pt>
                <c:pt idx="150">
                  <c:v>38.88858221</c:v>
                </c:pt>
                <c:pt idx="151">
                  <c:v>38.88433965</c:v>
                </c:pt>
                <c:pt idx="152">
                  <c:v>38.87986812</c:v>
                </c:pt>
                <c:pt idx="153">
                  <c:v>38.87536096</c:v>
                </c:pt>
                <c:pt idx="154">
                  <c:v>38.87010218</c:v>
                </c:pt>
                <c:pt idx="155">
                  <c:v>38.86483321</c:v>
                </c:pt>
                <c:pt idx="156">
                  <c:v>38.85944101</c:v>
                </c:pt>
                <c:pt idx="157">
                  <c:v>38.85388104</c:v>
                </c:pt>
                <c:pt idx="158">
                  <c:v>38.84826541</c:v>
                </c:pt>
                <c:pt idx="159">
                  <c:v>38.84261146</c:v>
                </c:pt>
                <c:pt idx="160">
                  <c:v>38.83678462</c:v>
                </c:pt>
                <c:pt idx="161">
                  <c:v>38.83071385</c:v>
                </c:pt>
                <c:pt idx="162">
                  <c:v>38.82437412</c:v>
                </c:pt>
                <c:pt idx="163">
                  <c:v>38.81786393</c:v>
                </c:pt>
                <c:pt idx="164">
                  <c:v>38.81139766</c:v>
                </c:pt>
                <c:pt idx="165">
                  <c:v>38.80510647</c:v>
                </c:pt>
                <c:pt idx="166">
                  <c:v>38.79880843</c:v>
                </c:pt>
                <c:pt idx="167">
                  <c:v>38.79244761</c:v>
                </c:pt>
                <c:pt idx="168">
                  <c:v>38.78608096</c:v>
                </c:pt>
                <c:pt idx="169">
                  <c:v>38.77993883</c:v>
                </c:pt>
                <c:pt idx="170">
                  <c:v>38.77395655</c:v>
                </c:pt>
                <c:pt idx="171">
                  <c:v>38.76767961</c:v>
                </c:pt>
                <c:pt idx="172">
                  <c:v>38.76161954</c:v>
                </c:pt>
                <c:pt idx="173">
                  <c:v>38.75555755</c:v>
                </c:pt>
                <c:pt idx="174">
                  <c:v>38.74937925</c:v>
                </c:pt>
                <c:pt idx="175">
                  <c:v>38.74336652</c:v>
                </c:pt>
                <c:pt idx="176">
                  <c:v>38.73735648</c:v>
                </c:pt>
                <c:pt idx="177">
                  <c:v>38.73130628</c:v>
                </c:pt>
                <c:pt idx="178">
                  <c:v>38.72528592</c:v>
                </c:pt>
                <c:pt idx="179">
                  <c:v>38.71934946</c:v>
                </c:pt>
                <c:pt idx="180">
                  <c:v>38.71349086</c:v>
                </c:pt>
                <c:pt idx="181">
                  <c:v>38.70769539</c:v>
                </c:pt>
                <c:pt idx="182">
                  <c:v>38.70182017</c:v>
                </c:pt>
                <c:pt idx="183">
                  <c:v>38.69592272</c:v>
                </c:pt>
                <c:pt idx="184">
                  <c:v>38.69015497</c:v>
                </c:pt>
                <c:pt idx="185">
                  <c:v>38.68459335</c:v>
                </c:pt>
                <c:pt idx="186">
                  <c:v>38.6789055</c:v>
                </c:pt>
                <c:pt idx="187">
                  <c:v>38.67337549</c:v>
                </c:pt>
                <c:pt idx="188">
                  <c:v>38.66800658</c:v>
                </c:pt>
                <c:pt idx="189">
                  <c:v>38.66259099</c:v>
                </c:pt>
                <c:pt idx="190">
                  <c:v>38.65743309</c:v>
                </c:pt>
                <c:pt idx="191">
                  <c:v>38.65230426</c:v>
                </c:pt>
                <c:pt idx="192">
                  <c:v>38.64721964</c:v>
                </c:pt>
                <c:pt idx="193">
                  <c:v>38.64211072</c:v>
                </c:pt>
                <c:pt idx="194">
                  <c:v>38.63718395</c:v>
                </c:pt>
                <c:pt idx="195">
                  <c:v>38.6328933</c:v>
                </c:pt>
                <c:pt idx="196">
                  <c:v>38.62867819</c:v>
                </c:pt>
                <c:pt idx="197">
                  <c:v>38.62510206</c:v>
                </c:pt>
                <c:pt idx="198">
                  <c:v>38.62177015</c:v>
                </c:pt>
                <c:pt idx="199">
                  <c:v>38.61835263</c:v>
                </c:pt>
                <c:pt idx="200">
                  <c:v>38.61487419</c:v>
                </c:pt>
                <c:pt idx="201">
                  <c:v>38.61142372</c:v>
                </c:pt>
                <c:pt idx="202">
                  <c:v>38.60803716</c:v>
                </c:pt>
                <c:pt idx="203">
                  <c:v>38.60467067</c:v>
                </c:pt>
                <c:pt idx="204">
                  <c:v>38.60147667</c:v>
                </c:pt>
                <c:pt idx="205">
                  <c:v>38.59812611</c:v>
                </c:pt>
                <c:pt idx="206">
                  <c:v>38.59484818</c:v>
                </c:pt>
                <c:pt idx="207">
                  <c:v>38.59159321</c:v>
                </c:pt>
                <c:pt idx="208">
                  <c:v>38.58838286</c:v>
                </c:pt>
                <c:pt idx="209">
                  <c:v>38.58520015</c:v>
                </c:pt>
                <c:pt idx="210">
                  <c:v>38.58244687</c:v>
                </c:pt>
                <c:pt idx="211">
                  <c:v>38.58038835</c:v>
                </c:pt>
                <c:pt idx="212">
                  <c:v>38.5787542</c:v>
                </c:pt>
                <c:pt idx="213">
                  <c:v>38.57726243</c:v>
                </c:pt>
                <c:pt idx="214">
                  <c:v>38.57610621</c:v>
                </c:pt>
                <c:pt idx="215">
                  <c:v>38.57519113</c:v>
                </c:pt>
                <c:pt idx="216">
                  <c:v>38.57432451</c:v>
                </c:pt>
                <c:pt idx="217">
                  <c:v>38.57349546</c:v>
                </c:pt>
                <c:pt idx="218">
                  <c:v>38.5725852</c:v>
                </c:pt>
                <c:pt idx="219">
                  <c:v>38.57172155</c:v>
                </c:pt>
                <c:pt idx="220">
                  <c:v>38.57086035</c:v>
                </c:pt>
                <c:pt idx="221">
                  <c:v>38.56987496</c:v>
                </c:pt>
                <c:pt idx="222">
                  <c:v>38.56878952</c:v>
                </c:pt>
                <c:pt idx="223">
                  <c:v>38.5678518</c:v>
                </c:pt>
                <c:pt idx="224">
                  <c:v>38.56661069</c:v>
                </c:pt>
                <c:pt idx="225">
                  <c:v>38.56532097</c:v>
                </c:pt>
                <c:pt idx="226">
                  <c:v>38.56408133</c:v>
                </c:pt>
                <c:pt idx="227">
                  <c:v>38.56285752</c:v>
                </c:pt>
                <c:pt idx="228">
                  <c:v>38.56170617</c:v>
                </c:pt>
                <c:pt idx="229">
                  <c:v>38.56046731</c:v>
                </c:pt>
                <c:pt idx="230">
                  <c:v>38.55865407</c:v>
                </c:pt>
                <c:pt idx="231">
                  <c:v>38.55576909</c:v>
                </c:pt>
                <c:pt idx="232">
                  <c:v>38.55191441</c:v>
                </c:pt>
                <c:pt idx="233">
                  <c:v>38.54731519</c:v>
                </c:pt>
                <c:pt idx="234">
                  <c:v>38.54221632</c:v>
                </c:pt>
                <c:pt idx="235">
                  <c:v>38.53713766</c:v>
                </c:pt>
                <c:pt idx="236">
                  <c:v>38.53210664</c:v>
                </c:pt>
                <c:pt idx="237">
                  <c:v>38.52717507</c:v>
                </c:pt>
                <c:pt idx="238">
                  <c:v>38.52233193</c:v>
                </c:pt>
                <c:pt idx="239">
                  <c:v>38.51742686</c:v>
                </c:pt>
                <c:pt idx="240">
                  <c:v>38.51247427</c:v>
                </c:pt>
                <c:pt idx="241">
                  <c:v>38.50749662</c:v>
                </c:pt>
                <c:pt idx="242">
                  <c:v>38.50251276</c:v>
                </c:pt>
                <c:pt idx="243">
                  <c:v>38.49717173</c:v>
                </c:pt>
                <c:pt idx="244">
                  <c:v>38.49212897</c:v>
                </c:pt>
                <c:pt idx="245">
                  <c:v>38.48692056</c:v>
                </c:pt>
                <c:pt idx="246">
                  <c:v>38.48155066</c:v>
                </c:pt>
                <c:pt idx="247">
                  <c:v>38.47613733</c:v>
                </c:pt>
                <c:pt idx="248">
                  <c:v>38.47073814</c:v>
                </c:pt>
                <c:pt idx="249">
                  <c:v>38.4651077</c:v>
                </c:pt>
                <c:pt idx="250">
                  <c:v>38.45932966</c:v>
                </c:pt>
                <c:pt idx="251">
                  <c:v>38.45398021</c:v>
                </c:pt>
                <c:pt idx="252">
                  <c:v>38.44809885</c:v>
                </c:pt>
                <c:pt idx="253">
                  <c:v>38.44209392</c:v>
                </c:pt>
                <c:pt idx="254">
                  <c:v>38.43620458</c:v>
                </c:pt>
                <c:pt idx="255">
                  <c:v>38.43009398</c:v>
                </c:pt>
                <c:pt idx="256">
                  <c:v>38.42394995</c:v>
                </c:pt>
                <c:pt idx="257">
                  <c:v>38.4178415</c:v>
                </c:pt>
                <c:pt idx="258">
                  <c:v>38.41161768</c:v>
                </c:pt>
                <c:pt idx="259">
                  <c:v>38.40527631</c:v>
                </c:pt>
                <c:pt idx="260">
                  <c:v>38.3987171</c:v>
                </c:pt>
                <c:pt idx="261">
                  <c:v>38.39235981</c:v>
                </c:pt>
                <c:pt idx="262">
                  <c:v>38.38586147</c:v>
                </c:pt>
                <c:pt idx="263">
                  <c:v>38.37932314</c:v>
                </c:pt>
                <c:pt idx="264">
                  <c:v>38.37280097</c:v>
                </c:pt>
                <c:pt idx="265">
                  <c:v>38.36637709</c:v>
                </c:pt>
                <c:pt idx="266">
                  <c:v>38.3599237</c:v>
                </c:pt>
                <c:pt idx="267">
                  <c:v>38.35338884</c:v>
                </c:pt>
                <c:pt idx="268">
                  <c:v>38.34675875</c:v>
                </c:pt>
                <c:pt idx="269">
                  <c:v>38.3402072</c:v>
                </c:pt>
                <c:pt idx="270">
                  <c:v>38.33355608</c:v>
                </c:pt>
                <c:pt idx="271">
                  <c:v>38.32683729</c:v>
                </c:pt>
                <c:pt idx="272">
                  <c:v>38.31999518</c:v>
                </c:pt>
                <c:pt idx="273">
                  <c:v>38.31322104</c:v>
                </c:pt>
                <c:pt idx="274">
                  <c:v>38.30652227</c:v>
                </c:pt>
                <c:pt idx="275">
                  <c:v>38.29984945</c:v>
                </c:pt>
                <c:pt idx="276">
                  <c:v>38.29298078</c:v>
                </c:pt>
                <c:pt idx="277">
                  <c:v>38.28632201</c:v>
                </c:pt>
                <c:pt idx="278">
                  <c:v>38.27964057</c:v>
                </c:pt>
                <c:pt idx="279">
                  <c:v>38.27276872</c:v>
                </c:pt>
                <c:pt idx="280">
                  <c:v>38.26617051</c:v>
                </c:pt>
                <c:pt idx="281">
                  <c:v>38.25953937</c:v>
                </c:pt>
                <c:pt idx="282">
                  <c:v>38.25272911</c:v>
                </c:pt>
                <c:pt idx="283">
                  <c:v>38.24605277</c:v>
                </c:pt>
                <c:pt idx="284">
                  <c:v>38.23938378</c:v>
                </c:pt>
                <c:pt idx="285">
                  <c:v>38.23261708</c:v>
                </c:pt>
                <c:pt idx="286">
                  <c:v>38.22602606</c:v>
                </c:pt>
                <c:pt idx="287">
                  <c:v>38.21943091</c:v>
                </c:pt>
                <c:pt idx="288">
                  <c:v>38.21269187</c:v>
                </c:pt>
                <c:pt idx="289">
                  <c:v>38.20608092</c:v>
                </c:pt>
                <c:pt idx="290">
                  <c:v>38.19945128</c:v>
                </c:pt>
                <c:pt idx="291">
                  <c:v>38.19299299</c:v>
                </c:pt>
                <c:pt idx="292">
                  <c:v>38.18666315</c:v>
                </c:pt>
                <c:pt idx="293">
                  <c:v>38.18014298</c:v>
                </c:pt>
                <c:pt idx="294">
                  <c:v>38.17370292</c:v>
                </c:pt>
                <c:pt idx="295">
                  <c:v>38.16759199</c:v>
                </c:pt>
                <c:pt idx="296">
                  <c:v>38.16158625</c:v>
                </c:pt>
                <c:pt idx="297">
                  <c:v>38.15533677</c:v>
                </c:pt>
                <c:pt idx="298">
                  <c:v>38.14906873</c:v>
                </c:pt>
                <c:pt idx="299">
                  <c:v>38.14284209</c:v>
                </c:pt>
                <c:pt idx="300">
                  <c:v>38.13692622</c:v>
                </c:pt>
                <c:pt idx="301">
                  <c:v>38.1309811</c:v>
                </c:pt>
                <c:pt idx="302">
                  <c:v>38.12493901</c:v>
                </c:pt>
                <c:pt idx="303">
                  <c:v>38.11889433</c:v>
                </c:pt>
                <c:pt idx="304">
                  <c:v>38.11290989</c:v>
                </c:pt>
                <c:pt idx="305">
                  <c:v>38.10681934</c:v>
                </c:pt>
                <c:pt idx="306">
                  <c:v>38.10078969</c:v>
                </c:pt>
                <c:pt idx="307">
                  <c:v>38.09461222</c:v>
                </c:pt>
                <c:pt idx="308">
                  <c:v>38.08866028</c:v>
                </c:pt>
                <c:pt idx="309">
                  <c:v>38.08263176</c:v>
                </c:pt>
                <c:pt idx="310">
                  <c:v>38.07649085</c:v>
                </c:pt>
                <c:pt idx="311">
                  <c:v>38.07050735</c:v>
                </c:pt>
                <c:pt idx="312">
                  <c:v>38.06440633</c:v>
                </c:pt>
                <c:pt idx="313">
                  <c:v>38.05790003</c:v>
                </c:pt>
                <c:pt idx="314">
                  <c:v>38.05118262</c:v>
                </c:pt>
                <c:pt idx="315">
                  <c:v>38.04464251</c:v>
                </c:pt>
                <c:pt idx="316">
                  <c:v>38.03796592</c:v>
                </c:pt>
                <c:pt idx="317">
                  <c:v>38.03106669</c:v>
                </c:pt>
                <c:pt idx="318">
                  <c:v>38.0242047</c:v>
                </c:pt>
                <c:pt idx="319">
                  <c:v>38.01736181</c:v>
                </c:pt>
                <c:pt idx="320">
                  <c:v>38.01043624</c:v>
                </c:pt>
                <c:pt idx="321">
                  <c:v>38.00336775</c:v>
                </c:pt>
                <c:pt idx="322">
                  <c:v>37.99625366</c:v>
                </c:pt>
                <c:pt idx="323">
                  <c:v>37.98913084</c:v>
                </c:pt>
                <c:pt idx="324">
                  <c:v>37.98193103</c:v>
                </c:pt>
                <c:pt idx="325">
                  <c:v>37.9749027</c:v>
                </c:pt>
                <c:pt idx="326">
                  <c:v>37.96804349</c:v>
                </c:pt>
                <c:pt idx="327">
                  <c:v>37.96132317</c:v>
                </c:pt>
                <c:pt idx="328">
                  <c:v>37.95434231</c:v>
                </c:pt>
                <c:pt idx="329">
                  <c:v>37.94740467</c:v>
                </c:pt>
                <c:pt idx="330">
                  <c:v>37.94048102</c:v>
                </c:pt>
                <c:pt idx="331">
                  <c:v>37.93365936</c:v>
                </c:pt>
                <c:pt idx="332">
                  <c:v>37.92685551</c:v>
                </c:pt>
                <c:pt idx="333">
                  <c:v>37.92037517</c:v>
                </c:pt>
                <c:pt idx="334">
                  <c:v>37.91447303</c:v>
                </c:pt>
                <c:pt idx="335">
                  <c:v>37.90932589</c:v>
                </c:pt>
                <c:pt idx="336">
                  <c:v>37.90428459</c:v>
                </c:pt>
                <c:pt idx="337">
                  <c:v>37.8994017</c:v>
                </c:pt>
                <c:pt idx="338">
                  <c:v>37.89436922</c:v>
                </c:pt>
                <c:pt idx="339">
                  <c:v>37.88904222</c:v>
                </c:pt>
                <c:pt idx="340">
                  <c:v>37.88380325</c:v>
                </c:pt>
                <c:pt idx="341">
                  <c:v>37.8786437</c:v>
                </c:pt>
                <c:pt idx="342">
                  <c:v>37.87339434</c:v>
                </c:pt>
                <c:pt idx="343">
                  <c:v>37.86804314</c:v>
                </c:pt>
                <c:pt idx="344">
                  <c:v>37.86272228</c:v>
                </c:pt>
                <c:pt idx="345">
                  <c:v>37.85736717</c:v>
                </c:pt>
                <c:pt idx="346">
                  <c:v>37.85204717</c:v>
                </c:pt>
                <c:pt idx="347">
                  <c:v>37.84667586</c:v>
                </c:pt>
                <c:pt idx="348">
                  <c:v>37.84112928</c:v>
                </c:pt>
                <c:pt idx="349">
                  <c:v>37.83570398</c:v>
                </c:pt>
                <c:pt idx="350">
                  <c:v>37.83030985</c:v>
                </c:pt>
                <c:pt idx="351">
                  <c:v>37.82498674</c:v>
                </c:pt>
                <c:pt idx="352">
                  <c:v>37.81962064</c:v>
                </c:pt>
                <c:pt idx="353">
                  <c:v>37.81409948</c:v>
                </c:pt>
                <c:pt idx="354">
                  <c:v>37.80893846</c:v>
                </c:pt>
                <c:pt idx="355">
                  <c:v>37.80396896</c:v>
                </c:pt>
                <c:pt idx="356">
                  <c:v>37.79906105</c:v>
                </c:pt>
                <c:pt idx="357">
                  <c:v>37.79416214</c:v>
                </c:pt>
                <c:pt idx="358">
                  <c:v>37.78921086</c:v>
                </c:pt>
                <c:pt idx="359">
                  <c:v>37.78415725</c:v>
                </c:pt>
                <c:pt idx="360">
                  <c:v>37.77913502</c:v>
                </c:pt>
                <c:pt idx="361">
                  <c:v>37.77413917</c:v>
                </c:pt>
                <c:pt idx="362">
                  <c:v>37.76914977</c:v>
                </c:pt>
                <c:pt idx="363">
                  <c:v>37.76376915</c:v>
                </c:pt>
                <c:pt idx="364">
                  <c:v>37.75848654</c:v>
                </c:pt>
                <c:pt idx="365">
                  <c:v>37.75358431</c:v>
                </c:pt>
                <c:pt idx="366">
                  <c:v>37.74899713</c:v>
                </c:pt>
                <c:pt idx="367">
                  <c:v>37.74445711</c:v>
                </c:pt>
                <c:pt idx="368">
                  <c:v>37.73991394</c:v>
                </c:pt>
                <c:pt idx="369">
                  <c:v>37.73542329</c:v>
                </c:pt>
                <c:pt idx="370">
                  <c:v>37.7311029</c:v>
                </c:pt>
                <c:pt idx="371">
                  <c:v>37.72690695</c:v>
                </c:pt>
                <c:pt idx="372">
                  <c:v>37.7227507</c:v>
                </c:pt>
                <c:pt idx="373">
                  <c:v>37.71882868</c:v>
                </c:pt>
                <c:pt idx="374">
                  <c:v>37.71639757</c:v>
                </c:pt>
                <c:pt idx="375">
                  <c:v>37.71526289</c:v>
                </c:pt>
                <c:pt idx="376">
                  <c:v>37.71561473</c:v>
                </c:pt>
                <c:pt idx="377">
                  <c:v>37.71471613</c:v>
                </c:pt>
                <c:pt idx="378">
                  <c:v>37.71185452</c:v>
                </c:pt>
                <c:pt idx="379">
                  <c:v>37.70661553</c:v>
                </c:pt>
                <c:pt idx="380">
                  <c:v>37.70051479</c:v>
                </c:pt>
                <c:pt idx="381">
                  <c:v>37.69492828</c:v>
                </c:pt>
                <c:pt idx="382">
                  <c:v>37.69154312</c:v>
                </c:pt>
                <c:pt idx="383">
                  <c:v>37.69211994</c:v>
                </c:pt>
                <c:pt idx="384">
                  <c:v>37.6961287</c:v>
                </c:pt>
                <c:pt idx="385">
                  <c:v>37.70211637</c:v>
                </c:pt>
                <c:pt idx="386">
                  <c:v>37.70836331</c:v>
                </c:pt>
                <c:pt idx="387">
                  <c:v>37.71446731</c:v>
                </c:pt>
                <c:pt idx="388">
                  <c:v>37.72010764</c:v>
                </c:pt>
                <c:pt idx="389">
                  <c:v>37.7237704</c:v>
                </c:pt>
                <c:pt idx="390">
                  <c:v>37.72414486</c:v>
                </c:pt>
                <c:pt idx="391">
                  <c:v>37.72105841</c:v>
                </c:pt>
                <c:pt idx="392">
                  <c:v>37.71560911</c:v>
                </c:pt>
                <c:pt idx="393">
                  <c:v>37.71026407</c:v>
                </c:pt>
                <c:pt idx="394">
                  <c:v>37.70780013</c:v>
                </c:pt>
                <c:pt idx="395">
                  <c:v>37.71028779</c:v>
                </c:pt>
                <c:pt idx="396">
                  <c:v>37.71569731</c:v>
                </c:pt>
                <c:pt idx="397">
                  <c:v>37.72176399</c:v>
                </c:pt>
                <c:pt idx="398">
                  <c:v>37.72632767</c:v>
                </c:pt>
                <c:pt idx="399">
                  <c:v>37.72734575</c:v>
                </c:pt>
                <c:pt idx="400">
                  <c:v>37.72398399</c:v>
                </c:pt>
                <c:pt idx="401">
                  <c:v>37.71859639</c:v>
                </c:pt>
                <c:pt idx="402">
                  <c:v>37.71281005</c:v>
                </c:pt>
                <c:pt idx="403">
                  <c:v>37.70680571</c:v>
                </c:pt>
                <c:pt idx="404">
                  <c:v>37.70173559</c:v>
                </c:pt>
                <c:pt idx="405">
                  <c:v>37.69887504</c:v>
                </c:pt>
                <c:pt idx="406">
                  <c:v>37.6999759</c:v>
                </c:pt>
                <c:pt idx="407">
                  <c:v>37.70696822</c:v>
                </c:pt>
                <c:pt idx="408">
                  <c:v>37.71322261</c:v>
                </c:pt>
                <c:pt idx="409">
                  <c:v>37.71908314</c:v>
                </c:pt>
                <c:pt idx="410">
                  <c:v>37.72342464</c:v>
                </c:pt>
                <c:pt idx="411">
                  <c:v>37.72476097</c:v>
                </c:pt>
                <c:pt idx="412">
                  <c:v>37.72380463</c:v>
                </c:pt>
                <c:pt idx="413">
                  <c:v>37.72048333</c:v>
                </c:pt>
                <c:pt idx="414">
                  <c:v>37.71505599</c:v>
                </c:pt>
                <c:pt idx="415">
                  <c:v>37.70905943</c:v>
                </c:pt>
                <c:pt idx="416">
                  <c:v>37.70410167</c:v>
                </c:pt>
                <c:pt idx="417">
                  <c:v>37.70205067</c:v>
                </c:pt>
                <c:pt idx="418">
                  <c:v>37.70336942</c:v>
                </c:pt>
                <c:pt idx="419">
                  <c:v>37.70831576</c:v>
                </c:pt>
                <c:pt idx="420">
                  <c:v>37.71513632</c:v>
                </c:pt>
                <c:pt idx="421">
                  <c:v>37.72127975</c:v>
                </c:pt>
                <c:pt idx="422">
                  <c:v>37.72523973</c:v>
                </c:pt>
                <c:pt idx="423">
                  <c:v>37.72645723</c:v>
                </c:pt>
                <c:pt idx="424">
                  <c:v>37.72536265</c:v>
                </c:pt>
                <c:pt idx="425">
                  <c:v>37.721529</c:v>
                </c:pt>
                <c:pt idx="426">
                  <c:v>37.71670823</c:v>
                </c:pt>
                <c:pt idx="427">
                  <c:v>37.71079361</c:v>
                </c:pt>
                <c:pt idx="428">
                  <c:v>37.70456979</c:v>
                </c:pt>
                <c:pt idx="429">
                  <c:v>37.69868953</c:v>
                </c:pt>
                <c:pt idx="430">
                  <c:v>37.69380446</c:v>
                </c:pt>
                <c:pt idx="431">
                  <c:v>37.69080795</c:v>
                </c:pt>
                <c:pt idx="432">
                  <c:v>37.69082965</c:v>
                </c:pt>
                <c:pt idx="433">
                  <c:v>37.69401529</c:v>
                </c:pt>
                <c:pt idx="434">
                  <c:v>37.69971208</c:v>
                </c:pt>
                <c:pt idx="435">
                  <c:v>37.70654692</c:v>
                </c:pt>
                <c:pt idx="436">
                  <c:v>37.71349146</c:v>
                </c:pt>
                <c:pt idx="437">
                  <c:v>37.71962704</c:v>
                </c:pt>
                <c:pt idx="438">
                  <c:v>37.72444489</c:v>
                </c:pt>
                <c:pt idx="439">
                  <c:v>37.72711933</c:v>
                </c:pt>
                <c:pt idx="440">
                  <c:v>37.7271387</c:v>
                </c:pt>
                <c:pt idx="441">
                  <c:v>37.72416083</c:v>
                </c:pt>
                <c:pt idx="442">
                  <c:v>37.71950619</c:v>
                </c:pt>
                <c:pt idx="443">
                  <c:v>37.71398353</c:v>
                </c:pt>
                <c:pt idx="444">
                  <c:v>37.70825628</c:v>
                </c:pt>
                <c:pt idx="445">
                  <c:v>37.70279247</c:v>
                </c:pt>
                <c:pt idx="446">
                  <c:v>37.69760178</c:v>
                </c:pt>
                <c:pt idx="447">
                  <c:v>37.69376919</c:v>
                </c:pt>
                <c:pt idx="448">
                  <c:v>37.69147251</c:v>
                </c:pt>
                <c:pt idx="449">
                  <c:v>37.69068637</c:v>
                </c:pt>
                <c:pt idx="450">
                  <c:v>37.69076218</c:v>
                </c:pt>
                <c:pt idx="451">
                  <c:v>37.6919041</c:v>
                </c:pt>
                <c:pt idx="452">
                  <c:v>37.69546267</c:v>
                </c:pt>
                <c:pt idx="453">
                  <c:v>37.70113004</c:v>
                </c:pt>
                <c:pt idx="454">
                  <c:v>37.70744329</c:v>
                </c:pt>
                <c:pt idx="455">
                  <c:v>37.71308332</c:v>
                </c:pt>
                <c:pt idx="456">
                  <c:v>37.71720976</c:v>
                </c:pt>
                <c:pt idx="457">
                  <c:v>37.72199977</c:v>
                </c:pt>
                <c:pt idx="458">
                  <c:v>37.72654152</c:v>
                </c:pt>
                <c:pt idx="459">
                  <c:v>37.73098131</c:v>
                </c:pt>
                <c:pt idx="460">
                  <c:v>37.73469461</c:v>
                </c:pt>
                <c:pt idx="461">
                  <c:v>37.73605022</c:v>
                </c:pt>
                <c:pt idx="462">
                  <c:v>37.7352225</c:v>
                </c:pt>
                <c:pt idx="463">
                  <c:v>37.7326071</c:v>
                </c:pt>
                <c:pt idx="464">
                  <c:v>37.72850663</c:v>
                </c:pt>
                <c:pt idx="465">
                  <c:v>37.72351129</c:v>
                </c:pt>
                <c:pt idx="466">
                  <c:v>37.71860231</c:v>
                </c:pt>
                <c:pt idx="467">
                  <c:v>37.71383779</c:v>
                </c:pt>
                <c:pt idx="468">
                  <c:v>37.70925152</c:v>
                </c:pt>
                <c:pt idx="469">
                  <c:v>37.70498625</c:v>
                </c:pt>
                <c:pt idx="470">
                  <c:v>37.7010662</c:v>
                </c:pt>
                <c:pt idx="471">
                  <c:v>37.6971755</c:v>
                </c:pt>
                <c:pt idx="472">
                  <c:v>37.69348385</c:v>
                </c:pt>
                <c:pt idx="473">
                  <c:v>37.69100184</c:v>
                </c:pt>
                <c:pt idx="474">
                  <c:v>37.69056004</c:v>
                </c:pt>
                <c:pt idx="475">
                  <c:v>37.68992838</c:v>
                </c:pt>
                <c:pt idx="476">
                  <c:v>37.68794869</c:v>
                </c:pt>
                <c:pt idx="477">
                  <c:v>37.68496964</c:v>
                </c:pt>
                <c:pt idx="478">
                  <c:v>37.68121676</c:v>
                </c:pt>
                <c:pt idx="479">
                  <c:v>37.67655287</c:v>
                </c:pt>
                <c:pt idx="480">
                  <c:v>37.67169332</c:v>
                </c:pt>
                <c:pt idx="481">
                  <c:v>37.66708513</c:v>
                </c:pt>
                <c:pt idx="482">
                  <c:v>37.66186792</c:v>
                </c:pt>
                <c:pt idx="483">
                  <c:v>37.65662186</c:v>
                </c:pt>
                <c:pt idx="484">
                  <c:v>37.65139132</c:v>
                </c:pt>
                <c:pt idx="485">
                  <c:v>37.64628049</c:v>
                </c:pt>
                <c:pt idx="486">
                  <c:v>37.64109172</c:v>
                </c:pt>
                <c:pt idx="487">
                  <c:v>37.63580891</c:v>
                </c:pt>
                <c:pt idx="488">
                  <c:v>37.63040564</c:v>
                </c:pt>
                <c:pt idx="489">
                  <c:v>37.62487259</c:v>
                </c:pt>
                <c:pt idx="490">
                  <c:v>37.6190977</c:v>
                </c:pt>
                <c:pt idx="491">
                  <c:v>37.61316569</c:v>
                </c:pt>
                <c:pt idx="492">
                  <c:v>37.60716618</c:v>
                </c:pt>
                <c:pt idx="493">
                  <c:v>37.60119162</c:v>
                </c:pt>
                <c:pt idx="494">
                  <c:v>37.5953014</c:v>
                </c:pt>
                <c:pt idx="495">
                  <c:v>37.58952765</c:v>
                </c:pt>
                <c:pt idx="496">
                  <c:v>37.5837304</c:v>
                </c:pt>
                <c:pt idx="497">
                  <c:v>37.5777306</c:v>
                </c:pt>
                <c:pt idx="498">
                  <c:v>37.57142051</c:v>
                </c:pt>
                <c:pt idx="499">
                  <c:v>37.56491664</c:v>
                </c:pt>
                <c:pt idx="500">
                  <c:v>37.55851428</c:v>
                </c:pt>
                <c:pt idx="501">
                  <c:v>37.55228923</c:v>
                </c:pt>
                <c:pt idx="502">
                  <c:v>37.54609729</c:v>
                </c:pt>
                <c:pt idx="503">
                  <c:v>37.54003033</c:v>
                </c:pt>
                <c:pt idx="504">
                  <c:v>37.5339866</c:v>
                </c:pt>
                <c:pt idx="505">
                  <c:v>37.52788759</c:v>
                </c:pt>
                <c:pt idx="506">
                  <c:v>37.52162585</c:v>
                </c:pt>
                <c:pt idx="507">
                  <c:v>37.51546288</c:v>
                </c:pt>
                <c:pt idx="508">
                  <c:v>37.50952702</c:v>
                </c:pt>
                <c:pt idx="509">
                  <c:v>37.50372425</c:v>
                </c:pt>
                <c:pt idx="510">
                  <c:v>37.49809035</c:v>
                </c:pt>
                <c:pt idx="511">
                  <c:v>37.49269845</c:v>
                </c:pt>
                <c:pt idx="512">
                  <c:v>37.48758765</c:v>
                </c:pt>
                <c:pt idx="513">
                  <c:v>37.4825117</c:v>
                </c:pt>
                <c:pt idx="514">
                  <c:v>37.47745636</c:v>
                </c:pt>
                <c:pt idx="515">
                  <c:v>37.47250922</c:v>
                </c:pt>
                <c:pt idx="516">
                  <c:v>37.46764878</c:v>
                </c:pt>
                <c:pt idx="517">
                  <c:v>37.46261116</c:v>
                </c:pt>
                <c:pt idx="518">
                  <c:v>37.45754832</c:v>
                </c:pt>
                <c:pt idx="519">
                  <c:v>37.45230075</c:v>
                </c:pt>
                <c:pt idx="520">
                  <c:v>37.44723313</c:v>
                </c:pt>
                <c:pt idx="521">
                  <c:v>37.44314977</c:v>
                </c:pt>
                <c:pt idx="522">
                  <c:v>37.43983069</c:v>
                </c:pt>
                <c:pt idx="523">
                  <c:v>37.43674575</c:v>
                </c:pt>
                <c:pt idx="524">
                  <c:v>37.43349058</c:v>
                </c:pt>
                <c:pt idx="525">
                  <c:v>37.42997722</c:v>
                </c:pt>
                <c:pt idx="526">
                  <c:v>37.42612171</c:v>
                </c:pt>
                <c:pt idx="527">
                  <c:v>37.4219281</c:v>
                </c:pt>
                <c:pt idx="528">
                  <c:v>37.41745931</c:v>
                </c:pt>
                <c:pt idx="529">
                  <c:v>37.41265451</c:v>
                </c:pt>
                <c:pt idx="530">
                  <c:v>37.40683606</c:v>
                </c:pt>
                <c:pt idx="531">
                  <c:v>37.40078571</c:v>
                </c:pt>
                <c:pt idx="532">
                  <c:v>37.39513774</c:v>
                </c:pt>
                <c:pt idx="533">
                  <c:v>37.39090755</c:v>
                </c:pt>
                <c:pt idx="534">
                  <c:v>37.38992588</c:v>
                </c:pt>
                <c:pt idx="535">
                  <c:v>37.39299222</c:v>
                </c:pt>
                <c:pt idx="536">
                  <c:v>37.39722352</c:v>
                </c:pt>
                <c:pt idx="537">
                  <c:v>37.40225294</c:v>
                </c:pt>
                <c:pt idx="538">
                  <c:v>37.40813502</c:v>
                </c:pt>
                <c:pt idx="539">
                  <c:v>37.41346878</c:v>
                </c:pt>
                <c:pt idx="540">
                  <c:v>37.41840753</c:v>
                </c:pt>
                <c:pt idx="541">
                  <c:v>37.42297273</c:v>
                </c:pt>
                <c:pt idx="542">
                  <c:v>37.42730635</c:v>
                </c:pt>
                <c:pt idx="543">
                  <c:v>37.43096806</c:v>
                </c:pt>
                <c:pt idx="544">
                  <c:v>37.43233334</c:v>
                </c:pt>
                <c:pt idx="545">
                  <c:v>37.4300511</c:v>
                </c:pt>
                <c:pt idx="546">
                  <c:v>37.42586984</c:v>
                </c:pt>
                <c:pt idx="547">
                  <c:v>37.42111278</c:v>
                </c:pt>
                <c:pt idx="548">
                  <c:v>37.41784126</c:v>
                </c:pt>
                <c:pt idx="549">
                  <c:v>37.4140625</c:v>
                </c:pt>
                <c:pt idx="550">
                  <c:v>37.40990791</c:v>
                </c:pt>
                <c:pt idx="551">
                  <c:v>37.40580862</c:v>
                </c:pt>
                <c:pt idx="552">
                  <c:v>37.40160655</c:v>
                </c:pt>
                <c:pt idx="553">
                  <c:v>37.39764919</c:v>
                </c:pt>
                <c:pt idx="554">
                  <c:v>37.39416242</c:v>
                </c:pt>
                <c:pt idx="555">
                  <c:v>37.39215326</c:v>
                </c:pt>
                <c:pt idx="556">
                  <c:v>37.3924496</c:v>
                </c:pt>
                <c:pt idx="557">
                  <c:v>37.39369494</c:v>
                </c:pt>
                <c:pt idx="558">
                  <c:v>37.39418783</c:v>
                </c:pt>
                <c:pt idx="559">
                  <c:v>37.39555261</c:v>
                </c:pt>
                <c:pt idx="560">
                  <c:v>37.3987119</c:v>
                </c:pt>
                <c:pt idx="561">
                  <c:v>37.40410463</c:v>
                </c:pt>
                <c:pt idx="562">
                  <c:v>37.4091771</c:v>
                </c:pt>
                <c:pt idx="563">
                  <c:v>37.41308253</c:v>
                </c:pt>
                <c:pt idx="564">
                  <c:v>37.41628036</c:v>
                </c:pt>
                <c:pt idx="565">
                  <c:v>37.41915664</c:v>
                </c:pt>
                <c:pt idx="566">
                  <c:v>37.42188452</c:v>
                </c:pt>
                <c:pt idx="567">
                  <c:v>37.42439343</c:v>
                </c:pt>
                <c:pt idx="568">
                  <c:v>37.42626793</c:v>
                </c:pt>
                <c:pt idx="569">
                  <c:v>37.42704291</c:v>
                </c:pt>
                <c:pt idx="570">
                  <c:v>37.42658545</c:v>
                </c:pt>
                <c:pt idx="571">
                  <c:v>37.42494421</c:v>
                </c:pt>
                <c:pt idx="572">
                  <c:v>37.42227005</c:v>
                </c:pt>
                <c:pt idx="573">
                  <c:v>37.41843411</c:v>
                </c:pt>
                <c:pt idx="574">
                  <c:v>37.41399231</c:v>
                </c:pt>
                <c:pt idx="575">
                  <c:v>37.40884377</c:v>
                </c:pt>
                <c:pt idx="576">
                  <c:v>37.40463863</c:v>
                </c:pt>
                <c:pt idx="577">
                  <c:v>37.40302408</c:v>
                </c:pt>
                <c:pt idx="578">
                  <c:v>37.4048559</c:v>
                </c:pt>
                <c:pt idx="579">
                  <c:v>37.40964522</c:v>
                </c:pt>
                <c:pt idx="580">
                  <c:v>37.415393</c:v>
                </c:pt>
                <c:pt idx="581">
                  <c:v>37.4205794</c:v>
                </c:pt>
                <c:pt idx="582">
                  <c:v>37.42311374</c:v>
                </c:pt>
                <c:pt idx="583">
                  <c:v>37.42254239</c:v>
                </c:pt>
                <c:pt idx="584">
                  <c:v>37.41924696</c:v>
                </c:pt>
                <c:pt idx="585">
                  <c:v>37.41468523</c:v>
                </c:pt>
                <c:pt idx="586">
                  <c:v>37.41053436</c:v>
                </c:pt>
                <c:pt idx="587">
                  <c:v>37.40884274</c:v>
                </c:pt>
                <c:pt idx="588">
                  <c:v>37.41074492</c:v>
                </c:pt>
                <c:pt idx="589">
                  <c:v>37.41554651</c:v>
                </c:pt>
                <c:pt idx="590">
                  <c:v>37.42093368</c:v>
                </c:pt>
                <c:pt idx="591">
                  <c:v>37.42485418</c:v>
                </c:pt>
                <c:pt idx="592">
                  <c:v>37.42534957</c:v>
                </c:pt>
                <c:pt idx="593">
                  <c:v>37.42270596</c:v>
                </c:pt>
                <c:pt idx="594">
                  <c:v>37.41821304</c:v>
                </c:pt>
                <c:pt idx="595">
                  <c:v>37.41500121</c:v>
                </c:pt>
                <c:pt idx="596">
                  <c:v>37.41513598</c:v>
                </c:pt>
                <c:pt idx="597">
                  <c:v>37.4195413</c:v>
                </c:pt>
                <c:pt idx="598">
                  <c:v>37.42518051</c:v>
                </c:pt>
                <c:pt idx="599">
                  <c:v>37.42950291</c:v>
                </c:pt>
                <c:pt idx="600">
                  <c:v>37.4293465</c:v>
                </c:pt>
                <c:pt idx="601">
                  <c:v>37.42523409</c:v>
                </c:pt>
                <c:pt idx="602">
                  <c:v>37.42074365</c:v>
                </c:pt>
                <c:pt idx="603">
                  <c:v>37.41712898</c:v>
                </c:pt>
                <c:pt idx="604">
                  <c:v>37.41658923</c:v>
                </c:pt>
                <c:pt idx="605">
                  <c:v>37.41929373</c:v>
                </c:pt>
                <c:pt idx="606">
                  <c:v>37.42451736</c:v>
                </c:pt>
                <c:pt idx="607">
                  <c:v>37.42931614</c:v>
                </c:pt>
                <c:pt idx="608">
                  <c:v>37.43161997</c:v>
                </c:pt>
                <c:pt idx="609">
                  <c:v>37.43148279</c:v>
                </c:pt>
                <c:pt idx="610">
                  <c:v>37.42823465</c:v>
                </c:pt>
                <c:pt idx="611">
                  <c:v>37.4230823</c:v>
                </c:pt>
                <c:pt idx="612">
                  <c:v>37.41876926</c:v>
                </c:pt>
                <c:pt idx="613">
                  <c:v>37.4170548</c:v>
                </c:pt>
                <c:pt idx="614">
                  <c:v>37.41863975</c:v>
                </c:pt>
                <c:pt idx="615">
                  <c:v>37.42299809</c:v>
                </c:pt>
                <c:pt idx="616">
                  <c:v>37.42788732</c:v>
                </c:pt>
                <c:pt idx="617">
                  <c:v>37.43160158</c:v>
                </c:pt>
                <c:pt idx="618">
                  <c:v>37.43301866</c:v>
                </c:pt>
                <c:pt idx="619">
                  <c:v>37.43163482</c:v>
                </c:pt>
                <c:pt idx="620">
                  <c:v>37.42778488</c:v>
                </c:pt>
                <c:pt idx="621">
                  <c:v>37.42284262</c:v>
                </c:pt>
                <c:pt idx="622">
                  <c:v>37.4181384</c:v>
                </c:pt>
                <c:pt idx="623">
                  <c:v>37.41573338</c:v>
                </c:pt>
                <c:pt idx="624">
                  <c:v>37.41677711</c:v>
                </c:pt>
                <c:pt idx="625">
                  <c:v>37.42024877</c:v>
                </c:pt>
                <c:pt idx="626">
                  <c:v>37.42457637</c:v>
                </c:pt>
                <c:pt idx="627">
                  <c:v>37.4272287</c:v>
                </c:pt>
                <c:pt idx="628">
                  <c:v>37.42600011</c:v>
                </c:pt>
                <c:pt idx="629">
                  <c:v>37.42154078</c:v>
                </c:pt>
                <c:pt idx="630">
                  <c:v>37.4169264</c:v>
                </c:pt>
                <c:pt idx="631">
                  <c:v>37.41492778</c:v>
                </c:pt>
                <c:pt idx="632">
                  <c:v>37.4160765</c:v>
                </c:pt>
                <c:pt idx="633">
                  <c:v>37.4196299</c:v>
                </c:pt>
                <c:pt idx="634">
                  <c:v>37.42437107</c:v>
                </c:pt>
                <c:pt idx="635">
                  <c:v>37.42907303</c:v>
                </c:pt>
                <c:pt idx="636">
                  <c:v>37.43355367</c:v>
                </c:pt>
                <c:pt idx="637">
                  <c:v>37.43693888</c:v>
                </c:pt>
                <c:pt idx="638">
                  <c:v>37.43700695</c:v>
                </c:pt>
                <c:pt idx="639">
                  <c:v>37.43469676</c:v>
                </c:pt>
                <c:pt idx="640">
                  <c:v>37.43050547</c:v>
                </c:pt>
                <c:pt idx="641">
                  <c:v>37.42496967</c:v>
                </c:pt>
                <c:pt idx="642">
                  <c:v>37.41839171</c:v>
                </c:pt>
                <c:pt idx="643">
                  <c:v>37.41196154</c:v>
                </c:pt>
                <c:pt idx="644">
                  <c:v>37.4071102</c:v>
                </c:pt>
                <c:pt idx="645">
                  <c:v>37.40406353</c:v>
                </c:pt>
                <c:pt idx="646">
                  <c:v>37.40128255</c:v>
                </c:pt>
                <c:pt idx="647">
                  <c:v>37.39857787</c:v>
                </c:pt>
                <c:pt idx="648">
                  <c:v>37.39577212</c:v>
                </c:pt>
                <c:pt idx="649">
                  <c:v>37.39264166</c:v>
                </c:pt>
                <c:pt idx="650">
                  <c:v>37.38943189</c:v>
                </c:pt>
                <c:pt idx="651">
                  <c:v>37.3861005</c:v>
                </c:pt>
                <c:pt idx="652">
                  <c:v>37.382112</c:v>
                </c:pt>
                <c:pt idx="653">
                  <c:v>37.37832658</c:v>
                </c:pt>
                <c:pt idx="654">
                  <c:v>37.37582903</c:v>
                </c:pt>
                <c:pt idx="655">
                  <c:v>37.37294946</c:v>
                </c:pt>
                <c:pt idx="656">
                  <c:v>37.37186204</c:v>
                </c:pt>
                <c:pt idx="657">
                  <c:v>37.37386981</c:v>
                </c:pt>
                <c:pt idx="658">
                  <c:v>37.37786126</c:v>
                </c:pt>
                <c:pt idx="659">
                  <c:v>37.38228859</c:v>
                </c:pt>
                <c:pt idx="660">
                  <c:v>37.38674199</c:v>
                </c:pt>
                <c:pt idx="661">
                  <c:v>37.39124932</c:v>
                </c:pt>
                <c:pt idx="662">
                  <c:v>37.39574569</c:v>
                </c:pt>
                <c:pt idx="663">
                  <c:v>37.40021378</c:v>
                </c:pt>
                <c:pt idx="664">
                  <c:v>37.40435125</c:v>
                </c:pt>
                <c:pt idx="665">
                  <c:v>37.40890672</c:v>
                </c:pt>
                <c:pt idx="666">
                  <c:v>37.41349115</c:v>
                </c:pt>
                <c:pt idx="667">
                  <c:v>37.41814437</c:v>
                </c:pt>
                <c:pt idx="668">
                  <c:v>37.42268983</c:v>
                </c:pt>
                <c:pt idx="669">
                  <c:v>37.4271299</c:v>
                </c:pt>
                <c:pt idx="670">
                  <c:v>37.43136698</c:v>
                </c:pt>
                <c:pt idx="671">
                  <c:v>37.43558608</c:v>
                </c:pt>
                <c:pt idx="672">
                  <c:v>37.43969095</c:v>
                </c:pt>
                <c:pt idx="673">
                  <c:v>37.44381493</c:v>
                </c:pt>
                <c:pt idx="674">
                  <c:v>37.44799368</c:v>
                </c:pt>
                <c:pt idx="675">
                  <c:v>37.45222157</c:v>
                </c:pt>
                <c:pt idx="676">
                  <c:v>37.45643176</c:v>
                </c:pt>
                <c:pt idx="677">
                  <c:v>37.46061965</c:v>
                </c:pt>
                <c:pt idx="678">
                  <c:v>37.46458469</c:v>
                </c:pt>
                <c:pt idx="679">
                  <c:v>37.46851501</c:v>
                </c:pt>
                <c:pt idx="680">
                  <c:v>37.47247013</c:v>
                </c:pt>
                <c:pt idx="681">
                  <c:v>37.47648018</c:v>
                </c:pt>
                <c:pt idx="682">
                  <c:v>37.48044256</c:v>
                </c:pt>
                <c:pt idx="683">
                  <c:v>37.48435492</c:v>
                </c:pt>
                <c:pt idx="684">
                  <c:v>37.48820398</c:v>
                </c:pt>
                <c:pt idx="685">
                  <c:v>37.49157668</c:v>
                </c:pt>
                <c:pt idx="686">
                  <c:v>37.49458578</c:v>
                </c:pt>
                <c:pt idx="687">
                  <c:v>37.49608582</c:v>
                </c:pt>
                <c:pt idx="688">
                  <c:v>37.49584025</c:v>
                </c:pt>
                <c:pt idx="689">
                  <c:v>37.49426752</c:v>
                </c:pt>
                <c:pt idx="690">
                  <c:v>37.49260447</c:v>
                </c:pt>
                <c:pt idx="691">
                  <c:v>37.49126567</c:v>
                </c:pt>
                <c:pt idx="692">
                  <c:v>37.49027234</c:v>
                </c:pt>
                <c:pt idx="693">
                  <c:v>37.48945074</c:v>
                </c:pt>
                <c:pt idx="694">
                  <c:v>37.48930412</c:v>
                </c:pt>
                <c:pt idx="695">
                  <c:v>37.49097786</c:v>
                </c:pt>
                <c:pt idx="696">
                  <c:v>37.4950641</c:v>
                </c:pt>
                <c:pt idx="697">
                  <c:v>37.50062431</c:v>
                </c:pt>
                <c:pt idx="698">
                  <c:v>37.50706532</c:v>
                </c:pt>
                <c:pt idx="699">
                  <c:v>37.51390318</c:v>
                </c:pt>
                <c:pt idx="700">
                  <c:v>37.52044286</c:v>
                </c:pt>
                <c:pt idx="701">
                  <c:v>37.52560233</c:v>
                </c:pt>
                <c:pt idx="702">
                  <c:v>37.5283303</c:v>
                </c:pt>
                <c:pt idx="703">
                  <c:v>37.52825785</c:v>
                </c:pt>
                <c:pt idx="704">
                  <c:v>37.52498985</c:v>
                </c:pt>
                <c:pt idx="705">
                  <c:v>37.51916972</c:v>
                </c:pt>
                <c:pt idx="706">
                  <c:v>37.5123179</c:v>
                </c:pt>
                <c:pt idx="707">
                  <c:v>37.5053871</c:v>
                </c:pt>
                <c:pt idx="708">
                  <c:v>37.49924934</c:v>
                </c:pt>
                <c:pt idx="709">
                  <c:v>37.4946643</c:v>
                </c:pt>
                <c:pt idx="710">
                  <c:v>37.49211555</c:v>
                </c:pt>
                <c:pt idx="711">
                  <c:v>37.49324945</c:v>
                </c:pt>
                <c:pt idx="712">
                  <c:v>37.49759059</c:v>
                </c:pt>
                <c:pt idx="713">
                  <c:v>37.50345544</c:v>
                </c:pt>
                <c:pt idx="714">
                  <c:v>37.51015961</c:v>
                </c:pt>
                <c:pt idx="715">
                  <c:v>37.51663467</c:v>
                </c:pt>
                <c:pt idx="716">
                  <c:v>37.52214589</c:v>
                </c:pt>
                <c:pt idx="717">
                  <c:v>37.52591124</c:v>
                </c:pt>
                <c:pt idx="718">
                  <c:v>37.52742307</c:v>
                </c:pt>
                <c:pt idx="719">
                  <c:v>37.52638896</c:v>
                </c:pt>
                <c:pt idx="720">
                  <c:v>37.52238036</c:v>
                </c:pt>
                <c:pt idx="721">
                  <c:v>37.51640352</c:v>
                </c:pt>
                <c:pt idx="722">
                  <c:v>37.50937244</c:v>
                </c:pt>
                <c:pt idx="723">
                  <c:v>37.50326444</c:v>
                </c:pt>
                <c:pt idx="724">
                  <c:v>37.49967441</c:v>
                </c:pt>
                <c:pt idx="725">
                  <c:v>37.49921337</c:v>
                </c:pt>
                <c:pt idx="726">
                  <c:v>37.50239958</c:v>
                </c:pt>
                <c:pt idx="727">
                  <c:v>37.50800338</c:v>
                </c:pt>
                <c:pt idx="728">
                  <c:v>37.51440328</c:v>
                </c:pt>
                <c:pt idx="729">
                  <c:v>37.52030968</c:v>
                </c:pt>
                <c:pt idx="730">
                  <c:v>37.52455969</c:v>
                </c:pt>
                <c:pt idx="731">
                  <c:v>37.52659368</c:v>
                </c:pt>
                <c:pt idx="732">
                  <c:v>37.52510723</c:v>
                </c:pt>
                <c:pt idx="733">
                  <c:v>37.5201016</c:v>
                </c:pt>
                <c:pt idx="734">
                  <c:v>37.51412254</c:v>
                </c:pt>
                <c:pt idx="735">
                  <c:v>37.50768925</c:v>
                </c:pt>
                <c:pt idx="736">
                  <c:v>37.50214271</c:v>
                </c:pt>
                <c:pt idx="737">
                  <c:v>37.49890389</c:v>
                </c:pt>
                <c:pt idx="738">
                  <c:v>37.49973698</c:v>
                </c:pt>
                <c:pt idx="739">
                  <c:v>37.50375517</c:v>
                </c:pt>
                <c:pt idx="740">
                  <c:v>37.50973298</c:v>
                </c:pt>
                <c:pt idx="741">
                  <c:v>37.5156249</c:v>
                </c:pt>
                <c:pt idx="742">
                  <c:v>37.52029746</c:v>
                </c:pt>
                <c:pt idx="743">
                  <c:v>37.52234118</c:v>
                </c:pt>
                <c:pt idx="744">
                  <c:v>37.52158366</c:v>
                </c:pt>
                <c:pt idx="745">
                  <c:v>37.518033</c:v>
                </c:pt>
                <c:pt idx="746">
                  <c:v>37.51267958</c:v>
                </c:pt>
                <c:pt idx="747">
                  <c:v>37.5065933</c:v>
                </c:pt>
                <c:pt idx="748">
                  <c:v>37.5009448</c:v>
                </c:pt>
                <c:pt idx="749">
                  <c:v>37.49677783</c:v>
                </c:pt>
                <c:pt idx="750">
                  <c:v>37.49495743</c:v>
                </c:pt>
                <c:pt idx="751">
                  <c:v>37.49613457</c:v>
                </c:pt>
                <c:pt idx="752">
                  <c:v>37.49998377</c:v>
                </c:pt>
                <c:pt idx="753">
                  <c:v>37.50538653</c:v>
                </c:pt>
                <c:pt idx="754">
                  <c:v>37.51132489</c:v>
                </c:pt>
                <c:pt idx="755">
                  <c:v>37.51655975</c:v>
                </c:pt>
                <c:pt idx="756">
                  <c:v>37.5203171</c:v>
                </c:pt>
                <c:pt idx="757">
                  <c:v>37.52155532</c:v>
                </c:pt>
                <c:pt idx="758">
                  <c:v>37.51991941</c:v>
                </c:pt>
                <c:pt idx="759">
                  <c:v>37.51637367</c:v>
                </c:pt>
                <c:pt idx="760">
                  <c:v>37.51178862</c:v>
                </c:pt>
                <c:pt idx="761">
                  <c:v>37.50669666</c:v>
                </c:pt>
                <c:pt idx="762">
                  <c:v>37.501681</c:v>
                </c:pt>
                <c:pt idx="763">
                  <c:v>37.49775597</c:v>
                </c:pt>
                <c:pt idx="764">
                  <c:v>37.49604799</c:v>
                </c:pt>
                <c:pt idx="765">
                  <c:v>37.49636486</c:v>
                </c:pt>
                <c:pt idx="766">
                  <c:v>37.49915463</c:v>
                </c:pt>
                <c:pt idx="767">
                  <c:v>37.50380423</c:v>
                </c:pt>
                <c:pt idx="768">
                  <c:v>37.51000363</c:v>
                </c:pt>
                <c:pt idx="769">
                  <c:v>37.51608758</c:v>
                </c:pt>
                <c:pt idx="770">
                  <c:v>37.52069522</c:v>
                </c:pt>
                <c:pt idx="771">
                  <c:v>37.52273742</c:v>
                </c:pt>
                <c:pt idx="772">
                  <c:v>37.52165312</c:v>
                </c:pt>
                <c:pt idx="773">
                  <c:v>37.51847288</c:v>
                </c:pt>
                <c:pt idx="774">
                  <c:v>37.51418667</c:v>
                </c:pt>
                <c:pt idx="775">
                  <c:v>37.50938965</c:v>
                </c:pt>
                <c:pt idx="776">
                  <c:v>37.50465808</c:v>
                </c:pt>
                <c:pt idx="777">
                  <c:v>37.50169131</c:v>
                </c:pt>
                <c:pt idx="778">
                  <c:v>37.50163346</c:v>
                </c:pt>
                <c:pt idx="779">
                  <c:v>37.50452039</c:v>
                </c:pt>
                <c:pt idx="780">
                  <c:v>37.50991279</c:v>
                </c:pt>
                <c:pt idx="781">
                  <c:v>37.51614778</c:v>
                </c:pt>
                <c:pt idx="782">
                  <c:v>37.52113828</c:v>
                </c:pt>
                <c:pt idx="783">
                  <c:v>37.52365454</c:v>
                </c:pt>
                <c:pt idx="784">
                  <c:v>37.52396109</c:v>
                </c:pt>
                <c:pt idx="785">
                  <c:v>37.52302329</c:v>
                </c:pt>
                <c:pt idx="786">
                  <c:v>37.52118329</c:v>
                </c:pt>
                <c:pt idx="787">
                  <c:v>37.51794842</c:v>
                </c:pt>
                <c:pt idx="788">
                  <c:v>37.51378175</c:v>
                </c:pt>
                <c:pt idx="789">
                  <c:v>37.50887372</c:v>
                </c:pt>
                <c:pt idx="790">
                  <c:v>37.50384343</c:v>
                </c:pt>
                <c:pt idx="791">
                  <c:v>37.5000138</c:v>
                </c:pt>
                <c:pt idx="792">
                  <c:v>37.4992121</c:v>
                </c:pt>
                <c:pt idx="793">
                  <c:v>37.50169673</c:v>
                </c:pt>
                <c:pt idx="794">
                  <c:v>37.50700056</c:v>
                </c:pt>
                <c:pt idx="795">
                  <c:v>37.51313827</c:v>
                </c:pt>
                <c:pt idx="796">
                  <c:v>37.5183233</c:v>
                </c:pt>
                <c:pt idx="797">
                  <c:v>37.52144545</c:v>
                </c:pt>
                <c:pt idx="798">
                  <c:v>37.5230324</c:v>
                </c:pt>
                <c:pt idx="799">
                  <c:v>37.52357139</c:v>
                </c:pt>
                <c:pt idx="800">
                  <c:v>37.522752</c:v>
                </c:pt>
                <c:pt idx="801">
                  <c:v>37.5200051</c:v>
                </c:pt>
                <c:pt idx="802">
                  <c:v>37.51587081</c:v>
                </c:pt>
                <c:pt idx="803">
                  <c:v>37.51099114</c:v>
                </c:pt>
                <c:pt idx="804">
                  <c:v>37.50561936</c:v>
                </c:pt>
                <c:pt idx="805">
                  <c:v>37.49986319</c:v>
                </c:pt>
                <c:pt idx="806">
                  <c:v>37.4944982</c:v>
                </c:pt>
                <c:pt idx="807">
                  <c:v>37.49119392</c:v>
                </c:pt>
                <c:pt idx="808">
                  <c:v>37.48970608</c:v>
                </c:pt>
                <c:pt idx="809">
                  <c:v>37.48855876</c:v>
                </c:pt>
                <c:pt idx="810">
                  <c:v>37.4879033</c:v>
                </c:pt>
                <c:pt idx="811">
                  <c:v>37.48755836</c:v>
                </c:pt>
                <c:pt idx="812">
                  <c:v>37.48755057</c:v>
                </c:pt>
                <c:pt idx="813">
                  <c:v>37.48807682</c:v>
                </c:pt>
                <c:pt idx="814">
                  <c:v>37.49079021</c:v>
                </c:pt>
                <c:pt idx="815">
                  <c:v>37.49557223</c:v>
                </c:pt>
                <c:pt idx="816">
                  <c:v>37.49985399</c:v>
                </c:pt>
                <c:pt idx="817">
                  <c:v>37.50161316</c:v>
                </c:pt>
                <c:pt idx="818">
                  <c:v>37.50201529</c:v>
                </c:pt>
                <c:pt idx="819">
                  <c:v>37.50257491</c:v>
                </c:pt>
                <c:pt idx="820">
                  <c:v>37.50301779</c:v>
                </c:pt>
                <c:pt idx="821">
                  <c:v>37.50346036</c:v>
                </c:pt>
                <c:pt idx="822">
                  <c:v>37.50383217</c:v>
                </c:pt>
                <c:pt idx="823">
                  <c:v>37.50429275</c:v>
                </c:pt>
                <c:pt idx="824">
                  <c:v>37.50397217</c:v>
                </c:pt>
                <c:pt idx="825">
                  <c:v>37.50277751</c:v>
                </c:pt>
                <c:pt idx="826">
                  <c:v>37.50124004</c:v>
                </c:pt>
                <c:pt idx="827">
                  <c:v>37.49934399</c:v>
                </c:pt>
                <c:pt idx="828">
                  <c:v>37.49739521</c:v>
                </c:pt>
                <c:pt idx="829">
                  <c:v>37.49668435</c:v>
                </c:pt>
                <c:pt idx="830">
                  <c:v>37.49718358</c:v>
                </c:pt>
                <c:pt idx="831">
                  <c:v>37.49835791</c:v>
                </c:pt>
                <c:pt idx="832">
                  <c:v>37.50094052</c:v>
                </c:pt>
                <c:pt idx="833">
                  <c:v>37.50532217</c:v>
                </c:pt>
                <c:pt idx="834">
                  <c:v>37.51027223</c:v>
                </c:pt>
                <c:pt idx="835">
                  <c:v>37.51560052</c:v>
                </c:pt>
                <c:pt idx="836">
                  <c:v>37.52150692</c:v>
                </c:pt>
                <c:pt idx="837">
                  <c:v>37.52761014</c:v>
                </c:pt>
                <c:pt idx="838">
                  <c:v>37.53365492</c:v>
                </c:pt>
                <c:pt idx="839">
                  <c:v>37.53962395</c:v>
                </c:pt>
                <c:pt idx="840">
                  <c:v>37.54511106</c:v>
                </c:pt>
                <c:pt idx="841">
                  <c:v>37.54984692</c:v>
                </c:pt>
                <c:pt idx="842">
                  <c:v>37.55362069</c:v>
                </c:pt>
                <c:pt idx="843">
                  <c:v>37.55247636</c:v>
                </c:pt>
                <c:pt idx="844">
                  <c:v>37.54805407</c:v>
                </c:pt>
                <c:pt idx="845">
                  <c:v>37.5430729</c:v>
                </c:pt>
                <c:pt idx="846">
                  <c:v>37.53875702</c:v>
                </c:pt>
                <c:pt idx="847">
                  <c:v>37.5349489</c:v>
                </c:pt>
                <c:pt idx="848">
                  <c:v>37.53177148</c:v>
                </c:pt>
                <c:pt idx="849">
                  <c:v>37.52906347</c:v>
                </c:pt>
                <c:pt idx="850">
                  <c:v>37.52591243</c:v>
                </c:pt>
                <c:pt idx="851">
                  <c:v>37.5215852</c:v>
                </c:pt>
                <c:pt idx="852">
                  <c:v>37.51823762</c:v>
                </c:pt>
                <c:pt idx="853">
                  <c:v>37.51874559</c:v>
                </c:pt>
                <c:pt idx="854">
                  <c:v>37.52289445</c:v>
                </c:pt>
                <c:pt idx="855">
                  <c:v>37.52808598</c:v>
                </c:pt>
                <c:pt idx="856">
                  <c:v>37.53268587</c:v>
                </c:pt>
                <c:pt idx="857">
                  <c:v>37.53721263</c:v>
                </c:pt>
                <c:pt idx="858">
                  <c:v>37.52915138</c:v>
                </c:pt>
                <c:pt idx="859">
                  <c:v>37.52229693</c:v>
                </c:pt>
                <c:pt idx="860">
                  <c:v>37.51967366</c:v>
                </c:pt>
                <c:pt idx="861">
                  <c:v>37.51692969</c:v>
                </c:pt>
                <c:pt idx="862">
                  <c:v>37.51451591</c:v>
                </c:pt>
                <c:pt idx="863">
                  <c:v>37.51200105</c:v>
                </c:pt>
                <c:pt idx="864">
                  <c:v>37.50952271</c:v>
                </c:pt>
                <c:pt idx="865">
                  <c:v>37.50715008</c:v>
                </c:pt>
                <c:pt idx="866">
                  <c:v>37.50480115</c:v>
                </c:pt>
                <c:pt idx="867">
                  <c:v>37.50247527</c:v>
                </c:pt>
                <c:pt idx="868">
                  <c:v>37.50159069</c:v>
                </c:pt>
                <c:pt idx="869">
                  <c:v>37.50169117</c:v>
                </c:pt>
                <c:pt idx="870">
                  <c:v>37.50179165</c:v>
                </c:pt>
                <c:pt idx="871">
                  <c:v>37.50189126</c:v>
                </c:pt>
                <c:pt idx="872">
                  <c:v>37.50199174</c:v>
                </c:pt>
              </c:numCache>
            </c:numRef>
          </c:yVal>
          <c:smooth val="0"/>
        </c:ser>
        <c:axId val="38152958"/>
        <c:axId val="7832303"/>
      </c:scatterChart>
      <c:valAx>
        <c:axId val="38152958"/>
        <c:scaling>
          <c:orientation val="minMax"/>
          <c:max val="-76.6"/>
          <c:min val="-77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7832303"/>
        <c:crosses val="autoZero"/>
        <c:crossBetween val="midCat"/>
        <c:dispUnits/>
      </c:valAx>
      <c:valAx>
        <c:axId val="7832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8152958"/>
        <c:crossesAt val="-77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RF-03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Data!$D$9:$D$881</c:f>
              <c:strCache>
                <c:ptCount val="873"/>
                <c:pt idx="0">
                  <c:v>0.5258101851851852</c:v>
                </c:pt>
                <c:pt idx="1">
                  <c:v>0.5259259259259259</c:v>
                </c:pt>
                <c:pt idx="2">
                  <c:v>0.526041687</c:v>
                </c:pt>
                <c:pt idx="3">
                  <c:v>0.526157379</c:v>
                </c:pt>
                <c:pt idx="4">
                  <c:v>0.526273131</c:v>
                </c:pt>
                <c:pt idx="5">
                  <c:v>0.526388884</c:v>
                </c:pt>
                <c:pt idx="6">
                  <c:v>0.526504636</c:v>
                </c:pt>
                <c:pt idx="7">
                  <c:v>0.526620388</c:v>
                </c:pt>
                <c:pt idx="8">
                  <c:v>0.52673614</c:v>
                </c:pt>
                <c:pt idx="9">
                  <c:v>0.526851833</c:v>
                </c:pt>
                <c:pt idx="10">
                  <c:v>0.526967585</c:v>
                </c:pt>
                <c:pt idx="11">
                  <c:v>0.527083337</c:v>
                </c:pt>
                <c:pt idx="12">
                  <c:v>0.52719909</c:v>
                </c:pt>
                <c:pt idx="13">
                  <c:v>0.527314842</c:v>
                </c:pt>
                <c:pt idx="14">
                  <c:v>0.527430534</c:v>
                </c:pt>
                <c:pt idx="15">
                  <c:v>0.527546287</c:v>
                </c:pt>
                <c:pt idx="16">
                  <c:v>0.527662039</c:v>
                </c:pt>
                <c:pt idx="17">
                  <c:v>0.527777791</c:v>
                </c:pt>
                <c:pt idx="18">
                  <c:v>0.527893543</c:v>
                </c:pt>
                <c:pt idx="19">
                  <c:v>0.528009236</c:v>
                </c:pt>
                <c:pt idx="20">
                  <c:v>0.528124988</c:v>
                </c:pt>
                <c:pt idx="21">
                  <c:v>0.52824074</c:v>
                </c:pt>
                <c:pt idx="22">
                  <c:v>0.528356493</c:v>
                </c:pt>
                <c:pt idx="23">
                  <c:v>0.528472245</c:v>
                </c:pt>
                <c:pt idx="24">
                  <c:v>0.528587937</c:v>
                </c:pt>
                <c:pt idx="25">
                  <c:v>0.52870369</c:v>
                </c:pt>
                <c:pt idx="26">
                  <c:v>0.528819442</c:v>
                </c:pt>
                <c:pt idx="27">
                  <c:v>0.528935194</c:v>
                </c:pt>
                <c:pt idx="28">
                  <c:v>0.529050946</c:v>
                </c:pt>
                <c:pt idx="29">
                  <c:v>0.529166639</c:v>
                </c:pt>
                <c:pt idx="30">
                  <c:v>0.529282391</c:v>
                </c:pt>
                <c:pt idx="31">
                  <c:v>0.529398143</c:v>
                </c:pt>
                <c:pt idx="32">
                  <c:v>0.529513896</c:v>
                </c:pt>
                <c:pt idx="33">
                  <c:v>0.529629648</c:v>
                </c:pt>
                <c:pt idx="34">
                  <c:v>0.5297454</c:v>
                </c:pt>
                <c:pt idx="35">
                  <c:v>0.529861093</c:v>
                </c:pt>
                <c:pt idx="36">
                  <c:v>0.529976845</c:v>
                </c:pt>
                <c:pt idx="37">
                  <c:v>0.530092597</c:v>
                </c:pt>
                <c:pt idx="38">
                  <c:v>0.530208349</c:v>
                </c:pt>
                <c:pt idx="39">
                  <c:v>0.530324101</c:v>
                </c:pt>
                <c:pt idx="40">
                  <c:v>0.530439794</c:v>
                </c:pt>
                <c:pt idx="41">
                  <c:v>0.530555546</c:v>
                </c:pt>
                <c:pt idx="42">
                  <c:v>0.530671299</c:v>
                </c:pt>
                <c:pt idx="43">
                  <c:v>0.530787051</c:v>
                </c:pt>
                <c:pt idx="44">
                  <c:v>0.530902803</c:v>
                </c:pt>
                <c:pt idx="45">
                  <c:v>0.531018496</c:v>
                </c:pt>
                <c:pt idx="46">
                  <c:v>0.531134248</c:v>
                </c:pt>
                <c:pt idx="47">
                  <c:v>0.53125</c:v>
                </c:pt>
                <c:pt idx="48">
                  <c:v>0.531365752</c:v>
                </c:pt>
                <c:pt idx="49">
                  <c:v>0.531481504</c:v>
                </c:pt>
                <c:pt idx="50">
                  <c:v>0.531597197</c:v>
                </c:pt>
                <c:pt idx="51">
                  <c:v>0.531712949</c:v>
                </c:pt>
                <c:pt idx="52">
                  <c:v>0.531828701</c:v>
                </c:pt>
                <c:pt idx="53">
                  <c:v>0.531944454</c:v>
                </c:pt>
                <c:pt idx="54">
                  <c:v>0.532060206</c:v>
                </c:pt>
                <c:pt idx="55">
                  <c:v>0.532175899</c:v>
                </c:pt>
                <c:pt idx="56">
                  <c:v>0.532291651</c:v>
                </c:pt>
                <c:pt idx="57">
                  <c:v>0.532407403</c:v>
                </c:pt>
                <c:pt idx="58">
                  <c:v>0.532523155</c:v>
                </c:pt>
                <c:pt idx="59">
                  <c:v>0.532638907</c:v>
                </c:pt>
                <c:pt idx="60">
                  <c:v>0.5327546</c:v>
                </c:pt>
                <c:pt idx="61">
                  <c:v>0.532870352</c:v>
                </c:pt>
                <c:pt idx="62">
                  <c:v>0.532986104</c:v>
                </c:pt>
                <c:pt idx="63">
                  <c:v>0.533101857</c:v>
                </c:pt>
                <c:pt idx="64">
                  <c:v>0.533217609</c:v>
                </c:pt>
                <c:pt idx="65">
                  <c:v>0.533333361</c:v>
                </c:pt>
                <c:pt idx="66">
                  <c:v>0.533449054</c:v>
                </c:pt>
                <c:pt idx="67">
                  <c:v>0.533564806</c:v>
                </c:pt>
                <c:pt idx="68">
                  <c:v>0.533680558</c:v>
                </c:pt>
                <c:pt idx="69">
                  <c:v>0.53379631</c:v>
                </c:pt>
                <c:pt idx="70">
                  <c:v>0.533912063</c:v>
                </c:pt>
                <c:pt idx="71">
                  <c:v>0.534027755</c:v>
                </c:pt>
                <c:pt idx="72">
                  <c:v>0.534143507</c:v>
                </c:pt>
                <c:pt idx="73">
                  <c:v>0.53425926</c:v>
                </c:pt>
                <c:pt idx="74">
                  <c:v>0.534375012</c:v>
                </c:pt>
                <c:pt idx="75">
                  <c:v>0.534490764</c:v>
                </c:pt>
                <c:pt idx="76">
                  <c:v>0.534606457</c:v>
                </c:pt>
                <c:pt idx="77">
                  <c:v>0.534722209</c:v>
                </c:pt>
                <c:pt idx="78">
                  <c:v>0.534837961</c:v>
                </c:pt>
                <c:pt idx="79">
                  <c:v>0.534953713</c:v>
                </c:pt>
                <c:pt idx="80">
                  <c:v>0.535069466</c:v>
                </c:pt>
                <c:pt idx="81">
                  <c:v>0.535185158</c:v>
                </c:pt>
                <c:pt idx="82">
                  <c:v>0.53530091</c:v>
                </c:pt>
                <c:pt idx="83">
                  <c:v>0.535416663</c:v>
                </c:pt>
                <c:pt idx="84">
                  <c:v>0.535532415</c:v>
                </c:pt>
                <c:pt idx="85">
                  <c:v>0.535648167</c:v>
                </c:pt>
                <c:pt idx="86">
                  <c:v>0.53576386</c:v>
                </c:pt>
                <c:pt idx="87">
                  <c:v>0.535879612</c:v>
                </c:pt>
                <c:pt idx="88">
                  <c:v>0.535995364</c:v>
                </c:pt>
                <c:pt idx="89">
                  <c:v>0.536111116</c:v>
                </c:pt>
                <c:pt idx="90">
                  <c:v>0.536226869</c:v>
                </c:pt>
                <c:pt idx="91">
                  <c:v>0.536342621</c:v>
                </c:pt>
                <c:pt idx="92">
                  <c:v>0.536458313</c:v>
                </c:pt>
                <c:pt idx="93">
                  <c:v>0.536574066</c:v>
                </c:pt>
                <c:pt idx="94">
                  <c:v>0.536689818</c:v>
                </c:pt>
                <c:pt idx="95">
                  <c:v>0.53680557</c:v>
                </c:pt>
                <c:pt idx="96">
                  <c:v>0.536921322</c:v>
                </c:pt>
                <c:pt idx="97">
                  <c:v>0.537037015</c:v>
                </c:pt>
                <c:pt idx="98">
                  <c:v>0.537152767</c:v>
                </c:pt>
                <c:pt idx="99">
                  <c:v>0.537268519</c:v>
                </c:pt>
                <c:pt idx="100">
                  <c:v>0.537384272</c:v>
                </c:pt>
                <c:pt idx="101">
                  <c:v>0.537500024</c:v>
                </c:pt>
                <c:pt idx="102">
                  <c:v>0.537615716</c:v>
                </c:pt>
                <c:pt idx="103">
                  <c:v>0.537731469</c:v>
                </c:pt>
                <c:pt idx="104">
                  <c:v>0.537847221</c:v>
                </c:pt>
                <c:pt idx="105">
                  <c:v>0.537962973</c:v>
                </c:pt>
                <c:pt idx="106">
                  <c:v>0.538078725</c:v>
                </c:pt>
                <c:pt idx="107">
                  <c:v>0.538194418</c:v>
                </c:pt>
                <c:pt idx="108">
                  <c:v>0.53831017</c:v>
                </c:pt>
                <c:pt idx="109">
                  <c:v>0.538425922</c:v>
                </c:pt>
                <c:pt idx="110">
                  <c:v>0.538541675</c:v>
                </c:pt>
                <c:pt idx="111">
                  <c:v>0.538657427</c:v>
                </c:pt>
                <c:pt idx="112">
                  <c:v>0.538773119</c:v>
                </c:pt>
                <c:pt idx="113">
                  <c:v>0.538888872</c:v>
                </c:pt>
                <c:pt idx="114">
                  <c:v>0.539004624</c:v>
                </c:pt>
                <c:pt idx="115">
                  <c:v>0.539120376</c:v>
                </c:pt>
                <c:pt idx="116">
                  <c:v>0.539236128</c:v>
                </c:pt>
                <c:pt idx="117">
                  <c:v>0.539351881</c:v>
                </c:pt>
                <c:pt idx="118">
                  <c:v>0.539467573</c:v>
                </c:pt>
                <c:pt idx="119">
                  <c:v>0.539583325</c:v>
                </c:pt>
                <c:pt idx="120">
                  <c:v>0.539699078</c:v>
                </c:pt>
                <c:pt idx="121">
                  <c:v>0.53981483</c:v>
                </c:pt>
                <c:pt idx="122">
                  <c:v>0.539930582</c:v>
                </c:pt>
                <c:pt idx="123">
                  <c:v>0.540046275</c:v>
                </c:pt>
                <c:pt idx="124">
                  <c:v>0.540162027</c:v>
                </c:pt>
                <c:pt idx="125">
                  <c:v>0.540277779</c:v>
                </c:pt>
                <c:pt idx="126">
                  <c:v>0.540393531</c:v>
                </c:pt>
                <c:pt idx="127">
                  <c:v>0.540509284</c:v>
                </c:pt>
                <c:pt idx="128">
                  <c:v>0.540624976</c:v>
                </c:pt>
                <c:pt idx="129">
                  <c:v>0.540740728</c:v>
                </c:pt>
                <c:pt idx="130">
                  <c:v>0.540856481</c:v>
                </c:pt>
                <c:pt idx="131">
                  <c:v>0.540972233</c:v>
                </c:pt>
                <c:pt idx="132">
                  <c:v>0.541087985</c:v>
                </c:pt>
                <c:pt idx="133">
                  <c:v>0.541203678</c:v>
                </c:pt>
                <c:pt idx="134">
                  <c:v>0.54131943</c:v>
                </c:pt>
                <c:pt idx="135">
                  <c:v>0.541435182</c:v>
                </c:pt>
                <c:pt idx="136">
                  <c:v>0.541550934</c:v>
                </c:pt>
                <c:pt idx="137">
                  <c:v>0.541666687</c:v>
                </c:pt>
                <c:pt idx="138">
                  <c:v>0.541782379</c:v>
                </c:pt>
                <c:pt idx="139">
                  <c:v>0.541898131</c:v>
                </c:pt>
                <c:pt idx="140">
                  <c:v>0.542013884</c:v>
                </c:pt>
                <c:pt idx="141">
                  <c:v>0.542129636</c:v>
                </c:pt>
                <c:pt idx="142">
                  <c:v>0.542245388</c:v>
                </c:pt>
                <c:pt idx="143">
                  <c:v>0.54236114</c:v>
                </c:pt>
                <c:pt idx="144">
                  <c:v>0.542476833</c:v>
                </c:pt>
                <c:pt idx="145">
                  <c:v>0.542592585</c:v>
                </c:pt>
                <c:pt idx="146">
                  <c:v>0.542708337</c:v>
                </c:pt>
                <c:pt idx="147">
                  <c:v>0.54282409</c:v>
                </c:pt>
                <c:pt idx="148">
                  <c:v>0.542939842</c:v>
                </c:pt>
                <c:pt idx="149">
                  <c:v>0.543055534</c:v>
                </c:pt>
                <c:pt idx="150">
                  <c:v>0.543171287</c:v>
                </c:pt>
                <c:pt idx="151">
                  <c:v>0.543287039</c:v>
                </c:pt>
                <c:pt idx="152">
                  <c:v>0.543402791</c:v>
                </c:pt>
                <c:pt idx="153">
                  <c:v>0.543518543</c:v>
                </c:pt>
                <c:pt idx="154">
                  <c:v>0.543634236</c:v>
                </c:pt>
                <c:pt idx="155">
                  <c:v>0.543749988</c:v>
                </c:pt>
                <c:pt idx="156">
                  <c:v>0.54386574</c:v>
                </c:pt>
                <c:pt idx="157">
                  <c:v>0.543981493</c:v>
                </c:pt>
                <c:pt idx="158">
                  <c:v>0.544097245</c:v>
                </c:pt>
                <c:pt idx="159">
                  <c:v>0.544212937</c:v>
                </c:pt>
                <c:pt idx="160">
                  <c:v>0.54432869</c:v>
                </c:pt>
                <c:pt idx="161">
                  <c:v>0.544444442</c:v>
                </c:pt>
                <c:pt idx="162">
                  <c:v>0.544560194</c:v>
                </c:pt>
                <c:pt idx="163">
                  <c:v>0.544675946</c:v>
                </c:pt>
                <c:pt idx="164">
                  <c:v>0.544791639</c:v>
                </c:pt>
                <c:pt idx="165">
                  <c:v>0.544907391</c:v>
                </c:pt>
                <c:pt idx="166">
                  <c:v>0.545023143</c:v>
                </c:pt>
                <c:pt idx="167">
                  <c:v>0.545138896</c:v>
                </c:pt>
                <c:pt idx="168">
                  <c:v>0.545254648</c:v>
                </c:pt>
                <c:pt idx="169">
                  <c:v>0.5453704</c:v>
                </c:pt>
                <c:pt idx="170">
                  <c:v>0.545486093</c:v>
                </c:pt>
                <c:pt idx="171">
                  <c:v>0.545601845</c:v>
                </c:pt>
                <c:pt idx="172">
                  <c:v>0.545717597</c:v>
                </c:pt>
                <c:pt idx="173">
                  <c:v>0.545833349</c:v>
                </c:pt>
                <c:pt idx="174">
                  <c:v>0.545949101</c:v>
                </c:pt>
                <c:pt idx="175">
                  <c:v>0.546064794</c:v>
                </c:pt>
                <c:pt idx="176">
                  <c:v>0.546180546</c:v>
                </c:pt>
                <c:pt idx="177">
                  <c:v>0.546296299</c:v>
                </c:pt>
                <c:pt idx="178">
                  <c:v>0.546412051</c:v>
                </c:pt>
                <c:pt idx="179">
                  <c:v>0.546527803</c:v>
                </c:pt>
                <c:pt idx="180">
                  <c:v>0.546643496</c:v>
                </c:pt>
                <c:pt idx="181">
                  <c:v>0.546759248</c:v>
                </c:pt>
                <c:pt idx="182">
                  <c:v>0.546875</c:v>
                </c:pt>
                <c:pt idx="183">
                  <c:v>0.546990752</c:v>
                </c:pt>
                <c:pt idx="184">
                  <c:v>0.547106504</c:v>
                </c:pt>
                <c:pt idx="185">
                  <c:v>0.547222197</c:v>
                </c:pt>
                <c:pt idx="186">
                  <c:v>0.547337949</c:v>
                </c:pt>
                <c:pt idx="187">
                  <c:v>0.547453701</c:v>
                </c:pt>
                <c:pt idx="188">
                  <c:v>0.547569454</c:v>
                </c:pt>
                <c:pt idx="189">
                  <c:v>0.547685206</c:v>
                </c:pt>
                <c:pt idx="190">
                  <c:v>0.547800899</c:v>
                </c:pt>
                <c:pt idx="191">
                  <c:v>0.547916651</c:v>
                </c:pt>
                <c:pt idx="192">
                  <c:v>0.548032403</c:v>
                </c:pt>
                <c:pt idx="193">
                  <c:v>0.548148155</c:v>
                </c:pt>
                <c:pt idx="194">
                  <c:v>0.548263907</c:v>
                </c:pt>
                <c:pt idx="195">
                  <c:v>0.5483796</c:v>
                </c:pt>
                <c:pt idx="196">
                  <c:v>0.548495352</c:v>
                </c:pt>
                <c:pt idx="197">
                  <c:v>0.548611104</c:v>
                </c:pt>
                <c:pt idx="198">
                  <c:v>0.548726857</c:v>
                </c:pt>
                <c:pt idx="199">
                  <c:v>0.548842609</c:v>
                </c:pt>
                <c:pt idx="200">
                  <c:v>0.548958361</c:v>
                </c:pt>
                <c:pt idx="201">
                  <c:v>0.549074054</c:v>
                </c:pt>
                <c:pt idx="202">
                  <c:v>0.549189806</c:v>
                </c:pt>
                <c:pt idx="203">
                  <c:v>0.549305558</c:v>
                </c:pt>
                <c:pt idx="204">
                  <c:v>0.54942131</c:v>
                </c:pt>
                <c:pt idx="205">
                  <c:v>0.549537063</c:v>
                </c:pt>
                <c:pt idx="206">
                  <c:v>0.549652755</c:v>
                </c:pt>
                <c:pt idx="207">
                  <c:v>0.549768507</c:v>
                </c:pt>
                <c:pt idx="208">
                  <c:v>0.54988426</c:v>
                </c:pt>
                <c:pt idx="209">
                  <c:v>0.550000012</c:v>
                </c:pt>
                <c:pt idx="210">
                  <c:v>0.550115764</c:v>
                </c:pt>
                <c:pt idx="211">
                  <c:v>0.550231457</c:v>
                </c:pt>
                <c:pt idx="212">
                  <c:v>0.550347209</c:v>
                </c:pt>
                <c:pt idx="213">
                  <c:v>0.550462961</c:v>
                </c:pt>
                <c:pt idx="214">
                  <c:v>0.550578713</c:v>
                </c:pt>
                <c:pt idx="215">
                  <c:v>0.550694466</c:v>
                </c:pt>
                <c:pt idx="216">
                  <c:v>0.550810158</c:v>
                </c:pt>
                <c:pt idx="217">
                  <c:v>0.55092591</c:v>
                </c:pt>
                <c:pt idx="218">
                  <c:v>0.551041663</c:v>
                </c:pt>
                <c:pt idx="219">
                  <c:v>0.551157415</c:v>
                </c:pt>
                <c:pt idx="220">
                  <c:v>0.551273167</c:v>
                </c:pt>
                <c:pt idx="221">
                  <c:v>0.55138886</c:v>
                </c:pt>
                <c:pt idx="222">
                  <c:v>0.551504612</c:v>
                </c:pt>
                <c:pt idx="223">
                  <c:v>0.551620364</c:v>
                </c:pt>
                <c:pt idx="224">
                  <c:v>0.551736116</c:v>
                </c:pt>
                <c:pt idx="225">
                  <c:v>0.551851869</c:v>
                </c:pt>
                <c:pt idx="226">
                  <c:v>0.551967621</c:v>
                </c:pt>
                <c:pt idx="227">
                  <c:v>0.552083313</c:v>
                </c:pt>
                <c:pt idx="228">
                  <c:v>0.552199066</c:v>
                </c:pt>
                <c:pt idx="229">
                  <c:v>0.552314818</c:v>
                </c:pt>
                <c:pt idx="230">
                  <c:v>0.55243057</c:v>
                </c:pt>
                <c:pt idx="231">
                  <c:v>0.552546322</c:v>
                </c:pt>
                <c:pt idx="232">
                  <c:v>0.552662015</c:v>
                </c:pt>
                <c:pt idx="233">
                  <c:v>0.552777767</c:v>
                </c:pt>
                <c:pt idx="234">
                  <c:v>0.552893519</c:v>
                </c:pt>
                <c:pt idx="235">
                  <c:v>0.553009272</c:v>
                </c:pt>
                <c:pt idx="236">
                  <c:v>0.553125024</c:v>
                </c:pt>
                <c:pt idx="237">
                  <c:v>0.553240716</c:v>
                </c:pt>
                <c:pt idx="238">
                  <c:v>0.553356469</c:v>
                </c:pt>
                <c:pt idx="239">
                  <c:v>0.553472221</c:v>
                </c:pt>
                <c:pt idx="240">
                  <c:v>0.553587973</c:v>
                </c:pt>
                <c:pt idx="241">
                  <c:v>0.553703725</c:v>
                </c:pt>
                <c:pt idx="242">
                  <c:v>0.553819418</c:v>
                </c:pt>
                <c:pt idx="243">
                  <c:v>0.55393517</c:v>
                </c:pt>
                <c:pt idx="244">
                  <c:v>0.554050922</c:v>
                </c:pt>
                <c:pt idx="245">
                  <c:v>0.554166675</c:v>
                </c:pt>
                <c:pt idx="246">
                  <c:v>0.554282427</c:v>
                </c:pt>
                <c:pt idx="247">
                  <c:v>0.554398119</c:v>
                </c:pt>
                <c:pt idx="248">
                  <c:v>0.554513872</c:v>
                </c:pt>
                <c:pt idx="249">
                  <c:v>0.554629624</c:v>
                </c:pt>
                <c:pt idx="250">
                  <c:v>0.554745376</c:v>
                </c:pt>
                <c:pt idx="251">
                  <c:v>0.554861128</c:v>
                </c:pt>
                <c:pt idx="252">
                  <c:v>0.554976881</c:v>
                </c:pt>
                <c:pt idx="253">
                  <c:v>0.555092573</c:v>
                </c:pt>
                <c:pt idx="254">
                  <c:v>0.555208325</c:v>
                </c:pt>
                <c:pt idx="255">
                  <c:v>0.555324078</c:v>
                </c:pt>
                <c:pt idx="256">
                  <c:v>0.55543983</c:v>
                </c:pt>
                <c:pt idx="257">
                  <c:v>0.555555582</c:v>
                </c:pt>
                <c:pt idx="258">
                  <c:v>0.555671275</c:v>
                </c:pt>
                <c:pt idx="259">
                  <c:v>0.555787027</c:v>
                </c:pt>
                <c:pt idx="260">
                  <c:v>0.555902779</c:v>
                </c:pt>
                <c:pt idx="261">
                  <c:v>0.556018531</c:v>
                </c:pt>
                <c:pt idx="262">
                  <c:v>0.556134284</c:v>
                </c:pt>
                <c:pt idx="263">
                  <c:v>0.556249976</c:v>
                </c:pt>
                <c:pt idx="264">
                  <c:v>0.556365728</c:v>
                </c:pt>
                <c:pt idx="265">
                  <c:v>0.556481481</c:v>
                </c:pt>
                <c:pt idx="266">
                  <c:v>0.556597233</c:v>
                </c:pt>
                <c:pt idx="267">
                  <c:v>0.556712985</c:v>
                </c:pt>
                <c:pt idx="268">
                  <c:v>0.556828678</c:v>
                </c:pt>
                <c:pt idx="269">
                  <c:v>0.55694443</c:v>
                </c:pt>
                <c:pt idx="270">
                  <c:v>0.557060182</c:v>
                </c:pt>
                <c:pt idx="271">
                  <c:v>0.557175934</c:v>
                </c:pt>
                <c:pt idx="272">
                  <c:v>0.557291687</c:v>
                </c:pt>
                <c:pt idx="273">
                  <c:v>0.557407379</c:v>
                </c:pt>
                <c:pt idx="274">
                  <c:v>0.557523131</c:v>
                </c:pt>
                <c:pt idx="275">
                  <c:v>0.557638884</c:v>
                </c:pt>
                <c:pt idx="276">
                  <c:v>0.557754636</c:v>
                </c:pt>
                <c:pt idx="277">
                  <c:v>0.557870388</c:v>
                </c:pt>
                <c:pt idx="278">
                  <c:v>0.55798614</c:v>
                </c:pt>
                <c:pt idx="279">
                  <c:v>0.558101833</c:v>
                </c:pt>
                <c:pt idx="280">
                  <c:v>0.558217585</c:v>
                </c:pt>
                <c:pt idx="281">
                  <c:v>0.558333337</c:v>
                </c:pt>
                <c:pt idx="282">
                  <c:v>0.55844909</c:v>
                </c:pt>
                <c:pt idx="283">
                  <c:v>0.558564842</c:v>
                </c:pt>
                <c:pt idx="284">
                  <c:v>0.558680534</c:v>
                </c:pt>
                <c:pt idx="285">
                  <c:v>0.558796287</c:v>
                </c:pt>
                <c:pt idx="286">
                  <c:v>0.558912039</c:v>
                </c:pt>
                <c:pt idx="287">
                  <c:v>0.559027791</c:v>
                </c:pt>
                <c:pt idx="288">
                  <c:v>0.559143543</c:v>
                </c:pt>
                <c:pt idx="289">
                  <c:v>0.559259236</c:v>
                </c:pt>
                <c:pt idx="290">
                  <c:v>0.559374988</c:v>
                </c:pt>
                <c:pt idx="291">
                  <c:v>0.55949074</c:v>
                </c:pt>
                <c:pt idx="292">
                  <c:v>0.559606493</c:v>
                </c:pt>
                <c:pt idx="293">
                  <c:v>0.559722245</c:v>
                </c:pt>
                <c:pt idx="294">
                  <c:v>0.559837937</c:v>
                </c:pt>
                <c:pt idx="295">
                  <c:v>0.55995369</c:v>
                </c:pt>
                <c:pt idx="296">
                  <c:v>0.560069442</c:v>
                </c:pt>
                <c:pt idx="297">
                  <c:v>0.560185194</c:v>
                </c:pt>
                <c:pt idx="298">
                  <c:v>0.560300946</c:v>
                </c:pt>
                <c:pt idx="299">
                  <c:v>0.560416639</c:v>
                </c:pt>
                <c:pt idx="300">
                  <c:v>0.560532391</c:v>
                </c:pt>
                <c:pt idx="301">
                  <c:v>0.560648143</c:v>
                </c:pt>
                <c:pt idx="302">
                  <c:v>0.560763896</c:v>
                </c:pt>
                <c:pt idx="303">
                  <c:v>0.560879648</c:v>
                </c:pt>
                <c:pt idx="304">
                  <c:v>0.5609954</c:v>
                </c:pt>
                <c:pt idx="305">
                  <c:v>0.561111093</c:v>
                </c:pt>
                <c:pt idx="306">
                  <c:v>0.561226845</c:v>
                </c:pt>
                <c:pt idx="307">
                  <c:v>0.561342597</c:v>
                </c:pt>
                <c:pt idx="308">
                  <c:v>0.561458349</c:v>
                </c:pt>
                <c:pt idx="309">
                  <c:v>0.561574101</c:v>
                </c:pt>
                <c:pt idx="310">
                  <c:v>0.561689794</c:v>
                </c:pt>
                <c:pt idx="311">
                  <c:v>0.561805546</c:v>
                </c:pt>
                <c:pt idx="312">
                  <c:v>0.561921299</c:v>
                </c:pt>
                <c:pt idx="313">
                  <c:v>0.562037051</c:v>
                </c:pt>
                <c:pt idx="314">
                  <c:v>0.562152803</c:v>
                </c:pt>
                <c:pt idx="315">
                  <c:v>0.562268496</c:v>
                </c:pt>
                <c:pt idx="316">
                  <c:v>0.562384248</c:v>
                </c:pt>
                <c:pt idx="317">
                  <c:v>0.5625</c:v>
                </c:pt>
                <c:pt idx="318">
                  <c:v>0.562615752</c:v>
                </c:pt>
                <c:pt idx="319">
                  <c:v>0.562731504</c:v>
                </c:pt>
                <c:pt idx="320">
                  <c:v>0.562847197</c:v>
                </c:pt>
                <c:pt idx="321">
                  <c:v>0.562962949</c:v>
                </c:pt>
                <c:pt idx="322">
                  <c:v>0.563078701</c:v>
                </c:pt>
                <c:pt idx="323">
                  <c:v>0.563194454</c:v>
                </c:pt>
                <c:pt idx="324">
                  <c:v>0.563310206</c:v>
                </c:pt>
                <c:pt idx="325">
                  <c:v>0.563425899</c:v>
                </c:pt>
                <c:pt idx="326">
                  <c:v>0.563541651</c:v>
                </c:pt>
                <c:pt idx="327">
                  <c:v>0.563657403</c:v>
                </c:pt>
                <c:pt idx="328">
                  <c:v>0.563773155</c:v>
                </c:pt>
                <c:pt idx="329">
                  <c:v>0.563888907</c:v>
                </c:pt>
                <c:pt idx="330">
                  <c:v>0.5640046</c:v>
                </c:pt>
                <c:pt idx="331">
                  <c:v>0.564120352</c:v>
                </c:pt>
                <c:pt idx="332">
                  <c:v>0.564236104</c:v>
                </c:pt>
                <c:pt idx="333">
                  <c:v>0.564351857</c:v>
                </c:pt>
                <c:pt idx="334">
                  <c:v>0.564467609</c:v>
                </c:pt>
                <c:pt idx="335">
                  <c:v>0.564583361</c:v>
                </c:pt>
                <c:pt idx="336">
                  <c:v>0.564699054</c:v>
                </c:pt>
                <c:pt idx="337">
                  <c:v>0.564814806</c:v>
                </c:pt>
                <c:pt idx="338">
                  <c:v>0.564930558</c:v>
                </c:pt>
                <c:pt idx="339">
                  <c:v>0.56504631</c:v>
                </c:pt>
                <c:pt idx="340">
                  <c:v>0.565162063</c:v>
                </c:pt>
                <c:pt idx="341">
                  <c:v>0.565277755</c:v>
                </c:pt>
                <c:pt idx="342">
                  <c:v>0.565393507</c:v>
                </c:pt>
                <c:pt idx="343">
                  <c:v>0.56550926</c:v>
                </c:pt>
                <c:pt idx="344">
                  <c:v>0.565625012</c:v>
                </c:pt>
                <c:pt idx="345">
                  <c:v>0.565740764</c:v>
                </c:pt>
                <c:pt idx="346">
                  <c:v>0.565856457</c:v>
                </c:pt>
                <c:pt idx="347">
                  <c:v>0.565972209</c:v>
                </c:pt>
                <c:pt idx="348">
                  <c:v>0.566087961</c:v>
                </c:pt>
                <c:pt idx="349">
                  <c:v>0.566203713</c:v>
                </c:pt>
                <c:pt idx="350">
                  <c:v>0.566319466</c:v>
                </c:pt>
                <c:pt idx="351">
                  <c:v>0.566435158</c:v>
                </c:pt>
                <c:pt idx="352">
                  <c:v>0.56655091</c:v>
                </c:pt>
                <c:pt idx="353">
                  <c:v>0.566666663</c:v>
                </c:pt>
                <c:pt idx="354">
                  <c:v>0.566782415</c:v>
                </c:pt>
                <c:pt idx="355">
                  <c:v>0.566898167</c:v>
                </c:pt>
                <c:pt idx="356">
                  <c:v>0.56701386</c:v>
                </c:pt>
                <c:pt idx="357">
                  <c:v>0.567129612</c:v>
                </c:pt>
                <c:pt idx="358">
                  <c:v>0.567245364</c:v>
                </c:pt>
                <c:pt idx="359">
                  <c:v>0.567361116</c:v>
                </c:pt>
                <c:pt idx="360">
                  <c:v>0.567476869</c:v>
                </c:pt>
                <c:pt idx="361">
                  <c:v>0.567592621</c:v>
                </c:pt>
                <c:pt idx="362">
                  <c:v>0.567708313</c:v>
                </c:pt>
                <c:pt idx="363">
                  <c:v>0.567824066</c:v>
                </c:pt>
                <c:pt idx="364">
                  <c:v>0.567939818</c:v>
                </c:pt>
                <c:pt idx="365">
                  <c:v>0.56805557</c:v>
                </c:pt>
                <c:pt idx="366">
                  <c:v>0.568171322</c:v>
                </c:pt>
                <c:pt idx="367">
                  <c:v>0.568287015</c:v>
                </c:pt>
                <c:pt idx="368">
                  <c:v>0.568402767</c:v>
                </c:pt>
                <c:pt idx="369">
                  <c:v>0.568518519</c:v>
                </c:pt>
                <c:pt idx="370">
                  <c:v>0.568634272</c:v>
                </c:pt>
                <c:pt idx="371">
                  <c:v>0.568750024</c:v>
                </c:pt>
                <c:pt idx="372">
                  <c:v>0.568865716</c:v>
                </c:pt>
                <c:pt idx="373">
                  <c:v>0.568981469</c:v>
                </c:pt>
                <c:pt idx="374">
                  <c:v>0.569097221</c:v>
                </c:pt>
                <c:pt idx="375">
                  <c:v>0.569212973</c:v>
                </c:pt>
                <c:pt idx="376">
                  <c:v>0.569328725</c:v>
                </c:pt>
                <c:pt idx="377">
                  <c:v>0.569444418</c:v>
                </c:pt>
                <c:pt idx="378">
                  <c:v>0.56956017</c:v>
                </c:pt>
                <c:pt idx="379">
                  <c:v>0.569675922</c:v>
                </c:pt>
                <c:pt idx="380">
                  <c:v>0.569791675</c:v>
                </c:pt>
                <c:pt idx="381">
                  <c:v>0.569907427</c:v>
                </c:pt>
                <c:pt idx="382">
                  <c:v>0.570023119</c:v>
                </c:pt>
                <c:pt idx="383">
                  <c:v>0.570138872</c:v>
                </c:pt>
                <c:pt idx="384">
                  <c:v>0.570254624</c:v>
                </c:pt>
                <c:pt idx="385">
                  <c:v>0.570370376</c:v>
                </c:pt>
                <c:pt idx="386">
                  <c:v>0.570486128</c:v>
                </c:pt>
                <c:pt idx="387">
                  <c:v>0.570601881</c:v>
                </c:pt>
                <c:pt idx="388">
                  <c:v>0.570717573</c:v>
                </c:pt>
                <c:pt idx="389">
                  <c:v>0.570833325</c:v>
                </c:pt>
                <c:pt idx="390">
                  <c:v>0.570949078</c:v>
                </c:pt>
                <c:pt idx="391">
                  <c:v>0.57106483</c:v>
                </c:pt>
                <c:pt idx="392">
                  <c:v>0.571180582</c:v>
                </c:pt>
                <c:pt idx="393">
                  <c:v>0.571296275</c:v>
                </c:pt>
                <c:pt idx="394">
                  <c:v>0.571412027</c:v>
                </c:pt>
                <c:pt idx="395">
                  <c:v>0.571527779</c:v>
                </c:pt>
                <c:pt idx="396">
                  <c:v>0.571643531</c:v>
                </c:pt>
                <c:pt idx="397">
                  <c:v>0.571759284</c:v>
                </c:pt>
                <c:pt idx="398">
                  <c:v>0.571874976</c:v>
                </c:pt>
                <c:pt idx="399">
                  <c:v>0.571990728</c:v>
                </c:pt>
                <c:pt idx="400">
                  <c:v>0.572106481</c:v>
                </c:pt>
                <c:pt idx="401">
                  <c:v>0.572222233</c:v>
                </c:pt>
                <c:pt idx="402">
                  <c:v>0.572337985</c:v>
                </c:pt>
                <c:pt idx="403">
                  <c:v>0.572453678</c:v>
                </c:pt>
                <c:pt idx="404">
                  <c:v>0.57256943</c:v>
                </c:pt>
                <c:pt idx="405">
                  <c:v>0.572685182</c:v>
                </c:pt>
                <c:pt idx="406">
                  <c:v>0.572800934</c:v>
                </c:pt>
                <c:pt idx="407">
                  <c:v>0.572916687</c:v>
                </c:pt>
                <c:pt idx="408">
                  <c:v>0.573032379</c:v>
                </c:pt>
                <c:pt idx="409">
                  <c:v>0.573148131</c:v>
                </c:pt>
                <c:pt idx="410">
                  <c:v>0.573263884</c:v>
                </c:pt>
                <c:pt idx="411">
                  <c:v>0.573379636</c:v>
                </c:pt>
                <c:pt idx="412">
                  <c:v>0.573495388</c:v>
                </c:pt>
                <c:pt idx="413">
                  <c:v>0.57361114</c:v>
                </c:pt>
                <c:pt idx="414">
                  <c:v>0.573726833</c:v>
                </c:pt>
                <c:pt idx="415">
                  <c:v>0.573842585</c:v>
                </c:pt>
                <c:pt idx="416">
                  <c:v>0.573958337</c:v>
                </c:pt>
                <c:pt idx="417">
                  <c:v>0.57407409</c:v>
                </c:pt>
                <c:pt idx="418">
                  <c:v>0.574189842</c:v>
                </c:pt>
                <c:pt idx="419">
                  <c:v>0.574305534</c:v>
                </c:pt>
                <c:pt idx="420">
                  <c:v>0.574421287</c:v>
                </c:pt>
                <c:pt idx="421">
                  <c:v>0.574537039</c:v>
                </c:pt>
                <c:pt idx="422">
                  <c:v>0.574652791</c:v>
                </c:pt>
                <c:pt idx="423">
                  <c:v>0.574768543</c:v>
                </c:pt>
                <c:pt idx="424">
                  <c:v>0.574884236</c:v>
                </c:pt>
                <c:pt idx="425">
                  <c:v>0.574999988</c:v>
                </c:pt>
                <c:pt idx="426">
                  <c:v>0.57511574</c:v>
                </c:pt>
                <c:pt idx="427">
                  <c:v>0.575231493</c:v>
                </c:pt>
                <c:pt idx="428">
                  <c:v>0.575347245</c:v>
                </c:pt>
                <c:pt idx="429">
                  <c:v>0.575462937</c:v>
                </c:pt>
                <c:pt idx="430">
                  <c:v>0.57557869</c:v>
                </c:pt>
                <c:pt idx="431">
                  <c:v>0.575694442</c:v>
                </c:pt>
                <c:pt idx="432">
                  <c:v>0.575810194</c:v>
                </c:pt>
                <c:pt idx="433">
                  <c:v>0.575925946</c:v>
                </c:pt>
                <c:pt idx="434">
                  <c:v>0.576041639</c:v>
                </c:pt>
                <c:pt idx="435">
                  <c:v>0.576157391</c:v>
                </c:pt>
                <c:pt idx="436">
                  <c:v>0.576273143</c:v>
                </c:pt>
                <c:pt idx="437">
                  <c:v>0.576388896</c:v>
                </c:pt>
                <c:pt idx="438">
                  <c:v>0.576504648</c:v>
                </c:pt>
                <c:pt idx="439">
                  <c:v>0.5766204</c:v>
                </c:pt>
                <c:pt idx="440">
                  <c:v>0.576736093</c:v>
                </c:pt>
                <c:pt idx="441">
                  <c:v>0.576851845</c:v>
                </c:pt>
                <c:pt idx="442">
                  <c:v>0.576967597</c:v>
                </c:pt>
                <c:pt idx="443">
                  <c:v>0.577083349</c:v>
                </c:pt>
                <c:pt idx="444">
                  <c:v>0.577199101</c:v>
                </c:pt>
                <c:pt idx="445">
                  <c:v>0.577314794</c:v>
                </c:pt>
                <c:pt idx="446">
                  <c:v>0.577430546</c:v>
                </c:pt>
                <c:pt idx="447">
                  <c:v>0.577546299</c:v>
                </c:pt>
                <c:pt idx="448">
                  <c:v>0.577662051</c:v>
                </c:pt>
                <c:pt idx="449">
                  <c:v>0.577777803</c:v>
                </c:pt>
                <c:pt idx="450">
                  <c:v>0.577893496</c:v>
                </c:pt>
                <c:pt idx="451">
                  <c:v>0.578009248</c:v>
                </c:pt>
                <c:pt idx="452">
                  <c:v>0.578125</c:v>
                </c:pt>
                <c:pt idx="453">
                  <c:v>0.578240752</c:v>
                </c:pt>
                <c:pt idx="454">
                  <c:v>0.578356504</c:v>
                </c:pt>
                <c:pt idx="455">
                  <c:v>0.578472197</c:v>
                </c:pt>
                <c:pt idx="456">
                  <c:v>0.578587949</c:v>
                </c:pt>
                <c:pt idx="457">
                  <c:v>0.578703701</c:v>
                </c:pt>
                <c:pt idx="458">
                  <c:v>0.578819454</c:v>
                </c:pt>
                <c:pt idx="459">
                  <c:v>0.578935206</c:v>
                </c:pt>
                <c:pt idx="460">
                  <c:v>0.579050899</c:v>
                </c:pt>
                <c:pt idx="461">
                  <c:v>0.579166651</c:v>
                </c:pt>
                <c:pt idx="462">
                  <c:v>0.579282403</c:v>
                </c:pt>
                <c:pt idx="463">
                  <c:v>0.579398155</c:v>
                </c:pt>
                <c:pt idx="464">
                  <c:v>0.579513907</c:v>
                </c:pt>
                <c:pt idx="465">
                  <c:v>0.5796296</c:v>
                </c:pt>
                <c:pt idx="466">
                  <c:v>0.579745352</c:v>
                </c:pt>
                <c:pt idx="467">
                  <c:v>0.579861104</c:v>
                </c:pt>
                <c:pt idx="468">
                  <c:v>0.579976857</c:v>
                </c:pt>
                <c:pt idx="469">
                  <c:v>0.580092609</c:v>
                </c:pt>
                <c:pt idx="470">
                  <c:v>0.580208361</c:v>
                </c:pt>
                <c:pt idx="471">
                  <c:v>0.580324054</c:v>
                </c:pt>
                <c:pt idx="472">
                  <c:v>0.580439806</c:v>
                </c:pt>
                <c:pt idx="473">
                  <c:v>0.580555558</c:v>
                </c:pt>
                <c:pt idx="474">
                  <c:v>0.58067131</c:v>
                </c:pt>
                <c:pt idx="475">
                  <c:v>0.580787063</c:v>
                </c:pt>
                <c:pt idx="476">
                  <c:v>0.580902755</c:v>
                </c:pt>
                <c:pt idx="477">
                  <c:v>0.581018507</c:v>
                </c:pt>
                <c:pt idx="478">
                  <c:v>0.58113426</c:v>
                </c:pt>
                <c:pt idx="479">
                  <c:v>0.581250012</c:v>
                </c:pt>
                <c:pt idx="480">
                  <c:v>0.581365764</c:v>
                </c:pt>
                <c:pt idx="481">
                  <c:v>0.581481457</c:v>
                </c:pt>
                <c:pt idx="482">
                  <c:v>0.581597209</c:v>
                </c:pt>
                <c:pt idx="483">
                  <c:v>0.581712961</c:v>
                </c:pt>
                <c:pt idx="484">
                  <c:v>0.581828713</c:v>
                </c:pt>
                <c:pt idx="485">
                  <c:v>0.581944466</c:v>
                </c:pt>
                <c:pt idx="486">
                  <c:v>0.582060158</c:v>
                </c:pt>
                <c:pt idx="487">
                  <c:v>0.58217591</c:v>
                </c:pt>
                <c:pt idx="488">
                  <c:v>0.582291663</c:v>
                </c:pt>
                <c:pt idx="489">
                  <c:v>0.582407415</c:v>
                </c:pt>
                <c:pt idx="490">
                  <c:v>0.582523167</c:v>
                </c:pt>
                <c:pt idx="491">
                  <c:v>0.58263886</c:v>
                </c:pt>
                <c:pt idx="492">
                  <c:v>0.582754612</c:v>
                </c:pt>
                <c:pt idx="493">
                  <c:v>0.582870364</c:v>
                </c:pt>
                <c:pt idx="494">
                  <c:v>0.582986116</c:v>
                </c:pt>
                <c:pt idx="495">
                  <c:v>0.583101869</c:v>
                </c:pt>
                <c:pt idx="496">
                  <c:v>0.583217621</c:v>
                </c:pt>
                <c:pt idx="497">
                  <c:v>0.583333313</c:v>
                </c:pt>
                <c:pt idx="498">
                  <c:v>0.583449066</c:v>
                </c:pt>
                <c:pt idx="499">
                  <c:v>0.583564818</c:v>
                </c:pt>
                <c:pt idx="500">
                  <c:v>0.58368057</c:v>
                </c:pt>
                <c:pt idx="501">
                  <c:v>0.583796322</c:v>
                </c:pt>
                <c:pt idx="502">
                  <c:v>0.583912015</c:v>
                </c:pt>
                <c:pt idx="503">
                  <c:v>0.584027767</c:v>
                </c:pt>
                <c:pt idx="504">
                  <c:v>0.584143519</c:v>
                </c:pt>
                <c:pt idx="505">
                  <c:v>0.584259272</c:v>
                </c:pt>
                <c:pt idx="506">
                  <c:v>0.584375024</c:v>
                </c:pt>
                <c:pt idx="507">
                  <c:v>0.584490716</c:v>
                </c:pt>
                <c:pt idx="508">
                  <c:v>0.584606469</c:v>
                </c:pt>
                <c:pt idx="509">
                  <c:v>0.584722221</c:v>
                </c:pt>
                <c:pt idx="510">
                  <c:v>0.584837973</c:v>
                </c:pt>
                <c:pt idx="511">
                  <c:v>0.584953725</c:v>
                </c:pt>
                <c:pt idx="512">
                  <c:v>0.585069418</c:v>
                </c:pt>
                <c:pt idx="513">
                  <c:v>0.58518517</c:v>
                </c:pt>
                <c:pt idx="514">
                  <c:v>0.585300922</c:v>
                </c:pt>
                <c:pt idx="515">
                  <c:v>0.585416675</c:v>
                </c:pt>
                <c:pt idx="516">
                  <c:v>0.585532427</c:v>
                </c:pt>
                <c:pt idx="517">
                  <c:v>0.585648119</c:v>
                </c:pt>
                <c:pt idx="518">
                  <c:v>0.585763872</c:v>
                </c:pt>
                <c:pt idx="519">
                  <c:v>0.585879624</c:v>
                </c:pt>
                <c:pt idx="520">
                  <c:v>0.585995376</c:v>
                </c:pt>
                <c:pt idx="521">
                  <c:v>0.586111128</c:v>
                </c:pt>
                <c:pt idx="522">
                  <c:v>0.586226881</c:v>
                </c:pt>
                <c:pt idx="523">
                  <c:v>0.586342573</c:v>
                </c:pt>
                <c:pt idx="524">
                  <c:v>0.586458325</c:v>
                </c:pt>
                <c:pt idx="525">
                  <c:v>0.586574078</c:v>
                </c:pt>
                <c:pt idx="526">
                  <c:v>0.58668983</c:v>
                </c:pt>
                <c:pt idx="527">
                  <c:v>0.586805582</c:v>
                </c:pt>
                <c:pt idx="528">
                  <c:v>0.586921275</c:v>
                </c:pt>
                <c:pt idx="529">
                  <c:v>0.587037027</c:v>
                </c:pt>
                <c:pt idx="530">
                  <c:v>0.587152779</c:v>
                </c:pt>
                <c:pt idx="531">
                  <c:v>0.587268531</c:v>
                </c:pt>
                <c:pt idx="532">
                  <c:v>0.587384284</c:v>
                </c:pt>
                <c:pt idx="533">
                  <c:v>0.587499976</c:v>
                </c:pt>
                <c:pt idx="534">
                  <c:v>0.587615728</c:v>
                </c:pt>
                <c:pt idx="535">
                  <c:v>0.587731481</c:v>
                </c:pt>
                <c:pt idx="536">
                  <c:v>0.587847233</c:v>
                </c:pt>
                <c:pt idx="537">
                  <c:v>0.587962985</c:v>
                </c:pt>
                <c:pt idx="538">
                  <c:v>0.588078678</c:v>
                </c:pt>
                <c:pt idx="539">
                  <c:v>0.58819443</c:v>
                </c:pt>
                <c:pt idx="540">
                  <c:v>0.588310182</c:v>
                </c:pt>
                <c:pt idx="541">
                  <c:v>0.588425934</c:v>
                </c:pt>
                <c:pt idx="542">
                  <c:v>0.588541687</c:v>
                </c:pt>
                <c:pt idx="543">
                  <c:v>0.588657379</c:v>
                </c:pt>
                <c:pt idx="544">
                  <c:v>0.588773131</c:v>
                </c:pt>
                <c:pt idx="545">
                  <c:v>0.588888884</c:v>
                </c:pt>
                <c:pt idx="546">
                  <c:v>0.589004636</c:v>
                </c:pt>
                <c:pt idx="547">
                  <c:v>0.589120388</c:v>
                </c:pt>
                <c:pt idx="548">
                  <c:v>0.58923614</c:v>
                </c:pt>
                <c:pt idx="549">
                  <c:v>0.589351833</c:v>
                </c:pt>
                <c:pt idx="550">
                  <c:v>0.589467585</c:v>
                </c:pt>
                <c:pt idx="551">
                  <c:v>0.589583337</c:v>
                </c:pt>
                <c:pt idx="552">
                  <c:v>0.58969909</c:v>
                </c:pt>
                <c:pt idx="553">
                  <c:v>0.589814842</c:v>
                </c:pt>
                <c:pt idx="554">
                  <c:v>0.589930534</c:v>
                </c:pt>
                <c:pt idx="555">
                  <c:v>0.590046287</c:v>
                </c:pt>
                <c:pt idx="556">
                  <c:v>0.590162039</c:v>
                </c:pt>
                <c:pt idx="557">
                  <c:v>0.590277791</c:v>
                </c:pt>
                <c:pt idx="558">
                  <c:v>0.590393543</c:v>
                </c:pt>
                <c:pt idx="559">
                  <c:v>0.590509236</c:v>
                </c:pt>
                <c:pt idx="560">
                  <c:v>0.590624988</c:v>
                </c:pt>
                <c:pt idx="561">
                  <c:v>0.59074074</c:v>
                </c:pt>
                <c:pt idx="562">
                  <c:v>0.590856493</c:v>
                </c:pt>
                <c:pt idx="563">
                  <c:v>0.590972245</c:v>
                </c:pt>
                <c:pt idx="564">
                  <c:v>0.591087937</c:v>
                </c:pt>
                <c:pt idx="565">
                  <c:v>0.59120369</c:v>
                </c:pt>
                <c:pt idx="566">
                  <c:v>0.591319442</c:v>
                </c:pt>
                <c:pt idx="567">
                  <c:v>0.591435194</c:v>
                </c:pt>
                <c:pt idx="568">
                  <c:v>0.591550946</c:v>
                </c:pt>
                <c:pt idx="569">
                  <c:v>0.591666639</c:v>
                </c:pt>
                <c:pt idx="570">
                  <c:v>0.591782391</c:v>
                </c:pt>
                <c:pt idx="571">
                  <c:v>0.591898143</c:v>
                </c:pt>
                <c:pt idx="572">
                  <c:v>0.592013896</c:v>
                </c:pt>
                <c:pt idx="573">
                  <c:v>0.592129648</c:v>
                </c:pt>
                <c:pt idx="574">
                  <c:v>0.5922454</c:v>
                </c:pt>
                <c:pt idx="575">
                  <c:v>0.592361093</c:v>
                </c:pt>
                <c:pt idx="576">
                  <c:v>0.592476845</c:v>
                </c:pt>
                <c:pt idx="577">
                  <c:v>0.592592597</c:v>
                </c:pt>
                <c:pt idx="578">
                  <c:v>0.592708349</c:v>
                </c:pt>
                <c:pt idx="579">
                  <c:v>0.592824101</c:v>
                </c:pt>
                <c:pt idx="580">
                  <c:v>0.592939794</c:v>
                </c:pt>
                <c:pt idx="581">
                  <c:v>0.593055546</c:v>
                </c:pt>
                <c:pt idx="582">
                  <c:v>0.593171299</c:v>
                </c:pt>
                <c:pt idx="583">
                  <c:v>0.593287051</c:v>
                </c:pt>
                <c:pt idx="584">
                  <c:v>0.593402803</c:v>
                </c:pt>
                <c:pt idx="585">
                  <c:v>0.593518496</c:v>
                </c:pt>
                <c:pt idx="586">
                  <c:v>0.593634248</c:v>
                </c:pt>
                <c:pt idx="587">
                  <c:v>0.59375</c:v>
                </c:pt>
                <c:pt idx="588">
                  <c:v>0.593865752</c:v>
                </c:pt>
                <c:pt idx="589">
                  <c:v>0.593981504</c:v>
                </c:pt>
                <c:pt idx="590">
                  <c:v>0.594097197</c:v>
                </c:pt>
                <c:pt idx="591">
                  <c:v>0.594212949</c:v>
                </c:pt>
                <c:pt idx="592">
                  <c:v>0.594328701</c:v>
                </c:pt>
                <c:pt idx="593">
                  <c:v>0.594444454</c:v>
                </c:pt>
                <c:pt idx="594">
                  <c:v>0.594560206</c:v>
                </c:pt>
                <c:pt idx="595">
                  <c:v>0.594675899</c:v>
                </c:pt>
                <c:pt idx="596">
                  <c:v>0.594791651</c:v>
                </c:pt>
                <c:pt idx="597">
                  <c:v>0.594907403</c:v>
                </c:pt>
                <c:pt idx="598">
                  <c:v>0.595023155</c:v>
                </c:pt>
                <c:pt idx="599">
                  <c:v>0.595138907</c:v>
                </c:pt>
                <c:pt idx="600">
                  <c:v>0.5952546</c:v>
                </c:pt>
                <c:pt idx="601">
                  <c:v>0.595370352</c:v>
                </c:pt>
                <c:pt idx="602">
                  <c:v>0.595486104</c:v>
                </c:pt>
                <c:pt idx="603">
                  <c:v>0.595601857</c:v>
                </c:pt>
                <c:pt idx="604">
                  <c:v>0.595717609</c:v>
                </c:pt>
                <c:pt idx="605">
                  <c:v>0.595833361</c:v>
                </c:pt>
                <c:pt idx="606">
                  <c:v>0.595949054</c:v>
                </c:pt>
                <c:pt idx="607">
                  <c:v>0.596064806</c:v>
                </c:pt>
                <c:pt idx="608">
                  <c:v>0.596180558</c:v>
                </c:pt>
                <c:pt idx="609">
                  <c:v>0.59629631</c:v>
                </c:pt>
                <c:pt idx="610">
                  <c:v>0.596412063</c:v>
                </c:pt>
                <c:pt idx="611">
                  <c:v>0.596527755</c:v>
                </c:pt>
                <c:pt idx="612">
                  <c:v>0.596643507</c:v>
                </c:pt>
                <c:pt idx="613">
                  <c:v>0.59675926</c:v>
                </c:pt>
                <c:pt idx="614">
                  <c:v>0.596875012</c:v>
                </c:pt>
                <c:pt idx="615">
                  <c:v>0.596990764</c:v>
                </c:pt>
                <c:pt idx="616">
                  <c:v>0.597106457</c:v>
                </c:pt>
                <c:pt idx="617">
                  <c:v>0.597222209</c:v>
                </c:pt>
                <c:pt idx="618">
                  <c:v>0.597337961</c:v>
                </c:pt>
                <c:pt idx="619">
                  <c:v>0.597453713</c:v>
                </c:pt>
                <c:pt idx="620">
                  <c:v>0.597569466</c:v>
                </c:pt>
                <c:pt idx="621">
                  <c:v>0.597685158</c:v>
                </c:pt>
                <c:pt idx="622">
                  <c:v>0.59780091</c:v>
                </c:pt>
                <c:pt idx="623">
                  <c:v>0.597916663</c:v>
                </c:pt>
                <c:pt idx="624">
                  <c:v>0.598032415</c:v>
                </c:pt>
                <c:pt idx="625">
                  <c:v>0.598148167</c:v>
                </c:pt>
                <c:pt idx="626">
                  <c:v>0.59826386</c:v>
                </c:pt>
                <c:pt idx="627">
                  <c:v>0.598379612</c:v>
                </c:pt>
                <c:pt idx="628">
                  <c:v>0.598495364</c:v>
                </c:pt>
                <c:pt idx="629">
                  <c:v>0.598611116</c:v>
                </c:pt>
                <c:pt idx="630">
                  <c:v>0.598726869</c:v>
                </c:pt>
                <c:pt idx="631">
                  <c:v>0.598842621</c:v>
                </c:pt>
                <c:pt idx="632">
                  <c:v>0.598958313</c:v>
                </c:pt>
                <c:pt idx="633">
                  <c:v>0.599074066</c:v>
                </c:pt>
                <c:pt idx="634">
                  <c:v>0.599189818</c:v>
                </c:pt>
                <c:pt idx="635">
                  <c:v>0.59930557</c:v>
                </c:pt>
                <c:pt idx="636">
                  <c:v>0.599421322</c:v>
                </c:pt>
                <c:pt idx="637">
                  <c:v>0.599537015</c:v>
                </c:pt>
                <c:pt idx="638">
                  <c:v>0.599652767</c:v>
                </c:pt>
                <c:pt idx="639">
                  <c:v>0.599768519</c:v>
                </c:pt>
                <c:pt idx="640">
                  <c:v>0.599884272</c:v>
                </c:pt>
                <c:pt idx="641">
                  <c:v>0.600000024</c:v>
                </c:pt>
                <c:pt idx="642">
                  <c:v>0.600115716</c:v>
                </c:pt>
                <c:pt idx="643">
                  <c:v>0.600231469</c:v>
                </c:pt>
                <c:pt idx="644">
                  <c:v>0.600347221</c:v>
                </c:pt>
                <c:pt idx="645">
                  <c:v>0.600462973</c:v>
                </c:pt>
                <c:pt idx="646">
                  <c:v>0.600578725</c:v>
                </c:pt>
                <c:pt idx="647">
                  <c:v>0.600694418</c:v>
                </c:pt>
                <c:pt idx="648">
                  <c:v>0.60081017</c:v>
                </c:pt>
                <c:pt idx="649">
                  <c:v>0.600925922</c:v>
                </c:pt>
                <c:pt idx="650">
                  <c:v>0.601041675</c:v>
                </c:pt>
                <c:pt idx="651">
                  <c:v>0.601157427</c:v>
                </c:pt>
                <c:pt idx="652">
                  <c:v>0.601273119</c:v>
                </c:pt>
                <c:pt idx="653">
                  <c:v>0.601388872</c:v>
                </c:pt>
                <c:pt idx="654">
                  <c:v>0.601504624</c:v>
                </c:pt>
                <c:pt idx="655">
                  <c:v>0.601620376</c:v>
                </c:pt>
                <c:pt idx="656">
                  <c:v>0.601736128</c:v>
                </c:pt>
                <c:pt idx="657">
                  <c:v>0.601851881</c:v>
                </c:pt>
                <c:pt idx="658">
                  <c:v>0.601967573</c:v>
                </c:pt>
                <c:pt idx="659">
                  <c:v>0.602083325</c:v>
                </c:pt>
                <c:pt idx="660">
                  <c:v>0.602199078</c:v>
                </c:pt>
                <c:pt idx="661">
                  <c:v>0.60231483</c:v>
                </c:pt>
                <c:pt idx="662">
                  <c:v>0.602430582</c:v>
                </c:pt>
                <c:pt idx="663">
                  <c:v>0.602546275</c:v>
                </c:pt>
                <c:pt idx="664">
                  <c:v>0.602662027</c:v>
                </c:pt>
                <c:pt idx="665">
                  <c:v>0.602777779</c:v>
                </c:pt>
                <c:pt idx="666">
                  <c:v>0.602893531</c:v>
                </c:pt>
                <c:pt idx="667">
                  <c:v>0.603009284</c:v>
                </c:pt>
                <c:pt idx="668">
                  <c:v>0.603124976</c:v>
                </c:pt>
                <c:pt idx="669">
                  <c:v>0.603240728</c:v>
                </c:pt>
                <c:pt idx="670">
                  <c:v>0.603356481</c:v>
                </c:pt>
                <c:pt idx="671">
                  <c:v>0.603472233</c:v>
                </c:pt>
                <c:pt idx="672">
                  <c:v>0.603587985</c:v>
                </c:pt>
                <c:pt idx="673">
                  <c:v>0.603703678</c:v>
                </c:pt>
                <c:pt idx="674">
                  <c:v>0.60381943</c:v>
                </c:pt>
                <c:pt idx="675">
                  <c:v>0.603935182</c:v>
                </c:pt>
                <c:pt idx="676">
                  <c:v>0.604050934</c:v>
                </c:pt>
                <c:pt idx="677">
                  <c:v>0.604166687</c:v>
                </c:pt>
                <c:pt idx="678">
                  <c:v>0.604282379</c:v>
                </c:pt>
                <c:pt idx="679">
                  <c:v>0.604398131</c:v>
                </c:pt>
                <c:pt idx="680">
                  <c:v>0.604513884</c:v>
                </c:pt>
                <c:pt idx="681">
                  <c:v>0.604629636</c:v>
                </c:pt>
                <c:pt idx="682">
                  <c:v>0.604745388</c:v>
                </c:pt>
                <c:pt idx="683">
                  <c:v>0.60486114</c:v>
                </c:pt>
                <c:pt idx="684">
                  <c:v>0.604976833</c:v>
                </c:pt>
                <c:pt idx="685">
                  <c:v>0.605092585</c:v>
                </c:pt>
                <c:pt idx="686">
                  <c:v>0.605208337</c:v>
                </c:pt>
                <c:pt idx="687">
                  <c:v>0.60532409</c:v>
                </c:pt>
                <c:pt idx="688">
                  <c:v>0.605439842</c:v>
                </c:pt>
                <c:pt idx="689">
                  <c:v>0.605555534</c:v>
                </c:pt>
                <c:pt idx="690">
                  <c:v>0.605671287</c:v>
                </c:pt>
                <c:pt idx="691">
                  <c:v>0.605787039</c:v>
                </c:pt>
                <c:pt idx="692">
                  <c:v>0.605902791</c:v>
                </c:pt>
                <c:pt idx="693">
                  <c:v>0.606018543</c:v>
                </c:pt>
                <c:pt idx="694">
                  <c:v>0.606134236</c:v>
                </c:pt>
                <c:pt idx="695">
                  <c:v>0.606249988</c:v>
                </c:pt>
                <c:pt idx="696">
                  <c:v>0.60636574</c:v>
                </c:pt>
                <c:pt idx="697">
                  <c:v>0.606481493</c:v>
                </c:pt>
                <c:pt idx="698">
                  <c:v>0.606597245</c:v>
                </c:pt>
                <c:pt idx="699">
                  <c:v>0.606712937</c:v>
                </c:pt>
                <c:pt idx="700">
                  <c:v>0.60682869</c:v>
                </c:pt>
                <c:pt idx="701">
                  <c:v>0.606944442</c:v>
                </c:pt>
                <c:pt idx="702">
                  <c:v>0.607060194</c:v>
                </c:pt>
                <c:pt idx="703">
                  <c:v>0.607175946</c:v>
                </c:pt>
                <c:pt idx="704">
                  <c:v>0.607291639</c:v>
                </c:pt>
                <c:pt idx="705">
                  <c:v>0.607407391</c:v>
                </c:pt>
                <c:pt idx="706">
                  <c:v>0.607523143</c:v>
                </c:pt>
                <c:pt idx="707">
                  <c:v>0.607638896</c:v>
                </c:pt>
                <c:pt idx="708">
                  <c:v>0.607754648</c:v>
                </c:pt>
                <c:pt idx="709">
                  <c:v>0.6078704</c:v>
                </c:pt>
                <c:pt idx="710">
                  <c:v>0.607986093</c:v>
                </c:pt>
                <c:pt idx="711">
                  <c:v>0.608101845</c:v>
                </c:pt>
                <c:pt idx="712">
                  <c:v>0.608217597</c:v>
                </c:pt>
                <c:pt idx="713">
                  <c:v>0.608333349</c:v>
                </c:pt>
                <c:pt idx="714">
                  <c:v>0.608449101</c:v>
                </c:pt>
                <c:pt idx="715">
                  <c:v>0.608564794</c:v>
                </c:pt>
                <c:pt idx="716">
                  <c:v>0.608680546</c:v>
                </c:pt>
                <c:pt idx="717">
                  <c:v>0.608796299</c:v>
                </c:pt>
                <c:pt idx="718">
                  <c:v>0.608912051</c:v>
                </c:pt>
                <c:pt idx="719">
                  <c:v>0.609027803</c:v>
                </c:pt>
                <c:pt idx="720">
                  <c:v>0.609143496</c:v>
                </c:pt>
                <c:pt idx="721">
                  <c:v>0.609259248</c:v>
                </c:pt>
                <c:pt idx="722">
                  <c:v>0.609375</c:v>
                </c:pt>
                <c:pt idx="723">
                  <c:v>0.609490752</c:v>
                </c:pt>
                <c:pt idx="724">
                  <c:v>0.609606504</c:v>
                </c:pt>
                <c:pt idx="725">
                  <c:v>0.609722197</c:v>
                </c:pt>
                <c:pt idx="726">
                  <c:v>0.609837949</c:v>
                </c:pt>
                <c:pt idx="727">
                  <c:v>0.609953701</c:v>
                </c:pt>
                <c:pt idx="728">
                  <c:v>0.610069454</c:v>
                </c:pt>
                <c:pt idx="729">
                  <c:v>0.610185206</c:v>
                </c:pt>
                <c:pt idx="730">
                  <c:v>0.610300899</c:v>
                </c:pt>
                <c:pt idx="731">
                  <c:v>0.610416651</c:v>
                </c:pt>
                <c:pt idx="732">
                  <c:v>0.610532403</c:v>
                </c:pt>
                <c:pt idx="733">
                  <c:v>0.610648155</c:v>
                </c:pt>
                <c:pt idx="734">
                  <c:v>0.610763907</c:v>
                </c:pt>
                <c:pt idx="735">
                  <c:v>0.6108796</c:v>
                </c:pt>
                <c:pt idx="736">
                  <c:v>0.610995352</c:v>
                </c:pt>
                <c:pt idx="737">
                  <c:v>0.611111104</c:v>
                </c:pt>
                <c:pt idx="738">
                  <c:v>0.611226857</c:v>
                </c:pt>
                <c:pt idx="739">
                  <c:v>0.611342609</c:v>
                </c:pt>
                <c:pt idx="740">
                  <c:v>0.611458361</c:v>
                </c:pt>
                <c:pt idx="741">
                  <c:v>0.611574054</c:v>
                </c:pt>
                <c:pt idx="742">
                  <c:v>0.611689806</c:v>
                </c:pt>
                <c:pt idx="743">
                  <c:v>0.611805558</c:v>
                </c:pt>
                <c:pt idx="744">
                  <c:v>0.61192131</c:v>
                </c:pt>
                <c:pt idx="745">
                  <c:v>0.612037063</c:v>
                </c:pt>
                <c:pt idx="746">
                  <c:v>0.612152755</c:v>
                </c:pt>
                <c:pt idx="747">
                  <c:v>0.612268507</c:v>
                </c:pt>
                <c:pt idx="748">
                  <c:v>0.61238426</c:v>
                </c:pt>
                <c:pt idx="749">
                  <c:v>0.612500012</c:v>
                </c:pt>
                <c:pt idx="750">
                  <c:v>0.612615764</c:v>
                </c:pt>
                <c:pt idx="751">
                  <c:v>0.612731457</c:v>
                </c:pt>
                <c:pt idx="752">
                  <c:v>0.612847209</c:v>
                </c:pt>
                <c:pt idx="753">
                  <c:v>0.612962961</c:v>
                </c:pt>
                <c:pt idx="754">
                  <c:v>0.613078713</c:v>
                </c:pt>
                <c:pt idx="755">
                  <c:v>0.613194466</c:v>
                </c:pt>
                <c:pt idx="756">
                  <c:v>0.613310158</c:v>
                </c:pt>
                <c:pt idx="757">
                  <c:v>0.61342591</c:v>
                </c:pt>
                <c:pt idx="758">
                  <c:v>0.613541663</c:v>
                </c:pt>
                <c:pt idx="759">
                  <c:v>0.613657415</c:v>
                </c:pt>
                <c:pt idx="760">
                  <c:v>0.613773167</c:v>
                </c:pt>
                <c:pt idx="761">
                  <c:v>0.61388886</c:v>
                </c:pt>
                <c:pt idx="762">
                  <c:v>0.614004612</c:v>
                </c:pt>
                <c:pt idx="763">
                  <c:v>0.614120364</c:v>
                </c:pt>
                <c:pt idx="764">
                  <c:v>0.614236116</c:v>
                </c:pt>
                <c:pt idx="765">
                  <c:v>0.614351869</c:v>
                </c:pt>
                <c:pt idx="766">
                  <c:v>0.614467621</c:v>
                </c:pt>
                <c:pt idx="767">
                  <c:v>0.614583313</c:v>
                </c:pt>
                <c:pt idx="768">
                  <c:v>0.614699066</c:v>
                </c:pt>
                <c:pt idx="769">
                  <c:v>0.614814818</c:v>
                </c:pt>
                <c:pt idx="770">
                  <c:v>0.61493057</c:v>
                </c:pt>
                <c:pt idx="771">
                  <c:v>0.615046322</c:v>
                </c:pt>
                <c:pt idx="772">
                  <c:v>0.615162015</c:v>
                </c:pt>
                <c:pt idx="773">
                  <c:v>0.615277767</c:v>
                </c:pt>
                <c:pt idx="774">
                  <c:v>0.615393519</c:v>
                </c:pt>
                <c:pt idx="775">
                  <c:v>0.615509272</c:v>
                </c:pt>
                <c:pt idx="776">
                  <c:v>0.615625024</c:v>
                </c:pt>
                <c:pt idx="777">
                  <c:v>0.615740716</c:v>
                </c:pt>
                <c:pt idx="778">
                  <c:v>0.615856469</c:v>
                </c:pt>
                <c:pt idx="779">
                  <c:v>0.615972221</c:v>
                </c:pt>
                <c:pt idx="780">
                  <c:v>0.616087973</c:v>
                </c:pt>
                <c:pt idx="781">
                  <c:v>0.616203725</c:v>
                </c:pt>
                <c:pt idx="782">
                  <c:v>0.616319418</c:v>
                </c:pt>
                <c:pt idx="783">
                  <c:v>0.61643517</c:v>
                </c:pt>
                <c:pt idx="784">
                  <c:v>0.616550922</c:v>
                </c:pt>
                <c:pt idx="785">
                  <c:v>0.616666675</c:v>
                </c:pt>
                <c:pt idx="786">
                  <c:v>0.616782427</c:v>
                </c:pt>
                <c:pt idx="787">
                  <c:v>0.616898119</c:v>
                </c:pt>
                <c:pt idx="788">
                  <c:v>0.617013872</c:v>
                </c:pt>
                <c:pt idx="789">
                  <c:v>0.617129624</c:v>
                </c:pt>
                <c:pt idx="790">
                  <c:v>0.617245376</c:v>
                </c:pt>
                <c:pt idx="791">
                  <c:v>0.617361128</c:v>
                </c:pt>
                <c:pt idx="792">
                  <c:v>0.617476881</c:v>
                </c:pt>
                <c:pt idx="793">
                  <c:v>0.617592573</c:v>
                </c:pt>
                <c:pt idx="794">
                  <c:v>0.617708325</c:v>
                </c:pt>
                <c:pt idx="795">
                  <c:v>0.617824078</c:v>
                </c:pt>
                <c:pt idx="796">
                  <c:v>0.61793983</c:v>
                </c:pt>
                <c:pt idx="797">
                  <c:v>0.618055582</c:v>
                </c:pt>
                <c:pt idx="798">
                  <c:v>0.618171275</c:v>
                </c:pt>
                <c:pt idx="799">
                  <c:v>0.618287027</c:v>
                </c:pt>
                <c:pt idx="800">
                  <c:v>0.618402779</c:v>
                </c:pt>
                <c:pt idx="801">
                  <c:v>0.618518531</c:v>
                </c:pt>
                <c:pt idx="802">
                  <c:v>0.618634284</c:v>
                </c:pt>
                <c:pt idx="803">
                  <c:v>0.618749976</c:v>
                </c:pt>
                <c:pt idx="804">
                  <c:v>0.618865728</c:v>
                </c:pt>
                <c:pt idx="805">
                  <c:v>0.618981481</c:v>
                </c:pt>
                <c:pt idx="806">
                  <c:v>0.619097233</c:v>
                </c:pt>
                <c:pt idx="807">
                  <c:v>0.619212985</c:v>
                </c:pt>
                <c:pt idx="808">
                  <c:v>0.619328678</c:v>
                </c:pt>
                <c:pt idx="809">
                  <c:v>0.61944443</c:v>
                </c:pt>
                <c:pt idx="810">
                  <c:v>0.619560182</c:v>
                </c:pt>
                <c:pt idx="811">
                  <c:v>0.619675934</c:v>
                </c:pt>
                <c:pt idx="812">
                  <c:v>0.619791687</c:v>
                </c:pt>
                <c:pt idx="813">
                  <c:v>0.619907379</c:v>
                </c:pt>
                <c:pt idx="814">
                  <c:v>0.620023131</c:v>
                </c:pt>
                <c:pt idx="815">
                  <c:v>0.620138884</c:v>
                </c:pt>
                <c:pt idx="816">
                  <c:v>0.620254636</c:v>
                </c:pt>
                <c:pt idx="817">
                  <c:v>0.620370388</c:v>
                </c:pt>
                <c:pt idx="818">
                  <c:v>0.62048614</c:v>
                </c:pt>
                <c:pt idx="819">
                  <c:v>0.620601833</c:v>
                </c:pt>
                <c:pt idx="820">
                  <c:v>0.620717585</c:v>
                </c:pt>
                <c:pt idx="821">
                  <c:v>0.620833337</c:v>
                </c:pt>
                <c:pt idx="822">
                  <c:v>0.62094909</c:v>
                </c:pt>
                <c:pt idx="823">
                  <c:v>0.621064842</c:v>
                </c:pt>
                <c:pt idx="824">
                  <c:v>0.621180534</c:v>
                </c:pt>
                <c:pt idx="825">
                  <c:v>0.621296287</c:v>
                </c:pt>
                <c:pt idx="826">
                  <c:v>0.621412039</c:v>
                </c:pt>
                <c:pt idx="827">
                  <c:v>0.621527791</c:v>
                </c:pt>
                <c:pt idx="828">
                  <c:v>0.621643543</c:v>
                </c:pt>
                <c:pt idx="829">
                  <c:v>0.621759236</c:v>
                </c:pt>
                <c:pt idx="830">
                  <c:v>0.621874988</c:v>
                </c:pt>
                <c:pt idx="831">
                  <c:v>0.62199074</c:v>
                </c:pt>
                <c:pt idx="832">
                  <c:v>0.622106493</c:v>
                </c:pt>
                <c:pt idx="833">
                  <c:v>0.622222245</c:v>
                </c:pt>
                <c:pt idx="834">
                  <c:v>0.622337937</c:v>
                </c:pt>
                <c:pt idx="835">
                  <c:v>0.62245369</c:v>
                </c:pt>
                <c:pt idx="836">
                  <c:v>0.622569442</c:v>
                </c:pt>
                <c:pt idx="837">
                  <c:v>0.622685194</c:v>
                </c:pt>
                <c:pt idx="838">
                  <c:v>0.622800946</c:v>
                </c:pt>
                <c:pt idx="839">
                  <c:v>0.622916639</c:v>
                </c:pt>
                <c:pt idx="840">
                  <c:v>0.623032391</c:v>
                </c:pt>
                <c:pt idx="841">
                  <c:v>0.623148143</c:v>
                </c:pt>
                <c:pt idx="842">
                  <c:v>0.623263896</c:v>
                </c:pt>
                <c:pt idx="843">
                  <c:v>0.623379648</c:v>
                </c:pt>
                <c:pt idx="844">
                  <c:v>0.6234954</c:v>
                </c:pt>
                <c:pt idx="845">
                  <c:v>0.623611093</c:v>
                </c:pt>
                <c:pt idx="846">
                  <c:v>0.623726845</c:v>
                </c:pt>
                <c:pt idx="847">
                  <c:v>0.623842597</c:v>
                </c:pt>
                <c:pt idx="848">
                  <c:v>0.623958349</c:v>
                </c:pt>
                <c:pt idx="849">
                  <c:v>0.624074101</c:v>
                </c:pt>
                <c:pt idx="850">
                  <c:v>0.624189794</c:v>
                </c:pt>
                <c:pt idx="851">
                  <c:v>0.624305546</c:v>
                </c:pt>
                <c:pt idx="852">
                  <c:v>0.624421299</c:v>
                </c:pt>
                <c:pt idx="853">
                  <c:v>0.624537051</c:v>
                </c:pt>
                <c:pt idx="854">
                  <c:v>0.624652803</c:v>
                </c:pt>
                <c:pt idx="855">
                  <c:v>0.624768496</c:v>
                </c:pt>
                <c:pt idx="856">
                  <c:v>0.624884248</c:v>
                </c:pt>
                <c:pt idx="857">
                  <c:v>0.625</c:v>
                </c:pt>
                <c:pt idx="858">
                  <c:v>0.625115752</c:v>
                </c:pt>
                <c:pt idx="859">
                  <c:v>0.625231504</c:v>
                </c:pt>
                <c:pt idx="860">
                  <c:v>0.625347197</c:v>
                </c:pt>
                <c:pt idx="861">
                  <c:v>0.625462949</c:v>
                </c:pt>
                <c:pt idx="862">
                  <c:v>0.625578701</c:v>
                </c:pt>
                <c:pt idx="863">
                  <c:v>0.625694454</c:v>
                </c:pt>
                <c:pt idx="864">
                  <c:v>0.625810206</c:v>
                </c:pt>
                <c:pt idx="865">
                  <c:v>0.625925899</c:v>
                </c:pt>
                <c:pt idx="866">
                  <c:v>0.626041651</c:v>
                </c:pt>
                <c:pt idx="867">
                  <c:v>0.626157403</c:v>
                </c:pt>
                <c:pt idx="868">
                  <c:v>0.626273155</c:v>
                </c:pt>
                <c:pt idx="869">
                  <c:v>0.626388907</c:v>
                </c:pt>
                <c:pt idx="870">
                  <c:v>0.6265046</c:v>
                </c:pt>
                <c:pt idx="871">
                  <c:v>0.626620352</c:v>
                </c:pt>
                <c:pt idx="872">
                  <c:v>0.626736104</c:v>
                </c:pt>
              </c:strCache>
            </c:strRef>
          </c:xVal>
          <c:yVal>
            <c:numRef>
              <c:f>Data!$S$9:$S$881</c:f>
              <c:numCache>
                <c:ptCount val="873"/>
                <c:pt idx="316">
                  <c:v>3.324</c:v>
                </c:pt>
                <c:pt idx="317">
                  <c:v>3.606</c:v>
                </c:pt>
                <c:pt idx="318">
                  <c:v>3.484</c:v>
                </c:pt>
                <c:pt idx="319">
                  <c:v>3.381</c:v>
                </c:pt>
                <c:pt idx="320">
                  <c:v>3.504</c:v>
                </c:pt>
                <c:pt idx="321">
                  <c:v>3.481</c:v>
                </c:pt>
                <c:pt idx="322">
                  <c:v>3.563</c:v>
                </c:pt>
                <c:pt idx="323">
                  <c:v>3.481</c:v>
                </c:pt>
                <c:pt idx="324">
                  <c:v>3.744</c:v>
                </c:pt>
                <c:pt idx="325">
                  <c:v>3.464</c:v>
                </c:pt>
                <c:pt idx="326">
                  <c:v>3.412</c:v>
                </c:pt>
                <c:pt idx="327">
                  <c:v>3.51</c:v>
                </c:pt>
                <c:pt idx="328">
                  <c:v>3.794</c:v>
                </c:pt>
                <c:pt idx="329">
                  <c:v>3.266</c:v>
                </c:pt>
                <c:pt idx="330">
                  <c:v>3.476</c:v>
                </c:pt>
                <c:pt idx="331">
                  <c:v>3.333</c:v>
                </c:pt>
                <c:pt idx="332">
                  <c:v>3.745</c:v>
                </c:pt>
                <c:pt idx="333">
                  <c:v>3.775</c:v>
                </c:pt>
                <c:pt idx="334">
                  <c:v>3.411</c:v>
                </c:pt>
                <c:pt idx="335">
                  <c:v>3.482</c:v>
                </c:pt>
                <c:pt idx="336">
                  <c:v>3.477</c:v>
                </c:pt>
                <c:pt idx="337">
                  <c:v>3.501</c:v>
                </c:pt>
                <c:pt idx="338">
                  <c:v>3.341</c:v>
                </c:pt>
                <c:pt idx="339">
                  <c:v>3.864</c:v>
                </c:pt>
                <c:pt idx="340">
                  <c:v>3.313</c:v>
                </c:pt>
                <c:pt idx="341">
                  <c:v>3.444</c:v>
                </c:pt>
                <c:pt idx="342">
                  <c:v>3.313</c:v>
                </c:pt>
                <c:pt idx="343">
                  <c:v>3.433</c:v>
                </c:pt>
                <c:pt idx="344">
                  <c:v>3.443</c:v>
                </c:pt>
                <c:pt idx="345">
                  <c:v>3.582</c:v>
                </c:pt>
                <c:pt idx="346">
                  <c:v>3.463</c:v>
                </c:pt>
                <c:pt idx="347">
                  <c:v>3.394</c:v>
                </c:pt>
                <c:pt idx="348">
                  <c:v>3.503</c:v>
                </c:pt>
                <c:pt idx="349">
                  <c:v>3.617</c:v>
                </c:pt>
                <c:pt idx="350">
                  <c:v>3.374</c:v>
                </c:pt>
                <c:pt idx="351">
                  <c:v>3.584</c:v>
                </c:pt>
                <c:pt idx="352">
                  <c:v>3.665</c:v>
                </c:pt>
                <c:pt idx="353">
                  <c:v>3.704</c:v>
                </c:pt>
                <c:pt idx="354">
                  <c:v>3.805</c:v>
                </c:pt>
                <c:pt idx="355">
                  <c:v>3.785</c:v>
                </c:pt>
                <c:pt idx="356">
                  <c:v>3.905</c:v>
                </c:pt>
                <c:pt idx="357">
                  <c:v>3.931</c:v>
                </c:pt>
                <c:pt idx="358">
                  <c:v>3.716</c:v>
                </c:pt>
                <c:pt idx="359">
                  <c:v>3.913</c:v>
                </c:pt>
                <c:pt idx="360">
                  <c:v>3.695</c:v>
                </c:pt>
                <c:pt idx="361">
                  <c:v>3.931</c:v>
                </c:pt>
                <c:pt idx="362">
                  <c:v>3.894</c:v>
                </c:pt>
                <c:pt idx="363">
                  <c:v>4.448</c:v>
                </c:pt>
                <c:pt idx="364">
                  <c:v>3.324</c:v>
                </c:pt>
                <c:pt idx="365">
                  <c:v>3.785</c:v>
                </c:pt>
                <c:pt idx="366">
                  <c:v>3.846</c:v>
                </c:pt>
                <c:pt idx="367">
                  <c:v>3.854</c:v>
                </c:pt>
                <c:pt idx="368">
                  <c:v>3.824</c:v>
                </c:pt>
                <c:pt idx="369">
                  <c:v>3.736</c:v>
                </c:pt>
                <c:pt idx="370">
                  <c:v>3.885</c:v>
                </c:pt>
                <c:pt idx="371">
                  <c:v>3.886</c:v>
                </c:pt>
                <c:pt idx="372">
                  <c:v>3.804</c:v>
                </c:pt>
                <c:pt idx="373">
                  <c:v>3.823</c:v>
                </c:pt>
                <c:pt idx="374">
                  <c:v>3.815</c:v>
                </c:pt>
                <c:pt idx="375">
                  <c:v>3.706</c:v>
                </c:pt>
                <c:pt idx="376">
                  <c:v>3.744</c:v>
                </c:pt>
                <c:pt idx="377">
                  <c:v>3.846</c:v>
                </c:pt>
                <c:pt idx="378">
                  <c:v>3.756</c:v>
                </c:pt>
                <c:pt idx="379">
                  <c:v>3.991</c:v>
                </c:pt>
                <c:pt idx="380">
                  <c:v>3.656</c:v>
                </c:pt>
                <c:pt idx="381">
                  <c:v>3.855</c:v>
                </c:pt>
                <c:pt idx="382">
                  <c:v>3.911</c:v>
                </c:pt>
                <c:pt idx="383">
                  <c:v>3.743</c:v>
                </c:pt>
                <c:pt idx="384">
                  <c:v>3.676</c:v>
                </c:pt>
                <c:pt idx="385">
                  <c:v>3.784</c:v>
                </c:pt>
                <c:pt idx="386">
                  <c:v>3.894</c:v>
                </c:pt>
                <c:pt idx="387">
                  <c:v>3.784</c:v>
                </c:pt>
                <c:pt idx="388">
                  <c:v>3.664</c:v>
                </c:pt>
                <c:pt idx="389">
                  <c:v>3.865</c:v>
                </c:pt>
                <c:pt idx="390">
                  <c:v>3.836</c:v>
                </c:pt>
                <c:pt idx="391">
                  <c:v>3.501</c:v>
                </c:pt>
                <c:pt idx="392">
                  <c:v>3.951</c:v>
                </c:pt>
                <c:pt idx="393">
                  <c:v>3.654</c:v>
                </c:pt>
                <c:pt idx="394">
                  <c:v>3.774</c:v>
                </c:pt>
                <c:pt idx="395">
                  <c:v>3.675</c:v>
                </c:pt>
                <c:pt idx="396">
                  <c:v>3.979</c:v>
                </c:pt>
                <c:pt idx="397">
                  <c:v>3.646</c:v>
                </c:pt>
                <c:pt idx="398">
                  <c:v>3.826</c:v>
                </c:pt>
                <c:pt idx="399">
                  <c:v>3.816</c:v>
                </c:pt>
                <c:pt idx="400">
                  <c:v>3.814</c:v>
                </c:pt>
                <c:pt idx="401">
                  <c:v>3.744</c:v>
                </c:pt>
                <c:pt idx="402">
                  <c:v>3.794</c:v>
                </c:pt>
                <c:pt idx="403">
                  <c:v>3.696</c:v>
                </c:pt>
                <c:pt idx="404">
                  <c:v>3.563</c:v>
                </c:pt>
                <c:pt idx="405">
                  <c:v>3.583</c:v>
                </c:pt>
                <c:pt idx="406">
                  <c:v>3.854</c:v>
                </c:pt>
                <c:pt idx="407">
                  <c:v>3.481</c:v>
                </c:pt>
                <c:pt idx="408">
                  <c:v>3.716</c:v>
                </c:pt>
                <c:pt idx="409">
                  <c:v>3.677</c:v>
                </c:pt>
                <c:pt idx="410">
                  <c:v>3.686</c:v>
                </c:pt>
                <c:pt idx="411">
                  <c:v>3.594</c:v>
                </c:pt>
                <c:pt idx="412">
                  <c:v>3.774</c:v>
                </c:pt>
                <c:pt idx="413">
                  <c:v>3.639</c:v>
                </c:pt>
                <c:pt idx="414">
                  <c:v>3.656</c:v>
                </c:pt>
                <c:pt idx="415">
                  <c:v>3.616</c:v>
                </c:pt>
                <c:pt idx="416">
                  <c:v>3.706</c:v>
                </c:pt>
                <c:pt idx="417">
                  <c:v>3.646</c:v>
                </c:pt>
                <c:pt idx="418">
                  <c:v>3.575</c:v>
                </c:pt>
                <c:pt idx="419">
                  <c:v>3.553</c:v>
                </c:pt>
                <c:pt idx="420">
                  <c:v>3.565</c:v>
                </c:pt>
                <c:pt idx="421">
                  <c:v>6.402</c:v>
                </c:pt>
                <c:pt idx="422">
                  <c:v>3.571</c:v>
                </c:pt>
                <c:pt idx="423">
                  <c:v>3.553</c:v>
                </c:pt>
                <c:pt idx="424">
                  <c:v>3.637</c:v>
                </c:pt>
                <c:pt idx="425">
                  <c:v>3.656</c:v>
                </c:pt>
                <c:pt idx="426">
                  <c:v>3.624</c:v>
                </c:pt>
                <c:pt idx="427">
                  <c:v>3.561</c:v>
                </c:pt>
                <c:pt idx="428">
                  <c:v>3.665</c:v>
                </c:pt>
                <c:pt idx="429">
                  <c:v>3.443</c:v>
                </c:pt>
                <c:pt idx="430">
                  <c:v>3.606</c:v>
                </c:pt>
                <c:pt idx="431">
                  <c:v>3.605</c:v>
                </c:pt>
                <c:pt idx="432">
                  <c:v>3.571</c:v>
                </c:pt>
                <c:pt idx="433">
                  <c:v>3.481</c:v>
                </c:pt>
                <c:pt idx="434">
                  <c:v>3.656</c:v>
                </c:pt>
                <c:pt idx="435">
                  <c:v>3.645</c:v>
                </c:pt>
                <c:pt idx="436">
                  <c:v>3.581</c:v>
                </c:pt>
                <c:pt idx="437">
                  <c:v>3.532</c:v>
                </c:pt>
                <c:pt idx="438">
                  <c:v>3.412</c:v>
                </c:pt>
                <c:pt idx="439">
                  <c:v>3.687</c:v>
                </c:pt>
                <c:pt idx="440">
                  <c:v>3.561</c:v>
                </c:pt>
                <c:pt idx="441">
                  <c:v>3.533</c:v>
                </c:pt>
                <c:pt idx="442">
                  <c:v>3.717</c:v>
                </c:pt>
                <c:pt idx="443">
                  <c:v>3.636</c:v>
                </c:pt>
                <c:pt idx="444">
                  <c:v>3.656</c:v>
                </c:pt>
                <c:pt idx="445">
                  <c:v>3.746</c:v>
                </c:pt>
                <c:pt idx="446">
                  <c:v>3.553</c:v>
                </c:pt>
                <c:pt idx="447">
                  <c:v>3.686</c:v>
                </c:pt>
                <c:pt idx="448">
                  <c:v>3.644</c:v>
                </c:pt>
                <c:pt idx="449">
                  <c:v>3.655</c:v>
                </c:pt>
                <c:pt idx="450">
                  <c:v>3.714</c:v>
                </c:pt>
                <c:pt idx="451">
                  <c:v>3.571</c:v>
                </c:pt>
                <c:pt idx="452">
                  <c:v>3.688</c:v>
                </c:pt>
                <c:pt idx="453">
                  <c:v>3.803</c:v>
                </c:pt>
                <c:pt idx="454">
                  <c:v>3.596</c:v>
                </c:pt>
                <c:pt idx="455">
                  <c:v>3.774</c:v>
                </c:pt>
                <c:pt idx="456">
                  <c:v>3.481</c:v>
                </c:pt>
                <c:pt idx="457">
                  <c:v>3.921</c:v>
                </c:pt>
                <c:pt idx="458">
                  <c:v>3.434</c:v>
                </c:pt>
                <c:pt idx="459">
                  <c:v>3.461</c:v>
                </c:pt>
                <c:pt idx="460">
                  <c:v>4.604</c:v>
                </c:pt>
                <c:pt idx="461">
                  <c:v>4.37</c:v>
                </c:pt>
                <c:pt idx="462">
                  <c:v>4.825</c:v>
                </c:pt>
                <c:pt idx="463">
                  <c:v>4.957</c:v>
                </c:pt>
                <c:pt idx="464">
                  <c:v>4.051</c:v>
                </c:pt>
                <c:pt idx="465">
                  <c:v>5.738</c:v>
                </c:pt>
                <c:pt idx="466">
                  <c:v>4.436</c:v>
                </c:pt>
                <c:pt idx="467">
                  <c:v>5.118</c:v>
                </c:pt>
                <c:pt idx="468">
                  <c:v>5.28</c:v>
                </c:pt>
                <c:pt idx="469">
                  <c:v>5.826</c:v>
                </c:pt>
                <c:pt idx="470">
                  <c:v>7.318</c:v>
                </c:pt>
                <c:pt idx="471">
                  <c:v>7.381</c:v>
                </c:pt>
                <c:pt idx="472">
                  <c:v>7.921</c:v>
                </c:pt>
                <c:pt idx="473">
                  <c:v>7.612</c:v>
                </c:pt>
                <c:pt idx="474">
                  <c:v>6.394</c:v>
                </c:pt>
                <c:pt idx="475">
                  <c:v>6.047</c:v>
                </c:pt>
                <c:pt idx="476">
                  <c:v>4.801</c:v>
                </c:pt>
                <c:pt idx="477">
                  <c:v>4.179</c:v>
                </c:pt>
                <c:pt idx="478">
                  <c:v>3.301</c:v>
                </c:pt>
                <c:pt idx="479">
                  <c:v>3.361</c:v>
                </c:pt>
                <c:pt idx="480">
                  <c:v>3.104</c:v>
                </c:pt>
                <c:pt idx="481">
                  <c:v>3.607</c:v>
                </c:pt>
                <c:pt idx="482">
                  <c:v>2.04</c:v>
                </c:pt>
                <c:pt idx="483">
                  <c:v>2.886</c:v>
                </c:pt>
                <c:pt idx="484">
                  <c:v>2.928</c:v>
                </c:pt>
                <c:pt idx="485">
                  <c:v>3.115</c:v>
                </c:pt>
                <c:pt idx="486">
                  <c:v>2.996</c:v>
                </c:pt>
                <c:pt idx="487">
                  <c:v>3.206</c:v>
                </c:pt>
                <c:pt idx="488">
                  <c:v>2.801</c:v>
                </c:pt>
                <c:pt idx="489">
                  <c:v>3.068</c:v>
                </c:pt>
                <c:pt idx="490">
                  <c:v>2.686</c:v>
                </c:pt>
                <c:pt idx="491">
                  <c:v>2.965</c:v>
                </c:pt>
                <c:pt idx="492">
                  <c:v>3.136</c:v>
                </c:pt>
                <c:pt idx="493">
                  <c:v>2.869</c:v>
                </c:pt>
                <c:pt idx="494">
                  <c:v>2.841</c:v>
                </c:pt>
                <c:pt idx="495">
                  <c:v>2.908</c:v>
                </c:pt>
                <c:pt idx="496">
                  <c:v>2.978</c:v>
                </c:pt>
                <c:pt idx="497">
                  <c:v>3.941</c:v>
                </c:pt>
                <c:pt idx="498">
                  <c:v>2.308</c:v>
                </c:pt>
                <c:pt idx="499">
                  <c:v>2.856</c:v>
                </c:pt>
                <c:pt idx="500">
                  <c:v>2.411</c:v>
                </c:pt>
                <c:pt idx="501">
                  <c:v>3.016</c:v>
                </c:pt>
                <c:pt idx="502">
                  <c:v>3.106</c:v>
                </c:pt>
                <c:pt idx="503">
                  <c:v>2.974</c:v>
                </c:pt>
                <c:pt idx="504">
                  <c:v>3.116</c:v>
                </c:pt>
                <c:pt idx="505">
                  <c:v>3.379</c:v>
                </c:pt>
                <c:pt idx="506">
                  <c:v>2.501</c:v>
                </c:pt>
                <c:pt idx="507">
                  <c:v>2.631</c:v>
                </c:pt>
                <c:pt idx="508">
                  <c:v>3.491</c:v>
                </c:pt>
                <c:pt idx="509">
                  <c:v>2.766</c:v>
                </c:pt>
                <c:pt idx="510">
                  <c:v>3.204</c:v>
                </c:pt>
                <c:pt idx="511">
                  <c:v>3.156</c:v>
                </c:pt>
                <c:pt idx="512">
                  <c:v>3.302</c:v>
                </c:pt>
                <c:pt idx="513">
                  <c:v>5.319</c:v>
                </c:pt>
                <c:pt idx="688">
                  <c:v>2.826</c:v>
                </c:pt>
                <c:pt idx="689">
                  <c:v>2.572</c:v>
                </c:pt>
                <c:pt idx="690">
                  <c:v>2.829</c:v>
                </c:pt>
                <c:pt idx="691">
                  <c:v>2.5</c:v>
                </c:pt>
                <c:pt idx="692">
                  <c:v>1.642</c:v>
                </c:pt>
                <c:pt idx="693">
                  <c:v>3.226</c:v>
                </c:pt>
                <c:pt idx="694">
                  <c:v>3.077</c:v>
                </c:pt>
                <c:pt idx="695">
                  <c:v>2.47</c:v>
                </c:pt>
                <c:pt idx="696">
                  <c:v>2.847</c:v>
                </c:pt>
                <c:pt idx="697">
                  <c:v>2.776</c:v>
                </c:pt>
                <c:pt idx="698">
                  <c:v>1.981</c:v>
                </c:pt>
                <c:pt idx="699">
                  <c:v>2.3</c:v>
                </c:pt>
                <c:pt idx="700">
                  <c:v>2.698</c:v>
                </c:pt>
                <c:pt idx="701">
                  <c:v>2.591</c:v>
                </c:pt>
                <c:pt idx="702">
                  <c:v>3.301</c:v>
                </c:pt>
                <c:pt idx="703">
                  <c:v>1.922</c:v>
                </c:pt>
                <c:pt idx="704">
                  <c:v>3.136</c:v>
                </c:pt>
                <c:pt idx="705">
                  <c:v>2.522</c:v>
                </c:pt>
                <c:pt idx="706">
                  <c:v>2.967</c:v>
                </c:pt>
                <c:pt idx="707">
                  <c:v>2.969</c:v>
                </c:pt>
                <c:pt idx="708">
                  <c:v>2.684</c:v>
                </c:pt>
                <c:pt idx="709">
                  <c:v>2.7</c:v>
                </c:pt>
                <c:pt idx="710">
                  <c:v>2.806</c:v>
                </c:pt>
                <c:pt idx="711">
                  <c:v>3.429</c:v>
                </c:pt>
                <c:pt idx="712">
                  <c:v>3.401</c:v>
                </c:pt>
                <c:pt idx="713">
                  <c:v>3.5</c:v>
                </c:pt>
                <c:pt idx="714">
                  <c:v>3.755</c:v>
                </c:pt>
                <c:pt idx="715">
                  <c:v>3.016</c:v>
                </c:pt>
                <c:pt idx="716">
                  <c:v>3.876</c:v>
                </c:pt>
                <c:pt idx="717">
                  <c:v>3.623</c:v>
                </c:pt>
                <c:pt idx="718">
                  <c:v>3.95</c:v>
                </c:pt>
                <c:pt idx="719">
                  <c:v>3.246</c:v>
                </c:pt>
                <c:pt idx="720">
                  <c:v>5.32</c:v>
                </c:pt>
                <c:pt idx="721">
                  <c:v>3.876</c:v>
                </c:pt>
                <c:pt idx="722">
                  <c:v>2.299</c:v>
                </c:pt>
                <c:pt idx="723">
                  <c:v>4.544</c:v>
                </c:pt>
                <c:pt idx="724">
                  <c:v>2.441</c:v>
                </c:pt>
                <c:pt idx="725">
                  <c:v>3.784</c:v>
                </c:pt>
                <c:pt idx="726">
                  <c:v>5.769</c:v>
                </c:pt>
                <c:pt idx="727">
                  <c:v>2.026</c:v>
                </c:pt>
                <c:pt idx="728">
                  <c:v>3.201</c:v>
                </c:pt>
                <c:pt idx="729">
                  <c:v>3.421</c:v>
                </c:pt>
                <c:pt idx="730">
                  <c:v>3.381</c:v>
                </c:pt>
                <c:pt idx="731">
                  <c:v>3.412</c:v>
                </c:pt>
                <c:pt idx="732">
                  <c:v>2.886</c:v>
                </c:pt>
                <c:pt idx="733">
                  <c:v>4.03</c:v>
                </c:pt>
                <c:pt idx="734">
                  <c:v>3.42</c:v>
                </c:pt>
                <c:pt idx="735">
                  <c:v>3.725</c:v>
                </c:pt>
                <c:pt idx="736">
                  <c:v>2.866</c:v>
                </c:pt>
                <c:pt idx="737">
                  <c:v>3.623</c:v>
                </c:pt>
                <c:pt idx="738">
                  <c:v>4.545</c:v>
                </c:pt>
                <c:pt idx="739">
                  <c:v>2.531</c:v>
                </c:pt>
                <c:pt idx="740">
                  <c:v>3.784</c:v>
                </c:pt>
                <c:pt idx="741">
                  <c:v>3.047</c:v>
                </c:pt>
                <c:pt idx="742">
                  <c:v>3.911</c:v>
                </c:pt>
                <c:pt idx="743">
                  <c:v>3.371</c:v>
                </c:pt>
                <c:pt idx="744">
                  <c:v>3.224</c:v>
                </c:pt>
                <c:pt idx="745">
                  <c:v>3.646</c:v>
                </c:pt>
                <c:pt idx="746">
                  <c:v>4.02</c:v>
                </c:pt>
                <c:pt idx="747">
                  <c:v>2.878</c:v>
                </c:pt>
                <c:pt idx="748">
                  <c:v>3.204</c:v>
                </c:pt>
                <c:pt idx="749">
                  <c:v>4.554</c:v>
                </c:pt>
                <c:pt idx="750">
                  <c:v>2.403</c:v>
                </c:pt>
                <c:pt idx="751">
                  <c:v>3.282</c:v>
                </c:pt>
                <c:pt idx="752">
                  <c:v>3.603</c:v>
                </c:pt>
                <c:pt idx="753">
                  <c:v>3.321</c:v>
                </c:pt>
                <c:pt idx="754">
                  <c:v>3.704</c:v>
                </c:pt>
                <c:pt idx="755">
                  <c:v>2.986</c:v>
                </c:pt>
                <c:pt idx="756">
                  <c:v>4.169</c:v>
                </c:pt>
                <c:pt idx="757">
                  <c:v>2.697</c:v>
                </c:pt>
                <c:pt idx="758">
                  <c:v>4.564</c:v>
                </c:pt>
                <c:pt idx="759">
                  <c:v>2.493</c:v>
                </c:pt>
                <c:pt idx="760">
                  <c:v>3.312</c:v>
                </c:pt>
                <c:pt idx="761">
                  <c:v>3.371</c:v>
                </c:pt>
                <c:pt idx="762">
                  <c:v>3.301</c:v>
                </c:pt>
                <c:pt idx="763">
                  <c:v>3.372</c:v>
                </c:pt>
                <c:pt idx="764">
                  <c:v>3.382</c:v>
                </c:pt>
                <c:pt idx="765">
                  <c:v>3.311</c:v>
                </c:pt>
                <c:pt idx="766">
                  <c:v>3.302</c:v>
                </c:pt>
                <c:pt idx="767">
                  <c:v>3.411</c:v>
                </c:pt>
                <c:pt idx="768">
                  <c:v>3.176</c:v>
                </c:pt>
                <c:pt idx="769">
                  <c:v>3.441</c:v>
                </c:pt>
                <c:pt idx="770">
                  <c:v>3.362</c:v>
                </c:pt>
                <c:pt idx="771">
                  <c:v>3.3</c:v>
                </c:pt>
                <c:pt idx="772">
                  <c:v>3.236</c:v>
                </c:pt>
                <c:pt idx="773">
                  <c:v>3.205</c:v>
                </c:pt>
                <c:pt idx="774">
                  <c:v>3.037</c:v>
                </c:pt>
                <c:pt idx="775">
                  <c:v>3.492</c:v>
                </c:pt>
                <c:pt idx="776">
                  <c:v>3.824</c:v>
                </c:pt>
                <c:pt idx="777">
                  <c:v>3.055</c:v>
                </c:pt>
                <c:pt idx="778">
                  <c:v>3.481</c:v>
                </c:pt>
                <c:pt idx="779">
                  <c:v>3.157</c:v>
                </c:pt>
                <c:pt idx="780">
                  <c:v>3.514</c:v>
                </c:pt>
                <c:pt idx="781">
                  <c:v>2.927</c:v>
                </c:pt>
                <c:pt idx="782">
                  <c:v>3.104</c:v>
                </c:pt>
                <c:pt idx="783">
                  <c:v>3.392</c:v>
                </c:pt>
                <c:pt idx="784">
                  <c:v>3.704</c:v>
                </c:pt>
                <c:pt idx="785">
                  <c:v>3.065</c:v>
                </c:pt>
                <c:pt idx="786">
                  <c:v>3.055</c:v>
                </c:pt>
                <c:pt idx="787">
                  <c:v>3.552</c:v>
                </c:pt>
                <c:pt idx="788">
                  <c:v>3.411</c:v>
                </c:pt>
                <c:pt idx="789">
                  <c:v>3.302</c:v>
                </c:pt>
                <c:pt idx="790">
                  <c:v>3.264</c:v>
                </c:pt>
                <c:pt idx="791">
                  <c:v>4.259</c:v>
                </c:pt>
                <c:pt idx="792">
                  <c:v>2.991</c:v>
                </c:pt>
                <c:pt idx="793">
                  <c:v>2.848</c:v>
                </c:pt>
                <c:pt idx="794">
                  <c:v>3.491</c:v>
                </c:pt>
                <c:pt idx="795">
                  <c:v>3.462</c:v>
                </c:pt>
                <c:pt idx="796">
                  <c:v>3.292</c:v>
                </c:pt>
                <c:pt idx="797">
                  <c:v>3.321</c:v>
                </c:pt>
                <c:pt idx="798">
                  <c:v>3.176</c:v>
                </c:pt>
                <c:pt idx="799">
                  <c:v>3.596</c:v>
                </c:pt>
                <c:pt idx="800">
                  <c:v>3.572</c:v>
                </c:pt>
                <c:pt idx="801">
                  <c:v>3.086</c:v>
                </c:pt>
                <c:pt idx="802">
                  <c:v>3.311</c:v>
                </c:pt>
                <c:pt idx="803">
                  <c:v>4.18</c:v>
                </c:pt>
                <c:pt idx="804">
                  <c:v>2.029</c:v>
                </c:pt>
                <c:pt idx="805">
                  <c:v>4.08</c:v>
                </c:pt>
                <c:pt idx="806">
                  <c:v>3.441</c:v>
                </c:pt>
                <c:pt idx="807">
                  <c:v>3.005</c:v>
                </c:pt>
                <c:pt idx="808">
                  <c:v>3.371</c:v>
                </c:pt>
                <c:pt idx="809">
                  <c:v>3.481</c:v>
                </c:pt>
                <c:pt idx="810">
                  <c:v>3.461</c:v>
                </c:pt>
                <c:pt idx="811">
                  <c:v>3.664</c:v>
                </c:pt>
                <c:pt idx="812">
                  <c:v>3.291</c:v>
                </c:pt>
                <c:pt idx="813">
                  <c:v>3.552</c:v>
                </c:pt>
                <c:pt idx="814">
                  <c:v>3.655</c:v>
                </c:pt>
                <c:pt idx="815">
                  <c:v>4.108</c:v>
                </c:pt>
                <c:pt idx="816">
                  <c:v>4.528</c:v>
                </c:pt>
                <c:pt idx="817">
                  <c:v>4.398</c:v>
                </c:pt>
                <c:pt idx="818">
                  <c:v>4.269</c:v>
                </c:pt>
                <c:pt idx="819">
                  <c:v>4.867</c:v>
                </c:pt>
                <c:pt idx="820">
                  <c:v>5.351</c:v>
                </c:pt>
                <c:pt idx="821">
                  <c:v>5.066</c:v>
                </c:pt>
                <c:pt idx="822">
                  <c:v>5.894</c:v>
                </c:pt>
                <c:pt idx="823">
                  <c:v>6.906</c:v>
                </c:pt>
                <c:pt idx="824">
                  <c:v>7.828</c:v>
                </c:pt>
                <c:pt idx="825">
                  <c:v>6.391</c:v>
                </c:pt>
                <c:pt idx="826">
                  <c:v>6.94</c:v>
                </c:pt>
                <c:pt idx="827">
                  <c:v>5.681</c:v>
                </c:pt>
                <c:pt idx="828">
                  <c:v>8.659</c:v>
                </c:pt>
                <c:pt idx="829">
                  <c:v>3.116</c:v>
                </c:pt>
                <c:pt idx="830">
                  <c:v>3.016</c:v>
                </c:pt>
                <c:pt idx="831">
                  <c:v>2.492</c:v>
                </c:pt>
                <c:pt idx="832">
                  <c:v>2.976</c:v>
                </c:pt>
                <c:pt idx="833">
                  <c:v>2.858</c:v>
                </c:pt>
                <c:pt idx="834">
                  <c:v>2.6</c:v>
                </c:pt>
                <c:pt idx="835">
                  <c:v>2.541</c:v>
                </c:pt>
                <c:pt idx="836">
                  <c:v>3.006</c:v>
                </c:pt>
                <c:pt idx="837">
                  <c:v>2.362</c:v>
                </c:pt>
                <c:pt idx="838">
                  <c:v>2.657</c:v>
                </c:pt>
                <c:pt idx="839">
                  <c:v>2.937</c:v>
                </c:pt>
                <c:pt idx="840">
                  <c:v>2.5</c:v>
                </c:pt>
                <c:pt idx="841">
                  <c:v>1.998</c:v>
                </c:pt>
                <c:pt idx="842">
                  <c:v>1.356</c:v>
                </c:pt>
                <c:pt idx="843">
                  <c:v>1.7</c:v>
                </c:pt>
                <c:pt idx="844">
                  <c:v>2.186</c:v>
                </c:pt>
                <c:pt idx="845">
                  <c:v>2.726</c:v>
                </c:pt>
                <c:pt idx="846">
                  <c:v>2.5</c:v>
                </c:pt>
                <c:pt idx="847">
                  <c:v>2.5</c:v>
                </c:pt>
                <c:pt idx="848">
                  <c:v>2.412</c:v>
                </c:pt>
                <c:pt idx="849">
                  <c:v>2.552</c:v>
                </c:pt>
                <c:pt idx="850">
                  <c:v>2.807</c:v>
                </c:pt>
                <c:pt idx="851">
                  <c:v>3.106</c:v>
                </c:pt>
                <c:pt idx="852">
                  <c:v>2.826</c:v>
                </c:pt>
                <c:pt idx="853">
                  <c:v>2.572</c:v>
                </c:pt>
                <c:pt idx="854">
                  <c:v>2.829</c:v>
                </c:pt>
                <c:pt idx="855">
                  <c:v>2.5</c:v>
                </c:pt>
                <c:pt idx="856">
                  <c:v>1.642</c:v>
                </c:pt>
                <c:pt idx="857">
                  <c:v>3.226</c:v>
                </c:pt>
                <c:pt idx="858">
                  <c:v>3.077</c:v>
                </c:pt>
                <c:pt idx="859">
                  <c:v>2.47</c:v>
                </c:pt>
                <c:pt idx="860">
                  <c:v>2.847</c:v>
                </c:pt>
                <c:pt idx="861">
                  <c:v>2.776</c:v>
                </c:pt>
                <c:pt idx="862">
                  <c:v>1.981</c:v>
                </c:pt>
                <c:pt idx="863">
                  <c:v>2.3</c:v>
                </c:pt>
                <c:pt idx="864">
                  <c:v>2.698</c:v>
                </c:pt>
                <c:pt idx="865">
                  <c:v>2.591</c:v>
                </c:pt>
                <c:pt idx="866">
                  <c:v>3.301</c:v>
                </c:pt>
                <c:pt idx="867">
                  <c:v>1.922</c:v>
                </c:pt>
                <c:pt idx="868">
                  <c:v>3.136</c:v>
                </c:pt>
                <c:pt idx="869">
                  <c:v>2.522</c:v>
                </c:pt>
                <c:pt idx="870">
                  <c:v>2.967</c:v>
                </c:pt>
                <c:pt idx="871">
                  <c:v>2.969</c:v>
                </c:pt>
                <c:pt idx="872">
                  <c:v>2.684</c:v>
                </c:pt>
              </c:numCache>
            </c:numRef>
          </c:yVal>
          <c:smooth val="0"/>
        </c:ser>
        <c:axId val="21257362"/>
        <c:axId val="57098531"/>
      </c:scatterChart>
      <c:valAx>
        <c:axId val="21257362"/>
        <c:scaling>
          <c:orientation val="minMax"/>
          <c:max val="0.63"/>
          <c:min val="0.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98531"/>
        <c:crosses val="autoZero"/>
        <c:crossBetween val="midCat"/>
        <c:dispUnits/>
      </c:valAx>
      <c:valAx>
        <c:axId val="57098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2573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RF-03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Data!$D$9:$D$881</c:f>
              <c:strCache>
                <c:ptCount val="873"/>
                <c:pt idx="0">
                  <c:v>0.5258101851851852</c:v>
                </c:pt>
                <c:pt idx="1">
                  <c:v>0.5259259259259259</c:v>
                </c:pt>
                <c:pt idx="2">
                  <c:v>0.526041687</c:v>
                </c:pt>
                <c:pt idx="3">
                  <c:v>0.526157379</c:v>
                </c:pt>
                <c:pt idx="4">
                  <c:v>0.526273131</c:v>
                </c:pt>
                <c:pt idx="5">
                  <c:v>0.526388884</c:v>
                </c:pt>
                <c:pt idx="6">
                  <c:v>0.526504636</c:v>
                </c:pt>
                <c:pt idx="7">
                  <c:v>0.526620388</c:v>
                </c:pt>
                <c:pt idx="8">
                  <c:v>0.52673614</c:v>
                </c:pt>
                <c:pt idx="9">
                  <c:v>0.526851833</c:v>
                </c:pt>
                <c:pt idx="10">
                  <c:v>0.526967585</c:v>
                </c:pt>
                <c:pt idx="11">
                  <c:v>0.527083337</c:v>
                </c:pt>
                <c:pt idx="12">
                  <c:v>0.52719909</c:v>
                </c:pt>
                <c:pt idx="13">
                  <c:v>0.527314842</c:v>
                </c:pt>
                <c:pt idx="14">
                  <c:v>0.527430534</c:v>
                </c:pt>
                <c:pt idx="15">
                  <c:v>0.527546287</c:v>
                </c:pt>
                <c:pt idx="16">
                  <c:v>0.527662039</c:v>
                </c:pt>
                <c:pt idx="17">
                  <c:v>0.527777791</c:v>
                </c:pt>
                <c:pt idx="18">
                  <c:v>0.527893543</c:v>
                </c:pt>
                <c:pt idx="19">
                  <c:v>0.528009236</c:v>
                </c:pt>
                <c:pt idx="20">
                  <c:v>0.528124988</c:v>
                </c:pt>
                <c:pt idx="21">
                  <c:v>0.52824074</c:v>
                </c:pt>
                <c:pt idx="22">
                  <c:v>0.528356493</c:v>
                </c:pt>
                <c:pt idx="23">
                  <c:v>0.528472245</c:v>
                </c:pt>
                <c:pt idx="24">
                  <c:v>0.528587937</c:v>
                </c:pt>
                <c:pt idx="25">
                  <c:v>0.52870369</c:v>
                </c:pt>
                <c:pt idx="26">
                  <c:v>0.528819442</c:v>
                </c:pt>
                <c:pt idx="27">
                  <c:v>0.528935194</c:v>
                </c:pt>
                <c:pt idx="28">
                  <c:v>0.529050946</c:v>
                </c:pt>
                <c:pt idx="29">
                  <c:v>0.529166639</c:v>
                </c:pt>
                <c:pt idx="30">
                  <c:v>0.529282391</c:v>
                </c:pt>
                <c:pt idx="31">
                  <c:v>0.529398143</c:v>
                </c:pt>
                <c:pt idx="32">
                  <c:v>0.529513896</c:v>
                </c:pt>
                <c:pt idx="33">
                  <c:v>0.529629648</c:v>
                </c:pt>
                <c:pt idx="34">
                  <c:v>0.5297454</c:v>
                </c:pt>
                <c:pt idx="35">
                  <c:v>0.529861093</c:v>
                </c:pt>
                <c:pt idx="36">
                  <c:v>0.529976845</c:v>
                </c:pt>
                <c:pt idx="37">
                  <c:v>0.530092597</c:v>
                </c:pt>
                <c:pt idx="38">
                  <c:v>0.530208349</c:v>
                </c:pt>
                <c:pt idx="39">
                  <c:v>0.530324101</c:v>
                </c:pt>
                <c:pt idx="40">
                  <c:v>0.530439794</c:v>
                </c:pt>
                <c:pt idx="41">
                  <c:v>0.530555546</c:v>
                </c:pt>
                <c:pt idx="42">
                  <c:v>0.530671299</c:v>
                </c:pt>
                <c:pt idx="43">
                  <c:v>0.530787051</c:v>
                </c:pt>
                <c:pt idx="44">
                  <c:v>0.530902803</c:v>
                </c:pt>
                <c:pt idx="45">
                  <c:v>0.531018496</c:v>
                </c:pt>
                <c:pt idx="46">
                  <c:v>0.531134248</c:v>
                </c:pt>
                <c:pt idx="47">
                  <c:v>0.53125</c:v>
                </c:pt>
                <c:pt idx="48">
                  <c:v>0.531365752</c:v>
                </c:pt>
                <c:pt idx="49">
                  <c:v>0.531481504</c:v>
                </c:pt>
                <c:pt idx="50">
                  <c:v>0.531597197</c:v>
                </c:pt>
                <c:pt idx="51">
                  <c:v>0.531712949</c:v>
                </c:pt>
                <c:pt idx="52">
                  <c:v>0.531828701</c:v>
                </c:pt>
                <c:pt idx="53">
                  <c:v>0.531944454</c:v>
                </c:pt>
                <c:pt idx="54">
                  <c:v>0.532060206</c:v>
                </c:pt>
                <c:pt idx="55">
                  <c:v>0.532175899</c:v>
                </c:pt>
                <c:pt idx="56">
                  <c:v>0.532291651</c:v>
                </c:pt>
                <c:pt idx="57">
                  <c:v>0.532407403</c:v>
                </c:pt>
                <c:pt idx="58">
                  <c:v>0.532523155</c:v>
                </c:pt>
                <c:pt idx="59">
                  <c:v>0.532638907</c:v>
                </c:pt>
                <c:pt idx="60">
                  <c:v>0.5327546</c:v>
                </c:pt>
                <c:pt idx="61">
                  <c:v>0.532870352</c:v>
                </c:pt>
                <c:pt idx="62">
                  <c:v>0.532986104</c:v>
                </c:pt>
                <c:pt idx="63">
                  <c:v>0.533101857</c:v>
                </c:pt>
                <c:pt idx="64">
                  <c:v>0.533217609</c:v>
                </c:pt>
                <c:pt idx="65">
                  <c:v>0.533333361</c:v>
                </c:pt>
                <c:pt idx="66">
                  <c:v>0.533449054</c:v>
                </c:pt>
                <c:pt idx="67">
                  <c:v>0.533564806</c:v>
                </c:pt>
                <c:pt idx="68">
                  <c:v>0.533680558</c:v>
                </c:pt>
                <c:pt idx="69">
                  <c:v>0.53379631</c:v>
                </c:pt>
                <c:pt idx="70">
                  <c:v>0.533912063</c:v>
                </c:pt>
                <c:pt idx="71">
                  <c:v>0.534027755</c:v>
                </c:pt>
                <c:pt idx="72">
                  <c:v>0.534143507</c:v>
                </c:pt>
                <c:pt idx="73">
                  <c:v>0.53425926</c:v>
                </c:pt>
                <c:pt idx="74">
                  <c:v>0.534375012</c:v>
                </c:pt>
                <c:pt idx="75">
                  <c:v>0.534490764</c:v>
                </c:pt>
                <c:pt idx="76">
                  <c:v>0.534606457</c:v>
                </c:pt>
                <c:pt idx="77">
                  <c:v>0.534722209</c:v>
                </c:pt>
                <c:pt idx="78">
                  <c:v>0.534837961</c:v>
                </c:pt>
                <c:pt idx="79">
                  <c:v>0.534953713</c:v>
                </c:pt>
                <c:pt idx="80">
                  <c:v>0.535069466</c:v>
                </c:pt>
                <c:pt idx="81">
                  <c:v>0.535185158</c:v>
                </c:pt>
                <c:pt idx="82">
                  <c:v>0.53530091</c:v>
                </c:pt>
                <c:pt idx="83">
                  <c:v>0.535416663</c:v>
                </c:pt>
                <c:pt idx="84">
                  <c:v>0.535532415</c:v>
                </c:pt>
                <c:pt idx="85">
                  <c:v>0.535648167</c:v>
                </c:pt>
                <c:pt idx="86">
                  <c:v>0.53576386</c:v>
                </c:pt>
                <c:pt idx="87">
                  <c:v>0.535879612</c:v>
                </c:pt>
                <c:pt idx="88">
                  <c:v>0.535995364</c:v>
                </c:pt>
                <c:pt idx="89">
                  <c:v>0.536111116</c:v>
                </c:pt>
                <c:pt idx="90">
                  <c:v>0.536226869</c:v>
                </c:pt>
                <c:pt idx="91">
                  <c:v>0.536342621</c:v>
                </c:pt>
                <c:pt idx="92">
                  <c:v>0.536458313</c:v>
                </c:pt>
                <c:pt idx="93">
                  <c:v>0.536574066</c:v>
                </c:pt>
                <c:pt idx="94">
                  <c:v>0.536689818</c:v>
                </c:pt>
                <c:pt idx="95">
                  <c:v>0.53680557</c:v>
                </c:pt>
                <c:pt idx="96">
                  <c:v>0.536921322</c:v>
                </c:pt>
                <c:pt idx="97">
                  <c:v>0.537037015</c:v>
                </c:pt>
                <c:pt idx="98">
                  <c:v>0.537152767</c:v>
                </c:pt>
                <c:pt idx="99">
                  <c:v>0.537268519</c:v>
                </c:pt>
                <c:pt idx="100">
                  <c:v>0.537384272</c:v>
                </c:pt>
                <c:pt idx="101">
                  <c:v>0.537500024</c:v>
                </c:pt>
                <c:pt idx="102">
                  <c:v>0.537615716</c:v>
                </c:pt>
                <c:pt idx="103">
                  <c:v>0.537731469</c:v>
                </c:pt>
                <c:pt idx="104">
                  <c:v>0.537847221</c:v>
                </c:pt>
                <c:pt idx="105">
                  <c:v>0.537962973</c:v>
                </c:pt>
                <c:pt idx="106">
                  <c:v>0.538078725</c:v>
                </c:pt>
                <c:pt idx="107">
                  <c:v>0.538194418</c:v>
                </c:pt>
                <c:pt idx="108">
                  <c:v>0.53831017</c:v>
                </c:pt>
                <c:pt idx="109">
                  <c:v>0.538425922</c:v>
                </c:pt>
                <c:pt idx="110">
                  <c:v>0.538541675</c:v>
                </c:pt>
                <c:pt idx="111">
                  <c:v>0.538657427</c:v>
                </c:pt>
                <c:pt idx="112">
                  <c:v>0.538773119</c:v>
                </c:pt>
                <c:pt idx="113">
                  <c:v>0.538888872</c:v>
                </c:pt>
                <c:pt idx="114">
                  <c:v>0.539004624</c:v>
                </c:pt>
                <c:pt idx="115">
                  <c:v>0.539120376</c:v>
                </c:pt>
                <c:pt idx="116">
                  <c:v>0.539236128</c:v>
                </c:pt>
                <c:pt idx="117">
                  <c:v>0.539351881</c:v>
                </c:pt>
                <c:pt idx="118">
                  <c:v>0.539467573</c:v>
                </c:pt>
                <c:pt idx="119">
                  <c:v>0.539583325</c:v>
                </c:pt>
                <c:pt idx="120">
                  <c:v>0.539699078</c:v>
                </c:pt>
                <c:pt idx="121">
                  <c:v>0.53981483</c:v>
                </c:pt>
                <c:pt idx="122">
                  <c:v>0.539930582</c:v>
                </c:pt>
                <c:pt idx="123">
                  <c:v>0.540046275</c:v>
                </c:pt>
                <c:pt idx="124">
                  <c:v>0.540162027</c:v>
                </c:pt>
                <c:pt idx="125">
                  <c:v>0.540277779</c:v>
                </c:pt>
                <c:pt idx="126">
                  <c:v>0.540393531</c:v>
                </c:pt>
                <c:pt idx="127">
                  <c:v>0.540509284</c:v>
                </c:pt>
                <c:pt idx="128">
                  <c:v>0.540624976</c:v>
                </c:pt>
                <c:pt idx="129">
                  <c:v>0.540740728</c:v>
                </c:pt>
                <c:pt idx="130">
                  <c:v>0.540856481</c:v>
                </c:pt>
                <c:pt idx="131">
                  <c:v>0.540972233</c:v>
                </c:pt>
                <c:pt idx="132">
                  <c:v>0.541087985</c:v>
                </c:pt>
                <c:pt idx="133">
                  <c:v>0.541203678</c:v>
                </c:pt>
                <c:pt idx="134">
                  <c:v>0.54131943</c:v>
                </c:pt>
                <c:pt idx="135">
                  <c:v>0.541435182</c:v>
                </c:pt>
                <c:pt idx="136">
                  <c:v>0.541550934</c:v>
                </c:pt>
                <c:pt idx="137">
                  <c:v>0.541666687</c:v>
                </c:pt>
                <c:pt idx="138">
                  <c:v>0.541782379</c:v>
                </c:pt>
                <c:pt idx="139">
                  <c:v>0.541898131</c:v>
                </c:pt>
                <c:pt idx="140">
                  <c:v>0.542013884</c:v>
                </c:pt>
                <c:pt idx="141">
                  <c:v>0.542129636</c:v>
                </c:pt>
                <c:pt idx="142">
                  <c:v>0.542245388</c:v>
                </c:pt>
                <c:pt idx="143">
                  <c:v>0.54236114</c:v>
                </c:pt>
                <c:pt idx="144">
                  <c:v>0.542476833</c:v>
                </c:pt>
                <c:pt idx="145">
                  <c:v>0.542592585</c:v>
                </c:pt>
                <c:pt idx="146">
                  <c:v>0.542708337</c:v>
                </c:pt>
                <c:pt idx="147">
                  <c:v>0.54282409</c:v>
                </c:pt>
                <c:pt idx="148">
                  <c:v>0.542939842</c:v>
                </c:pt>
                <c:pt idx="149">
                  <c:v>0.543055534</c:v>
                </c:pt>
                <c:pt idx="150">
                  <c:v>0.543171287</c:v>
                </c:pt>
                <c:pt idx="151">
                  <c:v>0.543287039</c:v>
                </c:pt>
                <c:pt idx="152">
                  <c:v>0.543402791</c:v>
                </c:pt>
                <c:pt idx="153">
                  <c:v>0.543518543</c:v>
                </c:pt>
                <c:pt idx="154">
                  <c:v>0.543634236</c:v>
                </c:pt>
                <c:pt idx="155">
                  <c:v>0.543749988</c:v>
                </c:pt>
                <c:pt idx="156">
                  <c:v>0.54386574</c:v>
                </c:pt>
                <c:pt idx="157">
                  <c:v>0.543981493</c:v>
                </c:pt>
                <c:pt idx="158">
                  <c:v>0.544097245</c:v>
                </c:pt>
                <c:pt idx="159">
                  <c:v>0.544212937</c:v>
                </c:pt>
                <c:pt idx="160">
                  <c:v>0.54432869</c:v>
                </c:pt>
                <c:pt idx="161">
                  <c:v>0.544444442</c:v>
                </c:pt>
                <c:pt idx="162">
                  <c:v>0.544560194</c:v>
                </c:pt>
                <c:pt idx="163">
                  <c:v>0.544675946</c:v>
                </c:pt>
                <c:pt idx="164">
                  <c:v>0.544791639</c:v>
                </c:pt>
                <c:pt idx="165">
                  <c:v>0.544907391</c:v>
                </c:pt>
                <c:pt idx="166">
                  <c:v>0.545023143</c:v>
                </c:pt>
                <c:pt idx="167">
                  <c:v>0.545138896</c:v>
                </c:pt>
                <c:pt idx="168">
                  <c:v>0.545254648</c:v>
                </c:pt>
                <c:pt idx="169">
                  <c:v>0.5453704</c:v>
                </c:pt>
                <c:pt idx="170">
                  <c:v>0.545486093</c:v>
                </c:pt>
                <c:pt idx="171">
                  <c:v>0.545601845</c:v>
                </c:pt>
                <c:pt idx="172">
                  <c:v>0.545717597</c:v>
                </c:pt>
                <c:pt idx="173">
                  <c:v>0.545833349</c:v>
                </c:pt>
                <c:pt idx="174">
                  <c:v>0.545949101</c:v>
                </c:pt>
                <c:pt idx="175">
                  <c:v>0.546064794</c:v>
                </c:pt>
                <c:pt idx="176">
                  <c:v>0.546180546</c:v>
                </c:pt>
                <c:pt idx="177">
                  <c:v>0.546296299</c:v>
                </c:pt>
                <c:pt idx="178">
                  <c:v>0.546412051</c:v>
                </c:pt>
                <c:pt idx="179">
                  <c:v>0.546527803</c:v>
                </c:pt>
                <c:pt idx="180">
                  <c:v>0.546643496</c:v>
                </c:pt>
                <c:pt idx="181">
                  <c:v>0.546759248</c:v>
                </c:pt>
                <c:pt idx="182">
                  <c:v>0.546875</c:v>
                </c:pt>
                <c:pt idx="183">
                  <c:v>0.546990752</c:v>
                </c:pt>
                <c:pt idx="184">
                  <c:v>0.547106504</c:v>
                </c:pt>
                <c:pt idx="185">
                  <c:v>0.547222197</c:v>
                </c:pt>
                <c:pt idx="186">
                  <c:v>0.547337949</c:v>
                </c:pt>
                <c:pt idx="187">
                  <c:v>0.547453701</c:v>
                </c:pt>
                <c:pt idx="188">
                  <c:v>0.547569454</c:v>
                </c:pt>
                <c:pt idx="189">
                  <c:v>0.547685206</c:v>
                </c:pt>
                <c:pt idx="190">
                  <c:v>0.547800899</c:v>
                </c:pt>
                <c:pt idx="191">
                  <c:v>0.547916651</c:v>
                </c:pt>
                <c:pt idx="192">
                  <c:v>0.548032403</c:v>
                </c:pt>
                <c:pt idx="193">
                  <c:v>0.548148155</c:v>
                </c:pt>
                <c:pt idx="194">
                  <c:v>0.548263907</c:v>
                </c:pt>
                <c:pt idx="195">
                  <c:v>0.5483796</c:v>
                </c:pt>
                <c:pt idx="196">
                  <c:v>0.548495352</c:v>
                </c:pt>
                <c:pt idx="197">
                  <c:v>0.548611104</c:v>
                </c:pt>
                <c:pt idx="198">
                  <c:v>0.548726857</c:v>
                </c:pt>
                <c:pt idx="199">
                  <c:v>0.548842609</c:v>
                </c:pt>
                <c:pt idx="200">
                  <c:v>0.548958361</c:v>
                </c:pt>
                <c:pt idx="201">
                  <c:v>0.549074054</c:v>
                </c:pt>
                <c:pt idx="202">
                  <c:v>0.549189806</c:v>
                </c:pt>
                <c:pt idx="203">
                  <c:v>0.549305558</c:v>
                </c:pt>
                <c:pt idx="204">
                  <c:v>0.54942131</c:v>
                </c:pt>
                <c:pt idx="205">
                  <c:v>0.549537063</c:v>
                </c:pt>
                <c:pt idx="206">
                  <c:v>0.549652755</c:v>
                </c:pt>
                <c:pt idx="207">
                  <c:v>0.549768507</c:v>
                </c:pt>
                <c:pt idx="208">
                  <c:v>0.54988426</c:v>
                </c:pt>
                <c:pt idx="209">
                  <c:v>0.550000012</c:v>
                </c:pt>
                <c:pt idx="210">
                  <c:v>0.550115764</c:v>
                </c:pt>
                <c:pt idx="211">
                  <c:v>0.550231457</c:v>
                </c:pt>
                <c:pt idx="212">
                  <c:v>0.550347209</c:v>
                </c:pt>
                <c:pt idx="213">
                  <c:v>0.550462961</c:v>
                </c:pt>
                <c:pt idx="214">
                  <c:v>0.550578713</c:v>
                </c:pt>
                <c:pt idx="215">
                  <c:v>0.550694466</c:v>
                </c:pt>
                <c:pt idx="216">
                  <c:v>0.550810158</c:v>
                </c:pt>
                <c:pt idx="217">
                  <c:v>0.55092591</c:v>
                </c:pt>
                <c:pt idx="218">
                  <c:v>0.551041663</c:v>
                </c:pt>
                <c:pt idx="219">
                  <c:v>0.551157415</c:v>
                </c:pt>
                <c:pt idx="220">
                  <c:v>0.551273167</c:v>
                </c:pt>
                <c:pt idx="221">
                  <c:v>0.55138886</c:v>
                </c:pt>
                <c:pt idx="222">
                  <c:v>0.551504612</c:v>
                </c:pt>
                <c:pt idx="223">
                  <c:v>0.551620364</c:v>
                </c:pt>
                <c:pt idx="224">
                  <c:v>0.551736116</c:v>
                </c:pt>
                <c:pt idx="225">
                  <c:v>0.551851869</c:v>
                </c:pt>
                <c:pt idx="226">
                  <c:v>0.551967621</c:v>
                </c:pt>
                <c:pt idx="227">
                  <c:v>0.552083313</c:v>
                </c:pt>
                <c:pt idx="228">
                  <c:v>0.552199066</c:v>
                </c:pt>
                <c:pt idx="229">
                  <c:v>0.552314818</c:v>
                </c:pt>
                <c:pt idx="230">
                  <c:v>0.55243057</c:v>
                </c:pt>
                <c:pt idx="231">
                  <c:v>0.552546322</c:v>
                </c:pt>
                <c:pt idx="232">
                  <c:v>0.552662015</c:v>
                </c:pt>
                <c:pt idx="233">
                  <c:v>0.552777767</c:v>
                </c:pt>
                <c:pt idx="234">
                  <c:v>0.552893519</c:v>
                </c:pt>
                <c:pt idx="235">
                  <c:v>0.553009272</c:v>
                </c:pt>
                <c:pt idx="236">
                  <c:v>0.553125024</c:v>
                </c:pt>
                <c:pt idx="237">
                  <c:v>0.553240716</c:v>
                </c:pt>
                <c:pt idx="238">
                  <c:v>0.553356469</c:v>
                </c:pt>
                <c:pt idx="239">
                  <c:v>0.553472221</c:v>
                </c:pt>
                <c:pt idx="240">
                  <c:v>0.553587973</c:v>
                </c:pt>
                <c:pt idx="241">
                  <c:v>0.553703725</c:v>
                </c:pt>
                <c:pt idx="242">
                  <c:v>0.553819418</c:v>
                </c:pt>
                <c:pt idx="243">
                  <c:v>0.55393517</c:v>
                </c:pt>
                <c:pt idx="244">
                  <c:v>0.554050922</c:v>
                </c:pt>
                <c:pt idx="245">
                  <c:v>0.554166675</c:v>
                </c:pt>
                <c:pt idx="246">
                  <c:v>0.554282427</c:v>
                </c:pt>
                <c:pt idx="247">
                  <c:v>0.554398119</c:v>
                </c:pt>
                <c:pt idx="248">
                  <c:v>0.554513872</c:v>
                </c:pt>
                <c:pt idx="249">
                  <c:v>0.554629624</c:v>
                </c:pt>
                <c:pt idx="250">
                  <c:v>0.554745376</c:v>
                </c:pt>
                <c:pt idx="251">
                  <c:v>0.554861128</c:v>
                </c:pt>
                <c:pt idx="252">
                  <c:v>0.554976881</c:v>
                </c:pt>
                <c:pt idx="253">
                  <c:v>0.555092573</c:v>
                </c:pt>
                <c:pt idx="254">
                  <c:v>0.555208325</c:v>
                </c:pt>
                <c:pt idx="255">
                  <c:v>0.555324078</c:v>
                </c:pt>
                <c:pt idx="256">
                  <c:v>0.55543983</c:v>
                </c:pt>
                <c:pt idx="257">
                  <c:v>0.555555582</c:v>
                </c:pt>
                <c:pt idx="258">
                  <c:v>0.555671275</c:v>
                </c:pt>
                <c:pt idx="259">
                  <c:v>0.555787027</c:v>
                </c:pt>
                <c:pt idx="260">
                  <c:v>0.555902779</c:v>
                </c:pt>
                <c:pt idx="261">
                  <c:v>0.556018531</c:v>
                </c:pt>
                <c:pt idx="262">
                  <c:v>0.556134284</c:v>
                </c:pt>
                <c:pt idx="263">
                  <c:v>0.556249976</c:v>
                </c:pt>
                <c:pt idx="264">
                  <c:v>0.556365728</c:v>
                </c:pt>
                <c:pt idx="265">
                  <c:v>0.556481481</c:v>
                </c:pt>
                <c:pt idx="266">
                  <c:v>0.556597233</c:v>
                </c:pt>
                <c:pt idx="267">
                  <c:v>0.556712985</c:v>
                </c:pt>
                <c:pt idx="268">
                  <c:v>0.556828678</c:v>
                </c:pt>
                <c:pt idx="269">
                  <c:v>0.55694443</c:v>
                </c:pt>
                <c:pt idx="270">
                  <c:v>0.557060182</c:v>
                </c:pt>
                <c:pt idx="271">
                  <c:v>0.557175934</c:v>
                </c:pt>
                <c:pt idx="272">
                  <c:v>0.557291687</c:v>
                </c:pt>
                <c:pt idx="273">
                  <c:v>0.557407379</c:v>
                </c:pt>
                <c:pt idx="274">
                  <c:v>0.557523131</c:v>
                </c:pt>
                <c:pt idx="275">
                  <c:v>0.557638884</c:v>
                </c:pt>
                <c:pt idx="276">
                  <c:v>0.557754636</c:v>
                </c:pt>
                <c:pt idx="277">
                  <c:v>0.557870388</c:v>
                </c:pt>
                <c:pt idx="278">
                  <c:v>0.55798614</c:v>
                </c:pt>
                <c:pt idx="279">
                  <c:v>0.558101833</c:v>
                </c:pt>
                <c:pt idx="280">
                  <c:v>0.558217585</c:v>
                </c:pt>
                <c:pt idx="281">
                  <c:v>0.558333337</c:v>
                </c:pt>
                <c:pt idx="282">
                  <c:v>0.55844909</c:v>
                </c:pt>
                <c:pt idx="283">
                  <c:v>0.558564842</c:v>
                </c:pt>
                <c:pt idx="284">
                  <c:v>0.558680534</c:v>
                </c:pt>
                <c:pt idx="285">
                  <c:v>0.558796287</c:v>
                </c:pt>
                <c:pt idx="286">
                  <c:v>0.558912039</c:v>
                </c:pt>
                <c:pt idx="287">
                  <c:v>0.559027791</c:v>
                </c:pt>
                <c:pt idx="288">
                  <c:v>0.559143543</c:v>
                </c:pt>
                <c:pt idx="289">
                  <c:v>0.559259236</c:v>
                </c:pt>
                <c:pt idx="290">
                  <c:v>0.559374988</c:v>
                </c:pt>
                <c:pt idx="291">
                  <c:v>0.55949074</c:v>
                </c:pt>
                <c:pt idx="292">
                  <c:v>0.559606493</c:v>
                </c:pt>
                <c:pt idx="293">
                  <c:v>0.559722245</c:v>
                </c:pt>
                <c:pt idx="294">
                  <c:v>0.559837937</c:v>
                </c:pt>
                <c:pt idx="295">
                  <c:v>0.55995369</c:v>
                </c:pt>
                <c:pt idx="296">
                  <c:v>0.560069442</c:v>
                </c:pt>
                <c:pt idx="297">
                  <c:v>0.560185194</c:v>
                </c:pt>
                <c:pt idx="298">
                  <c:v>0.560300946</c:v>
                </c:pt>
                <c:pt idx="299">
                  <c:v>0.560416639</c:v>
                </c:pt>
                <c:pt idx="300">
                  <c:v>0.560532391</c:v>
                </c:pt>
                <c:pt idx="301">
                  <c:v>0.560648143</c:v>
                </c:pt>
                <c:pt idx="302">
                  <c:v>0.560763896</c:v>
                </c:pt>
                <c:pt idx="303">
                  <c:v>0.560879648</c:v>
                </c:pt>
                <c:pt idx="304">
                  <c:v>0.5609954</c:v>
                </c:pt>
                <c:pt idx="305">
                  <c:v>0.561111093</c:v>
                </c:pt>
                <c:pt idx="306">
                  <c:v>0.561226845</c:v>
                </c:pt>
                <c:pt idx="307">
                  <c:v>0.561342597</c:v>
                </c:pt>
                <c:pt idx="308">
                  <c:v>0.561458349</c:v>
                </c:pt>
                <c:pt idx="309">
                  <c:v>0.561574101</c:v>
                </c:pt>
                <c:pt idx="310">
                  <c:v>0.561689794</c:v>
                </c:pt>
                <c:pt idx="311">
                  <c:v>0.561805546</c:v>
                </c:pt>
                <c:pt idx="312">
                  <c:v>0.561921299</c:v>
                </c:pt>
                <c:pt idx="313">
                  <c:v>0.562037051</c:v>
                </c:pt>
                <c:pt idx="314">
                  <c:v>0.562152803</c:v>
                </c:pt>
                <c:pt idx="315">
                  <c:v>0.562268496</c:v>
                </c:pt>
                <c:pt idx="316">
                  <c:v>0.562384248</c:v>
                </c:pt>
                <c:pt idx="317">
                  <c:v>0.5625</c:v>
                </c:pt>
                <c:pt idx="318">
                  <c:v>0.562615752</c:v>
                </c:pt>
                <c:pt idx="319">
                  <c:v>0.562731504</c:v>
                </c:pt>
                <c:pt idx="320">
                  <c:v>0.562847197</c:v>
                </c:pt>
                <c:pt idx="321">
                  <c:v>0.562962949</c:v>
                </c:pt>
                <c:pt idx="322">
                  <c:v>0.563078701</c:v>
                </c:pt>
                <c:pt idx="323">
                  <c:v>0.563194454</c:v>
                </c:pt>
                <c:pt idx="324">
                  <c:v>0.563310206</c:v>
                </c:pt>
                <c:pt idx="325">
                  <c:v>0.563425899</c:v>
                </c:pt>
                <c:pt idx="326">
                  <c:v>0.563541651</c:v>
                </c:pt>
                <c:pt idx="327">
                  <c:v>0.563657403</c:v>
                </c:pt>
                <c:pt idx="328">
                  <c:v>0.563773155</c:v>
                </c:pt>
                <c:pt idx="329">
                  <c:v>0.563888907</c:v>
                </c:pt>
                <c:pt idx="330">
                  <c:v>0.5640046</c:v>
                </c:pt>
                <c:pt idx="331">
                  <c:v>0.564120352</c:v>
                </c:pt>
                <c:pt idx="332">
                  <c:v>0.564236104</c:v>
                </c:pt>
                <c:pt idx="333">
                  <c:v>0.564351857</c:v>
                </c:pt>
                <c:pt idx="334">
                  <c:v>0.564467609</c:v>
                </c:pt>
                <c:pt idx="335">
                  <c:v>0.564583361</c:v>
                </c:pt>
                <c:pt idx="336">
                  <c:v>0.564699054</c:v>
                </c:pt>
                <c:pt idx="337">
                  <c:v>0.564814806</c:v>
                </c:pt>
                <c:pt idx="338">
                  <c:v>0.564930558</c:v>
                </c:pt>
                <c:pt idx="339">
                  <c:v>0.56504631</c:v>
                </c:pt>
                <c:pt idx="340">
                  <c:v>0.565162063</c:v>
                </c:pt>
                <c:pt idx="341">
                  <c:v>0.565277755</c:v>
                </c:pt>
                <c:pt idx="342">
                  <c:v>0.565393507</c:v>
                </c:pt>
                <c:pt idx="343">
                  <c:v>0.56550926</c:v>
                </c:pt>
                <c:pt idx="344">
                  <c:v>0.565625012</c:v>
                </c:pt>
                <c:pt idx="345">
                  <c:v>0.565740764</c:v>
                </c:pt>
                <c:pt idx="346">
                  <c:v>0.565856457</c:v>
                </c:pt>
                <c:pt idx="347">
                  <c:v>0.565972209</c:v>
                </c:pt>
                <c:pt idx="348">
                  <c:v>0.566087961</c:v>
                </c:pt>
                <c:pt idx="349">
                  <c:v>0.566203713</c:v>
                </c:pt>
                <c:pt idx="350">
                  <c:v>0.566319466</c:v>
                </c:pt>
                <c:pt idx="351">
                  <c:v>0.566435158</c:v>
                </c:pt>
                <c:pt idx="352">
                  <c:v>0.56655091</c:v>
                </c:pt>
                <c:pt idx="353">
                  <c:v>0.566666663</c:v>
                </c:pt>
                <c:pt idx="354">
                  <c:v>0.566782415</c:v>
                </c:pt>
                <c:pt idx="355">
                  <c:v>0.566898167</c:v>
                </c:pt>
                <c:pt idx="356">
                  <c:v>0.56701386</c:v>
                </c:pt>
                <c:pt idx="357">
                  <c:v>0.567129612</c:v>
                </c:pt>
                <c:pt idx="358">
                  <c:v>0.567245364</c:v>
                </c:pt>
                <c:pt idx="359">
                  <c:v>0.567361116</c:v>
                </c:pt>
                <c:pt idx="360">
                  <c:v>0.567476869</c:v>
                </c:pt>
                <c:pt idx="361">
                  <c:v>0.567592621</c:v>
                </c:pt>
                <c:pt idx="362">
                  <c:v>0.567708313</c:v>
                </c:pt>
                <c:pt idx="363">
                  <c:v>0.567824066</c:v>
                </c:pt>
                <c:pt idx="364">
                  <c:v>0.567939818</c:v>
                </c:pt>
                <c:pt idx="365">
                  <c:v>0.56805557</c:v>
                </c:pt>
                <c:pt idx="366">
                  <c:v>0.568171322</c:v>
                </c:pt>
                <c:pt idx="367">
                  <c:v>0.568287015</c:v>
                </c:pt>
                <c:pt idx="368">
                  <c:v>0.568402767</c:v>
                </c:pt>
                <c:pt idx="369">
                  <c:v>0.568518519</c:v>
                </c:pt>
                <c:pt idx="370">
                  <c:v>0.568634272</c:v>
                </c:pt>
                <c:pt idx="371">
                  <c:v>0.568750024</c:v>
                </c:pt>
                <c:pt idx="372">
                  <c:v>0.568865716</c:v>
                </c:pt>
                <c:pt idx="373">
                  <c:v>0.568981469</c:v>
                </c:pt>
                <c:pt idx="374">
                  <c:v>0.569097221</c:v>
                </c:pt>
                <c:pt idx="375">
                  <c:v>0.569212973</c:v>
                </c:pt>
                <c:pt idx="376">
                  <c:v>0.569328725</c:v>
                </c:pt>
                <c:pt idx="377">
                  <c:v>0.569444418</c:v>
                </c:pt>
                <c:pt idx="378">
                  <c:v>0.56956017</c:v>
                </c:pt>
                <c:pt idx="379">
                  <c:v>0.569675922</c:v>
                </c:pt>
                <c:pt idx="380">
                  <c:v>0.569791675</c:v>
                </c:pt>
                <c:pt idx="381">
                  <c:v>0.569907427</c:v>
                </c:pt>
                <c:pt idx="382">
                  <c:v>0.570023119</c:v>
                </c:pt>
                <c:pt idx="383">
                  <c:v>0.570138872</c:v>
                </c:pt>
                <c:pt idx="384">
                  <c:v>0.570254624</c:v>
                </c:pt>
                <c:pt idx="385">
                  <c:v>0.570370376</c:v>
                </c:pt>
                <c:pt idx="386">
                  <c:v>0.570486128</c:v>
                </c:pt>
                <c:pt idx="387">
                  <c:v>0.570601881</c:v>
                </c:pt>
                <c:pt idx="388">
                  <c:v>0.570717573</c:v>
                </c:pt>
                <c:pt idx="389">
                  <c:v>0.570833325</c:v>
                </c:pt>
                <c:pt idx="390">
                  <c:v>0.570949078</c:v>
                </c:pt>
                <c:pt idx="391">
                  <c:v>0.57106483</c:v>
                </c:pt>
                <c:pt idx="392">
                  <c:v>0.571180582</c:v>
                </c:pt>
                <c:pt idx="393">
                  <c:v>0.571296275</c:v>
                </c:pt>
                <c:pt idx="394">
                  <c:v>0.571412027</c:v>
                </c:pt>
                <c:pt idx="395">
                  <c:v>0.571527779</c:v>
                </c:pt>
                <c:pt idx="396">
                  <c:v>0.571643531</c:v>
                </c:pt>
                <c:pt idx="397">
                  <c:v>0.571759284</c:v>
                </c:pt>
                <c:pt idx="398">
                  <c:v>0.571874976</c:v>
                </c:pt>
                <c:pt idx="399">
                  <c:v>0.571990728</c:v>
                </c:pt>
                <c:pt idx="400">
                  <c:v>0.572106481</c:v>
                </c:pt>
                <c:pt idx="401">
                  <c:v>0.572222233</c:v>
                </c:pt>
                <c:pt idx="402">
                  <c:v>0.572337985</c:v>
                </c:pt>
                <c:pt idx="403">
                  <c:v>0.572453678</c:v>
                </c:pt>
                <c:pt idx="404">
                  <c:v>0.57256943</c:v>
                </c:pt>
                <c:pt idx="405">
                  <c:v>0.572685182</c:v>
                </c:pt>
                <c:pt idx="406">
                  <c:v>0.572800934</c:v>
                </c:pt>
                <c:pt idx="407">
                  <c:v>0.572916687</c:v>
                </c:pt>
                <c:pt idx="408">
                  <c:v>0.573032379</c:v>
                </c:pt>
                <c:pt idx="409">
                  <c:v>0.573148131</c:v>
                </c:pt>
                <c:pt idx="410">
                  <c:v>0.573263884</c:v>
                </c:pt>
                <c:pt idx="411">
                  <c:v>0.573379636</c:v>
                </c:pt>
                <c:pt idx="412">
                  <c:v>0.573495388</c:v>
                </c:pt>
                <c:pt idx="413">
                  <c:v>0.57361114</c:v>
                </c:pt>
                <c:pt idx="414">
                  <c:v>0.573726833</c:v>
                </c:pt>
                <c:pt idx="415">
                  <c:v>0.573842585</c:v>
                </c:pt>
                <c:pt idx="416">
                  <c:v>0.573958337</c:v>
                </c:pt>
                <c:pt idx="417">
                  <c:v>0.57407409</c:v>
                </c:pt>
                <c:pt idx="418">
                  <c:v>0.574189842</c:v>
                </c:pt>
                <c:pt idx="419">
                  <c:v>0.574305534</c:v>
                </c:pt>
                <c:pt idx="420">
                  <c:v>0.574421287</c:v>
                </c:pt>
                <c:pt idx="421">
                  <c:v>0.574537039</c:v>
                </c:pt>
                <c:pt idx="422">
                  <c:v>0.574652791</c:v>
                </c:pt>
                <c:pt idx="423">
                  <c:v>0.574768543</c:v>
                </c:pt>
                <c:pt idx="424">
                  <c:v>0.574884236</c:v>
                </c:pt>
                <c:pt idx="425">
                  <c:v>0.574999988</c:v>
                </c:pt>
                <c:pt idx="426">
                  <c:v>0.57511574</c:v>
                </c:pt>
                <c:pt idx="427">
                  <c:v>0.575231493</c:v>
                </c:pt>
                <c:pt idx="428">
                  <c:v>0.575347245</c:v>
                </c:pt>
                <c:pt idx="429">
                  <c:v>0.575462937</c:v>
                </c:pt>
                <c:pt idx="430">
                  <c:v>0.57557869</c:v>
                </c:pt>
                <c:pt idx="431">
                  <c:v>0.575694442</c:v>
                </c:pt>
                <c:pt idx="432">
                  <c:v>0.575810194</c:v>
                </c:pt>
                <c:pt idx="433">
                  <c:v>0.575925946</c:v>
                </c:pt>
                <c:pt idx="434">
                  <c:v>0.576041639</c:v>
                </c:pt>
                <c:pt idx="435">
                  <c:v>0.576157391</c:v>
                </c:pt>
                <c:pt idx="436">
                  <c:v>0.576273143</c:v>
                </c:pt>
                <c:pt idx="437">
                  <c:v>0.576388896</c:v>
                </c:pt>
                <c:pt idx="438">
                  <c:v>0.576504648</c:v>
                </c:pt>
                <c:pt idx="439">
                  <c:v>0.5766204</c:v>
                </c:pt>
                <c:pt idx="440">
                  <c:v>0.576736093</c:v>
                </c:pt>
                <c:pt idx="441">
                  <c:v>0.576851845</c:v>
                </c:pt>
                <c:pt idx="442">
                  <c:v>0.576967597</c:v>
                </c:pt>
                <c:pt idx="443">
                  <c:v>0.577083349</c:v>
                </c:pt>
                <c:pt idx="444">
                  <c:v>0.577199101</c:v>
                </c:pt>
                <c:pt idx="445">
                  <c:v>0.577314794</c:v>
                </c:pt>
                <c:pt idx="446">
                  <c:v>0.577430546</c:v>
                </c:pt>
                <c:pt idx="447">
                  <c:v>0.577546299</c:v>
                </c:pt>
                <c:pt idx="448">
                  <c:v>0.577662051</c:v>
                </c:pt>
                <c:pt idx="449">
                  <c:v>0.577777803</c:v>
                </c:pt>
                <c:pt idx="450">
                  <c:v>0.577893496</c:v>
                </c:pt>
                <c:pt idx="451">
                  <c:v>0.578009248</c:v>
                </c:pt>
                <c:pt idx="452">
                  <c:v>0.578125</c:v>
                </c:pt>
                <c:pt idx="453">
                  <c:v>0.578240752</c:v>
                </c:pt>
                <c:pt idx="454">
                  <c:v>0.578356504</c:v>
                </c:pt>
                <c:pt idx="455">
                  <c:v>0.578472197</c:v>
                </c:pt>
                <c:pt idx="456">
                  <c:v>0.578587949</c:v>
                </c:pt>
                <c:pt idx="457">
                  <c:v>0.578703701</c:v>
                </c:pt>
                <c:pt idx="458">
                  <c:v>0.578819454</c:v>
                </c:pt>
                <c:pt idx="459">
                  <c:v>0.578935206</c:v>
                </c:pt>
                <c:pt idx="460">
                  <c:v>0.579050899</c:v>
                </c:pt>
                <c:pt idx="461">
                  <c:v>0.579166651</c:v>
                </c:pt>
                <c:pt idx="462">
                  <c:v>0.579282403</c:v>
                </c:pt>
                <c:pt idx="463">
                  <c:v>0.579398155</c:v>
                </c:pt>
                <c:pt idx="464">
                  <c:v>0.579513907</c:v>
                </c:pt>
                <c:pt idx="465">
                  <c:v>0.5796296</c:v>
                </c:pt>
                <c:pt idx="466">
                  <c:v>0.579745352</c:v>
                </c:pt>
                <c:pt idx="467">
                  <c:v>0.579861104</c:v>
                </c:pt>
                <c:pt idx="468">
                  <c:v>0.579976857</c:v>
                </c:pt>
                <c:pt idx="469">
                  <c:v>0.580092609</c:v>
                </c:pt>
                <c:pt idx="470">
                  <c:v>0.580208361</c:v>
                </c:pt>
                <c:pt idx="471">
                  <c:v>0.580324054</c:v>
                </c:pt>
                <c:pt idx="472">
                  <c:v>0.580439806</c:v>
                </c:pt>
                <c:pt idx="473">
                  <c:v>0.580555558</c:v>
                </c:pt>
                <c:pt idx="474">
                  <c:v>0.58067131</c:v>
                </c:pt>
                <c:pt idx="475">
                  <c:v>0.580787063</c:v>
                </c:pt>
                <c:pt idx="476">
                  <c:v>0.580902755</c:v>
                </c:pt>
                <c:pt idx="477">
                  <c:v>0.581018507</c:v>
                </c:pt>
                <c:pt idx="478">
                  <c:v>0.58113426</c:v>
                </c:pt>
                <c:pt idx="479">
                  <c:v>0.581250012</c:v>
                </c:pt>
                <c:pt idx="480">
                  <c:v>0.581365764</c:v>
                </c:pt>
                <c:pt idx="481">
                  <c:v>0.581481457</c:v>
                </c:pt>
                <c:pt idx="482">
                  <c:v>0.581597209</c:v>
                </c:pt>
                <c:pt idx="483">
                  <c:v>0.581712961</c:v>
                </c:pt>
                <c:pt idx="484">
                  <c:v>0.581828713</c:v>
                </c:pt>
                <c:pt idx="485">
                  <c:v>0.581944466</c:v>
                </c:pt>
                <c:pt idx="486">
                  <c:v>0.582060158</c:v>
                </c:pt>
                <c:pt idx="487">
                  <c:v>0.58217591</c:v>
                </c:pt>
                <c:pt idx="488">
                  <c:v>0.582291663</c:v>
                </c:pt>
                <c:pt idx="489">
                  <c:v>0.582407415</c:v>
                </c:pt>
                <c:pt idx="490">
                  <c:v>0.582523167</c:v>
                </c:pt>
                <c:pt idx="491">
                  <c:v>0.58263886</c:v>
                </c:pt>
                <c:pt idx="492">
                  <c:v>0.582754612</c:v>
                </c:pt>
                <c:pt idx="493">
                  <c:v>0.582870364</c:v>
                </c:pt>
                <c:pt idx="494">
                  <c:v>0.582986116</c:v>
                </c:pt>
                <c:pt idx="495">
                  <c:v>0.583101869</c:v>
                </c:pt>
                <c:pt idx="496">
                  <c:v>0.583217621</c:v>
                </c:pt>
                <c:pt idx="497">
                  <c:v>0.583333313</c:v>
                </c:pt>
                <c:pt idx="498">
                  <c:v>0.583449066</c:v>
                </c:pt>
                <c:pt idx="499">
                  <c:v>0.583564818</c:v>
                </c:pt>
                <c:pt idx="500">
                  <c:v>0.58368057</c:v>
                </c:pt>
                <c:pt idx="501">
                  <c:v>0.583796322</c:v>
                </c:pt>
                <c:pt idx="502">
                  <c:v>0.583912015</c:v>
                </c:pt>
                <c:pt idx="503">
                  <c:v>0.584027767</c:v>
                </c:pt>
                <c:pt idx="504">
                  <c:v>0.584143519</c:v>
                </c:pt>
                <c:pt idx="505">
                  <c:v>0.584259272</c:v>
                </c:pt>
                <c:pt idx="506">
                  <c:v>0.584375024</c:v>
                </c:pt>
                <c:pt idx="507">
                  <c:v>0.584490716</c:v>
                </c:pt>
                <c:pt idx="508">
                  <c:v>0.584606469</c:v>
                </c:pt>
                <c:pt idx="509">
                  <c:v>0.584722221</c:v>
                </c:pt>
                <c:pt idx="510">
                  <c:v>0.584837973</c:v>
                </c:pt>
                <c:pt idx="511">
                  <c:v>0.584953725</c:v>
                </c:pt>
                <c:pt idx="512">
                  <c:v>0.585069418</c:v>
                </c:pt>
                <c:pt idx="513">
                  <c:v>0.58518517</c:v>
                </c:pt>
                <c:pt idx="514">
                  <c:v>0.585300922</c:v>
                </c:pt>
                <c:pt idx="515">
                  <c:v>0.585416675</c:v>
                </c:pt>
                <c:pt idx="516">
                  <c:v>0.585532427</c:v>
                </c:pt>
                <c:pt idx="517">
                  <c:v>0.585648119</c:v>
                </c:pt>
                <c:pt idx="518">
                  <c:v>0.585763872</c:v>
                </c:pt>
                <c:pt idx="519">
                  <c:v>0.585879624</c:v>
                </c:pt>
                <c:pt idx="520">
                  <c:v>0.585995376</c:v>
                </c:pt>
                <c:pt idx="521">
                  <c:v>0.586111128</c:v>
                </c:pt>
                <c:pt idx="522">
                  <c:v>0.586226881</c:v>
                </c:pt>
                <c:pt idx="523">
                  <c:v>0.586342573</c:v>
                </c:pt>
                <c:pt idx="524">
                  <c:v>0.586458325</c:v>
                </c:pt>
                <c:pt idx="525">
                  <c:v>0.586574078</c:v>
                </c:pt>
                <c:pt idx="526">
                  <c:v>0.58668983</c:v>
                </c:pt>
                <c:pt idx="527">
                  <c:v>0.586805582</c:v>
                </c:pt>
                <c:pt idx="528">
                  <c:v>0.586921275</c:v>
                </c:pt>
                <c:pt idx="529">
                  <c:v>0.587037027</c:v>
                </c:pt>
                <c:pt idx="530">
                  <c:v>0.587152779</c:v>
                </c:pt>
                <c:pt idx="531">
                  <c:v>0.587268531</c:v>
                </c:pt>
                <c:pt idx="532">
                  <c:v>0.587384284</c:v>
                </c:pt>
                <c:pt idx="533">
                  <c:v>0.587499976</c:v>
                </c:pt>
                <c:pt idx="534">
                  <c:v>0.587615728</c:v>
                </c:pt>
                <c:pt idx="535">
                  <c:v>0.587731481</c:v>
                </c:pt>
                <c:pt idx="536">
                  <c:v>0.587847233</c:v>
                </c:pt>
                <c:pt idx="537">
                  <c:v>0.587962985</c:v>
                </c:pt>
                <c:pt idx="538">
                  <c:v>0.588078678</c:v>
                </c:pt>
                <c:pt idx="539">
                  <c:v>0.58819443</c:v>
                </c:pt>
                <c:pt idx="540">
                  <c:v>0.588310182</c:v>
                </c:pt>
                <c:pt idx="541">
                  <c:v>0.588425934</c:v>
                </c:pt>
                <c:pt idx="542">
                  <c:v>0.588541687</c:v>
                </c:pt>
                <c:pt idx="543">
                  <c:v>0.588657379</c:v>
                </c:pt>
                <c:pt idx="544">
                  <c:v>0.588773131</c:v>
                </c:pt>
                <c:pt idx="545">
                  <c:v>0.588888884</c:v>
                </c:pt>
                <c:pt idx="546">
                  <c:v>0.589004636</c:v>
                </c:pt>
                <c:pt idx="547">
                  <c:v>0.589120388</c:v>
                </c:pt>
                <c:pt idx="548">
                  <c:v>0.58923614</c:v>
                </c:pt>
                <c:pt idx="549">
                  <c:v>0.589351833</c:v>
                </c:pt>
                <c:pt idx="550">
                  <c:v>0.589467585</c:v>
                </c:pt>
                <c:pt idx="551">
                  <c:v>0.589583337</c:v>
                </c:pt>
                <c:pt idx="552">
                  <c:v>0.58969909</c:v>
                </c:pt>
                <c:pt idx="553">
                  <c:v>0.589814842</c:v>
                </c:pt>
                <c:pt idx="554">
                  <c:v>0.589930534</c:v>
                </c:pt>
                <c:pt idx="555">
                  <c:v>0.590046287</c:v>
                </c:pt>
                <c:pt idx="556">
                  <c:v>0.590162039</c:v>
                </c:pt>
                <c:pt idx="557">
                  <c:v>0.590277791</c:v>
                </c:pt>
                <c:pt idx="558">
                  <c:v>0.590393543</c:v>
                </c:pt>
                <c:pt idx="559">
                  <c:v>0.590509236</c:v>
                </c:pt>
                <c:pt idx="560">
                  <c:v>0.590624988</c:v>
                </c:pt>
                <c:pt idx="561">
                  <c:v>0.59074074</c:v>
                </c:pt>
                <c:pt idx="562">
                  <c:v>0.590856493</c:v>
                </c:pt>
                <c:pt idx="563">
                  <c:v>0.590972245</c:v>
                </c:pt>
                <c:pt idx="564">
                  <c:v>0.591087937</c:v>
                </c:pt>
                <c:pt idx="565">
                  <c:v>0.59120369</c:v>
                </c:pt>
                <c:pt idx="566">
                  <c:v>0.591319442</c:v>
                </c:pt>
                <c:pt idx="567">
                  <c:v>0.591435194</c:v>
                </c:pt>
                <c:pt idx="568">
                  <c:v>0.591550946</c:v>
                </c:pt>
                <c:pt idx="569">
                  <c:v>0.591666639</c:v>
                </c:pt>
                <c:pt idx="570">
                  <c:v>0.591782391</c:v>
                </c:pt>
                <c:pt idx="571">
                  <c:v>0.591898143</c:v>
                </c:pt>
                <c:pt idx="572">
                  <c:v>0.592013896</c:v>
                </c:pt>
                <c:pt idx="573">
                  <c:v>0.592129648</c:v>
                </c:pt>
                <c:pt idx="574">
                  <c:v>0.5922454</c:v>
                </c:pt>
                <c:pt idx="575">
                  <c:v>0.592361093</c:v>
                </c:pt>
                <c:pt idx="576">
                  <c:v>0.592476845</c:v>
                </c:pt>
                <c:pt idx="577">
                  <c:v>0.592592597</c:v>
                </c:pt>
                <c:pt idx="578">
                  <c:v>0.592708349</c:v>
                </c:pt>
                <c:pt idx="579">
                  <c:v>0.592824101</c:v>
                </c:pt>
                <c:pt idx="580">
                  <c:v>0.592939794</c:v>
                </c:pt>
                <c:pt idx="581">
                  <c:v>0.593055546</c:v>
                </c:pt>
                <c:pt idx="582">
                  <c:v>0.593171299</c:v>
                </c:pt>
                <c:pt idx="583">
                  <c:v>0.593287051</c:v>
                </c:pt>
                <c:pt idx="584">
                  <c:v>0.593402803</c:v>
                </c:pt>
                <c:pt idx="585">
                  <c:v>0.593518496</c:v>
                </c:pt>
                <c:pt idx="586">
                  <c:v>0.593634248</c:v>
                </c:pt>
                <c:pt idx="587">
                  <c:v>0.59375</c:v>
                </c:pt>
                <c:pt idx="588">
                  <c:v>0.593865752</c:v>
                </c:pt>
                <c:pt idx="589">
                  <c:v>0.593981504</c:v>
                </c:pt>
                <c:pt idx="590">
                  <c:v>0.594097197</c:v>
                </c:pt>
                <c:pt idx="591">
                  <c:v>0.594212949</c:v>
                </c:pt>
                <c:pt idx="592">
                  <c:v>0.594328701</c:v>
                </c:pt>
                <c:pt idx="593">
                  <c:v>0.594444454</c:v>
                </c:pt>
                <c:pt idx="594">
                  <c:v>0.594560206</c:v>
                </c:pt>
                <c:pt idx="595">
                  <c:v>0.594675899</c:v>
                </c:pt>
                <c:pt idx="596">
                  <c:v>0.594791651</c:v>
                </c:pt>
                <c:pt idx="597">
                  <c:v>0.594907403</c:v>
                </c:pt>
                <c:pt idx="598">
                  <c:v>0.595023155</c:v>
                </c:pt>
                <c:pt idx="599">
                  <c:v>0.595138907</c:v>
                </c:pt>
                <c:pt idx="600">
                  <c:v>0.5952546</c:v>
                </c:pt>
                <c:pt idx="601">
                  <c:v>0.595370352</c:v>
                </c:pt>
                <c:pt idx="602">
                  <c:v>0.595486104</c:v>
                </c:pt>
                <c:pt idx="603">
                  <c:v>0.595601857</c:v>
                </c:pt>
                <c:pt idx="604">
                  <c:v>0.595717609</c:v>
                </c:pt>
                <c:pt idx="605">
                  <c:v>0.595833361</c:v>
                </c:pt>
                <c:pt idx="606">
                  <c:v>0.595949054</c:v>
                </c:pt>
                <c:pt idx="607">
                  <c:v>0.596064806</c:v>
                </c:pt>
                <c:pt idx="608">
                  <c:v>0.596180558</c:v>
                </c:pt>
                <c:pt idx="609">
                  <c:v>0.59629631</c:v>
                </c:pt>
                <c:pt idx="610">
                  <c:v>0.596412063</c:v>
                </c:pt>
                <c:pt idx="611">
                  <c:v>0.596527755</c:v>
                </c:pt>
                <c:pt idx="612">
                  <c:v>0.596643507</c:v>
                </c:pt>
                <c:pt idx="613">
                  <c:v>0.59675926</c:v>
                </c:pt>
                <c:pt idx="614">
                  <c:v>0.596875012</c:v>
                </c:pt>
                <c:pt idx="615">
                  <c:v>0.596990764</c:v>
                </c:pt>
                <c:pt idx="616">
                  <c:v>0.597106457</c:v>
                </c:pt>
                <c:pt idx="617">
                  <c:v>0.597222209</c:v>
                </c:pt>
                <c:pt idx="618">
                  <c:v>0.597337961</c:v>
                </c:pt>
                <c:pt idx="619">
                  <c:v>0.597453713</c:v>
                </c:pt>
                <c:pt idx="620">
                  <c:v>0.597569466</c:v>
                </c:pt>
                <c:pt idx="621">
                  <c:v>0.597685158</c:v>
                </c:pt>
                <c:pt idx="622">
                  <c:v>0.59780091</c:v>
                </c:pt>
                <c:pt idx="623">
                  <c:v>0.597916663</c:v>
                </c:pt>
                <c:pt idx="624">
                  <c:v>0.598032415</c:v>
                </c:pt>
                <c:pt idx="625">
                  <c:v>0.598148167</c:v>
                </c:pt>
                <c:pt idx="626">
                  <c:v>0.59826386</c:v>
                </c:pt>
                <c:pt idx="627">
                  <c:v>0.598379612</c:v>
                </c:pt>
                <c:pt idx="628">
                  <c:v>0.598495364</c:v>
                </c:pt>
                <c:pt idx="629">
                  <c:v>0.598611116</c:v>
                </c:pt>
                <c:pt idx="630">
                  <c:v>0.598726869</c:v>
                </c:pt>
                <c:pt idx="631">
                  <c:v>0.598842621</c:v>
                </c:pt>
                <c:pt idx="632">
                  <c:v>0.598958313</c:v>
                </c:pt>
                <c:pt idx="633">
                  <c:v>0.599074066</c:v>
                </c:pt>
                <c:pt idx="634">
                  <c:v>0.599189818</c:v>
                </c:pt>
                <c:pt idx="635">
                  <c:v>0.59930557</c:v>
                </c:pt>
                <c:pt idx="636">
                  <c:v>0.599421322</c:v>
                </c:pt>
                <c:pt idx="637">
                  <c:v>0.599537015</c:v>
                </c:pt>
                <c:pt idx="638">
                  <c:v>0.599652767</c:v>
                </c:pt>
                <c:pt idx="639">
                  <c:v>0.599768519</c:v>
                </c:pt>
                <c:pt idx="640">
                  <c:v>0.599884272</c:v>
                </c:pt>
                <c:pt idx="641">
                  <c:v>0.600000024</c:v>
                </c:pt>
                <c:pt idx="642">
                  <c:v>0.600115716</c:v>
                </c:pt>
                <c:pt idx="643">
                  <c:v>0.600231469</c:v>
                </c:pt>
                <c:pt idx="644">
                  <c:v>0.600347221</c:v>
                </c:pt>
                <c:pt idx="645">
                  <c:v>0.600462973</c:v>
                </c:pt>
                <c:pt idx="646">
                  <c:v>0.600578725</c:v>
                </c:pt>
                <c:pt idx="647">
                  <c:v>0.600694418</c:v>
                </c:pt>
                <c:pt idx="648">
                  <c:v>0.60081017</c:v>
                </c:pt>
                <c:pt idx="649">
                  <c:v>0.600925922</c:v>
                </c:pt>
                <c:pt idx="650">
                  <c:v>0.601041675</c:v>
                </c:pt>
                <c:pt idx="651">
                  <c:v>0.601157427</c:v>
                </c:pt>
                <c:pt idx="652">
                  <c:v>0.601273119</c:v>
                </c:pt>
                <c:pt idx="653">
                  <c:v>0.601388872</c:v>
                </c:pt>
                <c:pt idx="654">
                  <c:v>0.601504624</c:v>
                </c:pt>
                <c:pt idx="655">
                  <c:v>0.601620376</c:v>
                </c:pt>
                <c:pt idx="656">
                  <c:v>0.601736128</c:v>
                </c:pt>
                <c:pt idx="657">
                  <c:v>0.601851881</c:v>
                </c:pt>
                <c:pt idx="658">
                  <c:v>0.601967573</c:v>
                </c:pt>
                <c:pt idx="659">
                  <c:v>0.602083325</c:v>
                </c:pt>
                <c:pt idx="660">
                  <c:v>0.602199078</c:v>
                </c:pt>
                <c:pt idx="661">
                  <c:v>0.60231483</c:v>
                </c:pt>
                <c:pt idx="662">
                  <c:v>0.602430582</c:v>
                </c:pt>
                <c:pt idx="663">
                  <c:v>0.602546275</c:v>
                </c:pt>
                <c:pt idx="664">
                  <c:v>0.602662027</c:v>
                </c:pt>
                <c:pt idx="665">
                  <c:v>0.602777779</c:v>
                </c:pt>
                <c:pt idx="666">
                  <c:v>0.602893531</c:v>
                </c:pt>
                <c:pt idx="667">
                  <c:v>0.603009284</c:v>
                </c:pt>
                <c:pt idx="668">
                  <c:v>0.603124976</c:v>
                </c:pt>
                <c:pt idx="669">
                  <c:v>0.603240728</c:v>
                </c:pt>
                <c:pt idx="670">
                  <c:v>0.603356481</c:v>
                </c:pt>
                <c:pt idx="671">
                  <c:v>0.603472233</c:v>
                </c:pt>
                <c:pt idx="672">
                  <c:v>0.603587985</c:v>
                </c:pt>
                <c:pt idx="673">
                  <c:v>0.603703678</c:v>
                </c:pt>
                <c:pt idx="674">
                  <c:v>0.60381943</c:v>
                </c:pt>
                <c:pt idx="675">
                  <c:v>0.603935182</c:v>
                </c:pt>
                <c:pt idx="676">
                  <c:v>0.604050934</c:v>
                </c:pt>
                <c:pt idx="677">
                  <c:v>0.604166687</c:v>
                </c:pt>
                <c:pt idx="678">
                  <c:v>0.604282379</c:v>
                </c:pt>
                <c:pt idx="679">
                  <c:v>0.604398131</c:v>
                </c:pt>
                <c:pt idx="680">
                  <c:v>0.604513884</c:v>
                </c:pt>
                <c:pt idx="681">
                  <c:v>0.604629636</c:v>
                </c:pt>
                <c:pt idx="682">
                  <c:v>0.604745388</c:v>
                </c:pt>
                <c:pt idx="683">
                  <c:v>0.60486114</c:v>
                </c:pt>
                <c:pt idx="684">
                  <c:v>0.604976833</c:v>
                </c:pt>
                <c:pt idx="685">
                  <c:v>0.605092585</c:v>
                </c:pt>
                <c:pt idx="686">
                  <c:v>0.605208337</c:v>
                </c:pt>
                <c:pt idx="687">
                  <c:v>0.60532409</c:v>
                </c:pt>
                <c:pt idx="688">
                  <c:v>0.605439842</c:v>
                </c:pt>
                <c:pt idx="689">
                  <c:v>0.605555534</c:v>
                </c:pt>
                <c:pt idx="690">
                  <c:v>0.605671287</c:v>
                </c:pt>
                <c:pt idx="691">
                  <c:v>0.605787039</c:v>
                </c:pt>
                <c:pt idx="692">
                  <c:v>0.605902791</c:v>
                </c:pt>
                <c:pt idx="693">
                  <c:v>0.606018543</c:v>
                </c:pt>
                <c:pt idx="694">
                  <c:v>0.606134236</c:v>
                </c:pt>
                <c:pt idx="695">
                  <c:v>0.606249988</c:v>
                </c:pt>
                <c:pt idx="696">
                  <c:v>0.60636574</c:v>
                </c:pt>
                <c:pt idx="697">
                  <c:v>0.606481493</c:v>
                </c:pt>
                <c:pt idx="698">
                  <c:v>0.606597245</c:v>
                </c:pt>
                <c:pt idx="699">
                  <c:v>0.606712937</c:v>
                </c:pt>
                <c:pt idx="700">
                  <c:v>0.60682869</c:v>
                </c:pt>
                <c:pt idx="701">
                  <c:v>0.606944442</c:v>
                </c:pt>
                <c:pt idx="702">
                  <c:v>0.607060194</c:v>
                </c:pt>
                <c:pt idx="703">
                  <c:v>0.607175946</c:v>
                </c:pt>
                <c:pt idx="704">
                  <c:v>0.607291639</c:v>
                </c:pt>
                <c:pt idx="705">
                  <c:v>0.607407391</c:v>
                </c:pt>
                <c:pt idx="706">
                  <c:v>0.607523143</c:v>
                </c:pt>
                <c:pt idx="707">
                  <c:v>0.607638896</c:v>
                </c:pt>
                <c:pt idx="708">
                  <c:v>0.607754648</c:v>
                </c:pt>
                <c:pt idx="709">
                  <c:v>0.6078704</c:v>
                </c:pt>
                <c:pt idx="710">
                  <c:v>0.607986093</c:v>
                </c:pt>
                <c:pt idx="711">
                  <c:v>0.608101845</c:v>
                </c:pt>
                <c:pt idx="712">
                  <c:v>0.608217597</c:v>
                </c:pt>
                <c:pt idx="713">
                  <c:v>0.608333349</c:v>
                </c:pt>
                <c:pt idx="714">
                  <c:v>0.608449101</c:v>
                </c:pt>
                <c:pt idx="715">
                  <c:v>0.608564794</c:v>
                </c:pt>
                <c:pt idx="716">
                  <c:v>0.608680546</c:v>
                </c:pt>
                <c:pt idx="717">
                  <c:v>0.608796299</c:v>
                </c:pt>
                <c:pt idx="718">
                  <c:v>0.608912051</c:v>
                </c:pt>
                <c:pt idx="719">
                  <c:v>0.609027803</c:v>
                </c:pt>
                <c:pt idx="720">
                  <c:v>0.609143496</c:v>
                </c:pt>
                <c:pt idx="721">
                  <c:v>0.609259248</c:v>
                </c:pt>
                <c:pt idx="722">
                  <c:v>0.609375</c:v>
                </c:pt>
                <c:pt idx="723">
                  <c:v>0.609490752</c:v>
                </c:pt>
                <c:pt idx="724">
                  <c:v>0.609606504</c:v>
                </c:pt>
                <c:pt idx="725">
                  <c:v>0.609722197</c:v>
                </c:pt>
                <c:pt idx="726">
                  <c:v>0.609837949</c:v>
                </c:pt>
                <c:pt idx="727">
                  <c:v>0.609953701</c:v>
                </c:pt>
                <c:pt idx="728">
                  <c:v>0.610069454</c:v>
                </c:pt>
                <c:pt idx="729">
                  <c:v>0.610185206</c:v>
                </c:pt>
                <c:pt idx="730">
                  <c:v>0.610300899</c:v>
                </c:pt>
                <c:pt idx="731">
                  <c:v>0.610416651</c:v>
                </c:pt>
                <c:pt idx="732">
                  <c:v>0.610532403</c:v>
                </c:pt>
                <c:pt idx="733">
                  <c:v>0.610648155</c:v>
                </c:pt>
                <c:pt idx="734">
                  <c:v>0.610763907</c:v>
                </c:pt>
                <c:pt idx="735">
                  <c:v>0.6108796</c:v>
                </c:pt>
                <c:pt idx="736">
                  <c:v>0.610995352</c:v>
                </c:pt>
                <c:pt idx="737">
                  <c:v>0.611111104</c:v>
                </c:pt>
                <c:pt idx="738">
                  <c:v>0.611226857</c:v>
                </c:pt>
                <c:pt idx="739">
                  <c:v>0.611342609</c:v>
                </c:pt>
                <c:pt idx="740">
                  <c:v>0.611458361</c:v>
                </c:pt>
                <c:pt idx="741">
                  <c:v>0.611574054</c:v>
                </c:pt>
                <c:pt idx="742">
                  <c:v>0.611689806</c:v>
                </c:pt>
                <c:pt idx="743">
                  <c:v>0.611805558</c:v>
                </c:pt>
                <c:pt idx="744">
                  <c:v>0.61192131</c:v>
                </c:pt>
                <c:pt idx="745">
                  <c:v>0.612037063</c:v>
                </c:pt>
                <c:pt idx="746">
                  <c:v>0.612152755</c:v>
                </c:pt>
                <c:pt idx="747">
                  <c:v>0.612268507</c:v>
                </c:pt>
                <c:pt idx="748">
                  <c:v>0.61238426</c:v>
                </c:pt>
                <c:pt idx="749">
                  <c:v>0.612500012</c:v>
                </c:pt>
                <c:pt idx="750">
                  <c:v>0.612615764</c:v>
                </c:pt>
                <c:pt idx="751">
                  <c:v>0.612731457</c:v>
                </c:pt>
                <c:pt idx="752">
                  <c:v>0.612847209</c:v>
                </c:pt>
                <c:pt idx="753">
                  <c:v>0.612962961</c:v>
                </c:pt>
                <c:pt idx="754">
                  <c:v>0.613078713</c:v>
                </c:pt>
                <c:pt idx="755">
                  <c:v>0.613194466</c:v>
                </c:pt>
                <c:pt idx="756">
                  <c:v>0.613310158</c:v>
                </c:pt>
                <c:pt idx="757">
                  <c:v>0.61342591</c:v>
                </c:pt>
                <c:pt idx="758">
                  <c:v>0.613541663</c:v>
                </c:pt>
                <c:pt idx="759">
                  <c:v>0.613657415</c:v>
                </c:pt>
                <c:pt idx="760">
                  <c:v>0.613773167</c:v>
                </c:pt>
                <c:pt idx="761">
                  <c:v>0.61388886</c:v>
                </c:pt>
                <c:pt idx="762">
                  <c:v>0.614004612</c:v>
                </c:pt>
                <c:pt idx="763">
                  <c:v>0.614120364</c:v>
                </c:pt>
                <c:pt idx="764">
                  <c:v>0.614236116</c:v>
                </c:pt>
                <c:pt idx="765">
                  <c:v>0.614351869</c:v>
                </c:pt>
                <c:pt idx="766">
                  <c:v>0.614467621</c:v>
                </c:pt>
                <c:pt idx="767">
                  <c:v>0.614583313</c:v>
                </c:pt>
                <c:pt idx="768">
                  <c:v>0.614699066</c:v>
                </c:pt>
                <c:pt idx="769">
                  <c:v>0.614814818</c:v>
                </c:pt>
                <c:pt idx="770">
                  <c:v>0.61493057</c:v>
                </c:pt>
                <c:pt idx="771">
                  <c:v>0.615046322</c:v>
                </c:pt>
                <c:pt idx="772">
                  <c:v>0.615162015</c:v>
                </c:pt>
                <c:pt idx="773">
                  <c:v>0.615277767</c:v>
                </c:pt>
                <c:pt idx="774">
                  <c:v>0.615393519</c:v>
                </c:pt>
                <c:pt idx="775">
                  <c:v>0.615509272</c:v>
                </c:pt>
                <c:pt idx="776">
                  <c:v>0.615625024</c:v>
                </c:pt>
                <c:pt idx="777">
                  <c:v>0.615740716</c:v>
                </c:pt>
                <c:pt idx="778">
                  <c:v>0.615856469</c:v>
                </c:pt>
                <c:pt idx="779">
                  <c:v>0.615972221</c:v>
                </c:pt>
                <c:pt idx="780">
                  <c:v>0.616087973</c:v>
                </c:pt>
                <c:pt idx="781">
                  <c:v>0.616203725</c:v>
                </c:pt>
                <c:pt idx="782">
                  <c:v>0.616319418</c:v>
                </c:pt>
                <c:pt idx="783">
                  <c:v>0.61643517</c:v>
                </c:pt>
                <c:pt idx="784">
                  <c:v>0.616550922</c:v>
                </c:pt>
                <c:pt idx="785">
                  <c:v>0.616666675</c:v>
                </c:pt>
                <c:pt idx="786">
                  <c:v>0.616782427</c:v>
                </c:pt>
                <c:pt idx="787">
                  <c:v>0.616898119</c:v>
                </c:pt>
                <c:pt idx="788">
                  <c:v>0.617013872</c:v>
                </c:pt>
                <c:pt idx="789">
                  <c:v>0.617129624</c:v>
                </c:pt>
                <c:pt idx="790">
                  <c:v>0.617245376</c:v>
                </c:pt>
                <c:pt idx="791">
                  <c:v>0.617361128</c:v>
                </c:pt>
                <c:pt idx="792">
                  <c:v>0.617476881</c:v>
                </c:pt>
                <c:pt idx="793">
                  <c:v>0.617592573</c:v>
                </c:pt>
                <c:pt idx="794">
                  <c:v>0.617708325</c:v>
                </c:pt>
                <c:pt idx="795">
                  <c:v>0.617824078</c:v>
                </c:pt>
                <c:pt idx="796">
                  <c:v>0.61793983</c:v>
                </c:pt>
                <c:pt idx="797">
                  <c:v>0.618055582</c:v>
                </c:pt>
                <c:pt idx="798">
                  <c:v>0.618171275</c:v>
                </c:pt>
                <c:pt idx="799">
                  <c:v>0.618287027</c:v>
                </c:pt>
                <c:pt idx="800">
                  <c:v>0.618402779</c:v>
                </c:pt>
                <c:pt idx="801">
                  <c:v>0.618518531</c:v>
                </c:pt>
                <c:pt idx="802">
                  <c:v>0.618634284</c:v>
                </c:pt>
                <c:pt idx="803">
                  <c:v>0.618749976</c:v>
                </c:pt>
                <c:pt idx="804">
                  <c:v>0.618865728</c:v>
                </c:pt>
                <c:pt idx="805">
                  <c:v>0.618981481</c:v>
                </c:pt>
                <c:pt idx="806">
                  <c:v>0.619097233</c:v>
                </c:pt>
                <c:pt idx="807">
                  <c:v>0.619212985</c:v>
                </c:pt>
                <c:pt idx="808">
                  <c:v>0.619328678</c:v>
                </c:pt>
                <c:pt idx="809">
                  <c:v>0.61944443</c:v>
                </c:pt>
                <c:pt idx="810">
                  <c:v>0.619560182</c:v>
                </c:pt>
                <c:pt idx="811">
                  <c:v>0.619675934</c:v>
                </c:pt>
                <c:pt idx="812">
                  <c:v>0.619791687</c:v>
                </c:pt>
                <c:pt idx="813">
                  <c:v>0.619907379</c:v>
                </c:pt>
                <c:pt idx="814">
                  <c:v>0.620023131</c:v>
                </c:pt>
                <c:pt idx="815">
                  <c:v>0.620138884</c:v>
                </c:pt>
                <c:pt idx="816">
                  <c:v>0.620254636</c:v>
                </c:pt>
                <c:pt idx="817">
                  <c:v>0.620370388</c:v>
                </c:pt>
                <c:pt idx="818">
                  <c:v>0.62048614</c:v>
                </c:pt>
                <c:pt idx="819">
                  <c:v>0.620601833</c:v>
                </c:pt>
                <c:pt idx="820">
                  <c:v>0.620717585</c:v>
                </c:pt>
                <c:pt idx="821">
                  <c:v>0.620833337</c:v>
                </c:pt>
                <c:pt idx="822">
                  <c:v>0.62094909</c:v>
                </c:pt>
                <c:pt idx="823">
                  <c:v>0.621064842</c:v>
                </c:pt>
                <c:pt idx="824">
                  <c:v>0.621180534</c:v>
                </c:pt>
                <c:pt idx="825">
                  <c:v>0.621296287</c:v>
                </c:pt>
                <c:pt idx="826">
                  <c:v>0.621412039</c:v>
                </c:pt>
                <c:pt idx="827">
                  <c:v>0.621527791</c:v>
                </c:pt>
                <c:pt idx="828">
                  <c:v>0.621643543</c:v>
                </c:pt>
                <c:pt idx="829">
                  <c:v>0.621759236</c:v>
                </c:pt>
                <c:pt idx="830">
                  <c:v>0.621874988</c:v>
                </c:pt>
                <c:pt idx="831">
                  <c:v>0.62199074</c:v>
                </c:pt>
                <c:pt idx="832">
                  <c:v>0.622106493</c:v>
                </c:pt>
                <c:pt idx="833">
                  <c:v>0.622222245</c:v>
                </c:pt>
                <c:pt idx="834">
                  <c:v>0.622337937</c:v>
                </c:pt>
                <c:pt idx="835">
                  <c:v>0.62245369</c:v>
                </c:pt>
                <c:pt idx="836">
                  <c:v>0.622569442</c:v>
                </c:pt>
                <c:pt idx="837">
                  <c:v>0.622685194</c:v>
                </c:pt>
                <c:pt idx="838">
                  <c:v>0.622800946</c:v>
                </c:pt>
                <c:pt idx="839">
                  <c:v>0.622916639</c:v>
                </c:pt>
                <c:pt idx="840">
                  <c:v>0.623032391</c:v>
                </c:pt>
                <c:pt idx="841">
                  <c:v>0.623148143</c:v>
                </c:pt>
                <c:pt idx="842">
                  <c:v>0.623263896</c:v>
                </c:pt>
                <c:pt idx="843">
                  <c:v>0.623379648</c:v>
                </c:pt>
                <c:pt idx="844">
                  <c:v>0.6234954</c:v>
                </c:pt>
                <c:pt idx="845">
                  <c:v>0.623611093</c:v>
                </c:pt>
                <c:pt idx="846">
                  <c:v>0.623726845</c:v>
                </c:pt>
                <c:pt idx="847">
                  <c:v>0.623842597</c:v>
                </c:pt>
                <c:pt idx="848">
                  <c:v>0.623958349</c:v>
                </c:pt>
                <c:pt idx="849">
                  <c:v>0.624074101</c:v>
                </c:pt>
                <c:pt idx="850">
                  <c:v>0.624189794</c:v>
                </c:pt>
                <c:pt idx="851">
                  <c:v>0.624305546</c:v>
                </c:pt>
                <c:pt idx="852">
                  <c:v>0.624421299</c:v>
                </c:pt>
                <c:pt idx="853">
                  <c:v>0.624537051</c:v>
                </c:pt>
                <c:pt idx="854">
                  <c:v>0.624652803</c:v>
                </c:pt>
                <c:pt idx="855">
                  <c:v>0.624768496</c:v>
                </c:pt>
                <c:pt idx="856">
                  <c:v>0.624884248</c:v>
                </c:pt>
                <c:pt idx="857">
                  <c:v>0.625</c:v>
                </c:pt>
                <c:pt idx="858">
                  <c:v>0.625115752</c:v>
                </c:pt>
                <c:pt idx="859">
                  <c:v>0.625231504</c:v>
                </c:pt>
                <c:pt idx="860">
                  <c:v>0.625347197</c:v>
                </c:pt>
                <c:pt idx="861">
                  <c:v>0.625462949</c:v>
                </c:pt>
                <c:pt idx="862">
                  <c:v>0.625578701</c:v>
                </c:pt>
                <c:pt idx="863">
                  <c:v>0.625694454</c:v>
                </c:pt>
                <c:pt idx="864">
                  <c:v>0.625810206</c:v>
                </c:pt>
                <c:pt idx="865">
                  <c:v>0.625925899</c:v>
                </c:pt>
                <c:pt idx="866">
                  <c:v>0.626041651</c:v>
                </c:pt>
                <c:pt idx="867">
                  <c:v>0.626157403</c:v>
                </c:pt>
                <c:pt idx="868">
                  <c:v>0.626273155</c:v>
                </c:pt>
                <c:pt idx="869">
                  <c:v>0.626388907</c:v>
                </c:pt>
                <c:pt idx="870">
                  <c:v>0.6265046</c:v>
                </c:pt>
                <c:pt idx="871">
                  <c:v>0.626620352</c:v>
                </c:pt>
                <c:pt idx="872">
                  <c:v>0.626736104</c:v>
                </c:pt>
              </c:strCache>
            </c:strRef>
          </c:xVal>
          <c:yVal>
            <c:numRef>
              <c:f>Data!$V$9:$V$881</c:f>
              <c:numCache>
                <c:ptCount val="873"/>
                <c:pt idx="114">
                  <c:v>0.161</c:v>
                </c:pt>
                <c:pt idx="115">
                  <c:v>0.151</c:v>
                </c:pt>
                <c:pt idx="116">
                  <c:v>0.143</c:v>
                </c:pt>
                <c:pt idx="117">
                  <c:v>0.152</c:v>
                </c:pt>
                <c:pt idx="118">
                  <c:v>0.161</c:v>
                </c:pt>
                <c:pt idx="119">
                  <c:v>0.181</c:v>
                </c:pt>
                <c:pt idx="120">
                  <c:v>0.152</c:v>
                </c:pt>
                <c:pt idx="121">
                  <c:v>0.162</c:v>
                </c:pt>
                <c:pt idx="122">
                  <c:v>0.153</c:v>
                </c:pt>
                <c:pt idx="123">
                  <c:v>0.161</c:v>
                </c:pt>
                <c:pt idx="124">
                  <c:v>0.161</c:v>
                </c:pt>
                <c:pt idx="125">
                  <c:v>0.162</c:v>
                </c:pt>
                <c:pt idx="126">
                  <c:v>0.152</c:v>
                </c:pt>
                <c:pt idx="127">
                  <c:v>0.169</c:v>
                </c:pt>
                <c:pt idx="128">
                  <c:v>0.151</c:v>
                </c:pt>
                <c:pt idx="129">
                  <c:v>0.179</c:v>
                </c:pt>
                <c:pt idx="130">
                  <c:v>0.161</c:v>
                </c:pt>
                <c:pt idx="131">
                  <c:v>0.141</c:v>
                </c:pt>
                <c:pt idx="132">
                  <c:v>0.162</c:v>
                </c:pt>
                <c:pt idx="133">
                  <c:v>0.186</c:v>
                </c:pt>
                <c:pt idx="134">
                  <c:v>0.161</c:v>
                </c:pt>
                <c:pt idx="135">
                  <c:v>0.141</c:v>
                </c:pt>
                <c:pt idx="136">
                  <c:v>0.152</c:v>
                </c:pt>
                <c:pt idx="137">
                  <c:v>0.142</c:v>
                </c:pt>
                <c:pt idx="138">
                  <c:v>0.161</c:v>
                </c:pt>
                <c:pt idx="139">
                  <c:v>0.151</c:v>
                </c:pt>
                <c:pt idx="140">
                  <c:v>0.143</c:v>
                </c:pt>
                <c:pt idx="141">
                  <c:v>0.152</c:v>
                </c:pt>
                <c:pt idx="142">
                  <c:v>0.161</c:v>
                </c:pt>
                <c:pt idx="143">
                  <c:v>0.181</c:v>
                </c:pt>
                <c:pt idx="144">
                  <c:v>0.152</c:v>
                </c:pt>
                <c:pt idx="145">
                  <c:v>0.162</c:v>
                </c:pt>
                <c:pt idx="146">
                  <c:v>0.153</c:v>
                </c:pt>
                <c:pt idx="147">
                  <c:v>0.161</c:v>
                </c:pt>
                <c:pt idx="148">
                  <c:v>0.161</c:v>
                </c:pt>
                <c:pt idx="149">
                  <c:v>0.162</c:v>
                </c:pt>
                <c:pt idx="150">
                  <c:v>0.152</c:v>
                </c:pt>
                <c:pt idx="151">
                  <c:v>0.169</c:v>
                </c:pt>
                <c:pt idx="152">
                  <c:v>0.151</c:v>
                </c:pt>
                <c:pt idx="153">
                  <c:v>0.179</c:v>
                </c:pt>
                <c:pt idx="154">
                  <c:v>0.161</c:v>
                </c:pt>
                <c:pt idx="155">
                  <c:v>0.141</c:v>
                </c:pt>
                <c:pt idx="156">
                  <c:v>0.162</c:v>
                </c:pt>
                <c:pt idx="157">
                  <c:v>0.186</c:v>
                </c:pt>
                <c:pt idx="158">
                  <c:v>0.161</c:v>
                </c:pt>
                <c:pt idx="159">
                  <c:v>0.141</c:v>
                </c:pt>
                <c:pt idx="160">
                  <c:v>0.152</c:v>
                </c:pt>
                <c:pt idx="161">
                  <c:v>0.142</c:v>
                </c:pt>
                <c:pt idx="162">
                  <c:v>0.151</c:v>
                </c:pt>
                <c:pt idx="163">
                  <c:v>0.191</c:v>
                </c:pt>
                <c:pt idx="164">
                  <c:v>0.251</c:v>
                </c:pt>
                <c:pt idx="165">
                  <c:v>0.271</c:v>
                </c:pt>
                <c:pt idx="166">
                  <c:v>0.301</c:v>
                </c:pt>
                <c:pt idx="167">
                  <c:v>0.302</c:v>
                </c:pt>
                <c:pt idx="168">
                  <c:v>0.282</c:v>
                </c:pt>
                <c:pt idx="169">
                  <c:v>0.282</c:v>
                </c:pt>
                <c:pt idx="170">
                  <c:v>0.301</c:v>
                </c:pt>
                <c:pt idx="171">
                  <c:v>0.301</c:v>
                </c:pt>
                <c:pt idx="172">
                  <c:v>0.291</c:v>
                </c:pt>
                <c:pt idx="173">
                  <c:v>0.291</c:v>
                </c:pt>
                <c:pt idx="174">
                  <c:v>0.292</c:v>
                </c:pt>
                <c:pt idx="175">
                  <c:v>0.293</c:v>
                </c:pt>
                <c:pt idx="176">
                  <c:v>0.303</c:v>
                </c:pt>
                <c:pt idx="177">
                  <c:v>0.311</c:v>
                </c:pt>
                <c:pt idx="178">
                  <c:v>0.291</c:v>
                </c:pt>
                <c:pt idx="179">
                  <c:v>0.282</c:v>
                </c:pt>
                <c:pt idx="180">
                  <c:v>0.272</c:v>
                </c:pt>
                <c:pt idx="181">
                  <c:v>0.261</c:v>
                </c:pt>
                <c:pt idx="182">
                  <c:v>0.28</c:v>
                </c:pt>
                <c:pt idx="183">
                  <c:v>0.251</c:v>
                </c:pt>
                <c:pt idx="184">
                  <c:v>0.273</c:v>
                </c:pt>
                <c:pt idx="185">
                  <c:v>0.252</c:v>
                </c:pt>
                <c:pt idx="186">
                  <c:v>0.271</c:v>
                </c:pt>
                <c:pt idx="187">
                  <c:v>0.271</c:v>
                </c:pt>
                <c:pt idx="188">
                  <c:v>0.27</c:v>
                </c:pt>
                <c:pt idx="189">
                  <c:v>0.261</c:v>
                </c:pt>
                <c:pt idx="190">
                  <c:v>0.251</c:v>
                </c:pt>
                <c:pt idx="191">
                  <c:v>0.25</c:v>
                </c:pt>
                <c:pt idx="192">
                  <c:v>0.261</c:v>
                </c:pt>
                <c:pt idx="193">
                  <c:v>0.25</c:v>
                </c:pt>
                <c:pt idx="194">
                  <c:v>0.241</c:v>
                </c:pt>
                <c:pt idx="195">
                  <c:v>0.281</c:v>
                </c:pt>
                <c:pt idx="196">
                  <c:v>0.261</c:v>
                </c:pt>
                <c:pt idx="197">
                  <c:v>0.251</c:v>
                </c:pt>
                <c:pt idx="198">
                  <c:v>0.251</c:v>
                </c:pt>
                <c:pt idx="199">
                  <c:v>0.252</c:v>
                </c:pt>
                <c:pt idx="200">
                  <c:v>0.251</c:v>
                </c:pt>
                <c:pt idx="201">
                  <c:v>0.23</c:v>
                </c:pt>
                <c:pt idx="202">
                  <c:v>0.221</c:v>
                </c:pt>
                <c:pt idx="203">
                  <c:v>0.231</c:v>
                </c:pt>
                <c:pt idx="204">
                  <c:v>0.222</c:v>
                </c:pt>
                <c:pt idx="205">
                  <c:v>0.221</c:v>
                </c:pt>
                <c:pt idx="206">
                  <c:v>0.231</c:v>
                </c:pt>
                <c:pt idx="207">
                  <c:v>0.221</c:v>
                </c:pt>
                <c:pt idx="208">
                  <c:v>0.213</c:v>
                </c:pt>
                <c:pt idx="209">
                  <c:v>0.224</c:v>
                </c:pt>
                <c:pt idx="210">
                  <c:v>0.202</c:v>
                </c:pt>
                <c:pt idx="211">
                  <c:v>0.211</c:v>
                </c:pt>
                <c:pt idx="212">
                  <c:v>0.212</c:v>
                </c:pt>
                <c:pt idx="213">
                  <c:v>0.206</c:v>
                </c:pt>
                <c:pt idx="214">
                  <c:v>0.214</c:v>
                </c:pt>
                <c:pt idx="215">
                  <c:v>0.221</c:v>
                </c:pt>
                <c:pt idx="216">
                  <c:v>0.221</c:v>
                </c:pt>
                <c:pt idx="217">
                  <c:v>0.21</c:v>
                </c:pt>
                <c:pt idx="218">
                  <c:v>0.173</c:v>
                </c:pt>
                <c:pt idx="219">
                  <c:v>0.213</c:v>
                </c:pt>
                <c:pt idx="220">
                  <c:v>0.201</c:v>
                </c:pt>
                <c:pt idx="221">
                  <c:v>0.201</c:v>
                </c:pt>
                <c:pt idx="222">
                  <c:v>0.201</c:v>
                </c:pt>
                <c:pt idx="223">
                  <c:v>0.213</c:v>
                </c:pt>
                <c:pt idx="224">
                  <c:v>0.212</c:v>
                </c:pt>
                <c:pt idx="225">
                  <c:v>0.171</c:v>
                </c:pt>
                <c:pt idx="226">
                  <c:v>0.211</c:v>
                </c:pt>
                <c:pt idx="227">
                  <c:v>0.201</c:v>
                </c:pt>
                <c:pt idx="228">
                  <c:v>0.202</c:v>
                </c:pt>
                <c:pt idx="229">
                  <c:v>0.173</c:v>
                </c:pt>
                <c:pt idx="230">
                  <c:v>0.182</c:v>
                </c:pt>
                <c:pt idx="231">
                  <c:v>0.18</c:v>
                </c:pt>
                <c:pt idx="232">
                  <c:v>0.181</c:v>
                </c:pt>
                <c:pt idx="233">
                  <c:v>0.203</c:v>
                </c:pt>
                <c:pt idx="234">
                  <c:v>0.203</c:v>
                </c:pt>
                <c:pt idx="235">
                  <c:v>0.201</c:v>
                </c:pt>
                <c:pt idx="236">
                  <c:v>0.171</c:v>
                </c:pt>
                <c:pt idx="237">
                  <c:v>0.181</c:v>
                </c:pt>
                <c:pt idx="238">
                  <c:v>0.181</c:v>
                </c:pt>
                <c:pt idx="239">
                  <c:v>0.192</c:v>
                </c:pt>
                <c:pt idx="240">
                  <c:v>0.191</c:v>
                </c:pt>
                <c:pt idx="241">
                  <c:v>0.161</c:v>
                </c:pt>
                <c:pt idx="242">
                  <c:v>0.163</c:v>
                </c:pt>
                <c:pt idx="243">
                  <c:v>0.173</c:v>
                </c:pt>
                <c:pt idx="244">
                  <c:v>0.193</c:v>
                </c:pt>
                <c:pt idx="245">
                  <c:v>0.181</c:v>
                </c:pt>
                <c:pt idx="246">
                  <c:v>0.191</c:v>
                </c:pt>
                <c:pt idx="247">
                  <c:v>0.173</c:v>
                </c:pt>
                <c:pt idx="248">
                  <c:v>0.201</c:v>
                </c:pt>
                <c:pt idx="249">
                  <c:v>0.194</c:v>
                </c:pt>
                <c:pt idx="250">
                  <c:v>0.191</c:v>
                </c:pt>
                <c:pt idx="251">
                  <c:v>0.189</c:v>
                </c:pt>
                <c:pt idx="252">
                  <c:v>0.164</c:v>
                </c:pt>
                <c:pt idx="253">
                  <c:v>0.162</c:v>
                </c:pt>
                <c:pt idx="254">
                  <c:v>0.173</c:v>
                </c:pt>
                <c:pt idx="255">
                  <c:v>0.171</c:v>
                </c:pt>
                <c:pt idx="256">
                  <c:v>0.163</c:v>
                </c:pt>
                <c:pt idx="257">
                  <c:v>0.163</c:v>
                </c:pt>
                <c:pt idx="258">
                  <c:v>0.162</c:v>
                </c:pt>
                <c:pt idx="259">
                  <c:v>0.141</c:v>
                </c:pt>
                <c:pt idx="260">
                  <c:v>0.151</c:v>
                </c:pt>
                <c:pt idx="261">
                  <c:v>0.162</c:v>
                </c:pt>
                <c:pt idx="262">
                  <c:v>0.162</c:v>
                </c:pt>
                <c:pt idx="263">
                  <c:v>0.192</c:v>
                </c:pt>
                <c:pt idx="264">
                  <c:v>0.17</c:v>
                </c:pt>
                <c:pt idx="265">
                  <c:v>0.191</c:v>
                </c:pt>
                <c:pt idx="266">
                  <c:v>0.171</c:v>
                </c:pt>
                <c:pt idx="267">
                  <c:v>0.183</c:v>
                </c:pt>
                <c:pt idx="268">
                  <c:v>0.172</c:v>
                </c:pt>
                <c:pt idx="269">
                  <c:v>0.151</c:v>
                </c:pt>
                <c:pt idx="270">
                  <c:v>0.191</c:v>
                </c:pt>
                <c:pt idx="271">
                  <c:v>0.162</c:v>
                </c:pt>
                <c:pt idx="272">
                  <c:v>0.173</c:v>
                </c:pt>
                <c:pt idx="273">
                  <c:v>0.163</c:v>
                </c:pt>
                <c:pt idx="274">
                  <c:v>0.168</c:v>
                </c:pt>
                <c:pt idx="275">
                  <c:v>0.167</c:v>
                </c:pt>
                <c:pt idx="276">
                  <c:v>0.171</c:v>
                </c:pt>
                <c:pt idx="277">
                  <c:v>0.138</c:v>
                </c:pt>
                <c:pt idx="278">
                  <c:v>0.189</c:v>
                </c:pt>
                <c:pt idx="279">
                  <c:v>0.182</c:v>
                </c:pt>
                <c:pt idx="280">
                  <c:v>0.181</c:v>
                </c:pt>
                <c:pt idx="281">
                  <c:v>0.191</c:v>
                </c:pt>
                <c:pt idx="282">
                  <c:v>0.182</c:v>
                </c:pt>
                <c:pt idx="283">
                  <c:v>0.163</c:v>
                </c:pt>
                <c:pt idx="284">
                  <c:v>0.181</c:v>
                </c:pt>
                <c:pt idx="285">
                  <c:v>0.182</c:v>
                </c:pt>
                <c:pt idx="286">
                  <c:v>0.182</c:v>
                </c:pt>
                <c:pt idx="287">
                  <c:v>0.162</c:v>
                </c:pt>
                <c:pt idx="288">
                  <c:v>0.181</c:v>
                </c:pt>
                <c:pt idx="289">
                  <c:v>0.19</c:v>
                </c:pt>
                <c:pt idx="290">
                  <c:v>0.192</c:v>
                </c:pt>
                <c:pt idx="291">
                  <c:v>0.183</c:v>
                </c:pt>
                <c:pt idx="292">
                  <c:v>0.183</c:v>
                </c:pt>
                <c:pt idx="293">
                  <c:v>0.182</c:v>
                </c:pt>
                <c:pt idx="294">
                  <c:v>0.181</c:v>
                </c:pt>
                <c:pt idx="295">
                  <c:v>0.19</c:v>
                </c:pt>
                <c:pt idx="296">
                  <c:v>0.192</c:v>
                </c:pt>
                <c:pt idx="297">
                  <c:v>0.182</c:v>
                </c:pt>
                <c:pt idx="298">
                  <c:v>0.152</c:v>
                </c:pt>
                <c:pt idx="299">
                  <c:v>0.171</c:v>
                </c:pt>
                <c:pt idx="300">
                  <c:v>0.171</c:v>
                </c:pt>
                <c:pt idx="301">
                  <c:v>0.163</c:v>
                </c:pt>
                <c:pt idx="302">
                  <c:v>0.182</c:v>
                </c:pt>
                <c:pt idx="303">
                  <c:v>0.17</c:v>
                </c:pt>
                <c:pt idx="304">
                  <c:v>0.171</c:v>
                </c:pt>
                <c:pt idx="305">
                  <c:v>0.191</c:v>
                </c:pt>
                <c:pt idx="306">
                  <c:v>0.162</c:v>
                </c:pt>
                <c:pt idx="307">
                  <c:v>0.172</c:v>
                </c:pt>
                <c:pt idx="308">
                  <c:v>0.171</c:v>
                </c:pt>
                <c:pt idx="309">
                  <c:v>0.181</c:v>
                </c:pt>
                <c:pt idx="310">
                  <c:v>0.182</c:v>
                </c:pt>
                <c:pt idx="311">
                  <c:v>0.163</c:v>
                </c:pt>
                <c:pt idx="312">
                  <c:v>0.152</c:v>
                </c:pt>
                <c:pt idx="313">
                  <c:v>0.153</c:v>
                </c:pt>
                <c:pt idx="314">
                  <c:v>0.141</c:v>
                </c:pt>
                <c:pt idx="315">
                  <c:v>0.154</c:v>
                </c:pt>
                <c:pt idx="316">
                  <c:v>0.153</c:v>
                </c:pt>
                <c:pt idx="317">
                  <c:v>0.142</c:v>
                </c:pt>
                <c:pt idx="318">
                  <c:v>0.141</c:v>
                </c:pt>
                <c:pt idx="319">
                  <c:v>0.141</c:v>
                </c:pt>
                <c:pt idx="320">
                  <c:v>0.143</c:v>
                </c:pt>
                <c:pt idx="321">
                  <c:v>0.163</c:v>
                </c:pt>
                <c:pt idx="322">
                  <c:v>0.144</c:v>
                </c:pt>
                <c:pt idx="323">
                  <c:v>0.161</c:v>
                </c:pt>
                <c:pt idx="324">
                  <c:v>0.132</c:v>
                </c:pt>
                <c:pt idx="325">
                  <c:v>0.172</c:v>
                </c:pt>
                <c:pt idx="326">
                  <c:v>0.134</c:v>
                </c:pt>
                <c:pt idx="327">
                  <c:v>0.137</c:v>
                </c:pt>
                <c:pt idx="328">
                  <c:v>0.137</c:v>
                </c:pt>
                <c:pt idx="329">
                  <c:v>0.136</c:v>
                </c:pt>
                <c:pt idx="330">
                  <c:v>0.14</c:v>
                </c:pt>
                <c:pt idx="331">
                  <c:v>0.152</c:v>
                </c:pt>
                <c:pt idx="332">
                  <c:v>0.142</c:v>
                </c:pt>
                <c:pt idx="333">
                  <c:v>0.151</c:v>
                </c:pt>
                <c:pt idx="334">
                  <c:v>0.151</c:v>
                </c:pt>
                <c:pt idx="335">
                  <c:v>0.153</c:v>
                </c:pt>
                <c:pt idx="336">
                  <c:v>0.154</c:v>
                </c:pt>
                <c:pt idx="337">
                  <c:v>0.133</c:v>
                </c:pt>
                <c:pt idx="338">
                  <c:v>0.181</c:v>
                </c:pt>
                <c:pt idx="339">
                  <c:v>0.151</c:v>
                </c:pt>
                <c:pt idx="340">
                  <c:v>0.132</c:v>
                </c:pt>
                <c:pt idx="341">
                  <c:v>0.132</c:v>
                </c:pt>
                <c:pt idx="342">
                  <c:v>0.141</c:v>
                </c:pt>
                <c:pt idx="343">
                  <c:v>0.151</c:v>
                </c:pt>
                <c:pt idx="344">
                  <c:v>0.122</c:v>
                </c:pt>
                <c:pt idx="345">
                  <c:v>0.144</c:v>
                </c:pt>
                <c:pt idx="346">
                  <c:v>0.142</c:v>
                </c:pt>
                <c:pt idx="347">
                  <c:v>0.131</c:v>
                </c:pt>
                <c:pt idx="348">
                  <c:v>0.151</c:v>
                </c:pt>
                <c:pt idx="349">
                  <c:v>0.131</c:v>
                </c:pt>
                <c:pt idx="350">
                  <c:v>0.164</c:v>
                </c:pt>
                <c:pt idx="351">
                  <c:v>0.162</c:v>
                </c:pt>
                <c:pt idx="352">
                  <c:v>0.152</c:v>
                </c:pt>
                <c:pt idx="353">
                  <c:v>0.161</c:v>
                </c:pt>
                <c:pt idx="354">
                  <c:v>0.171</c:v>
                </c:pt>
                <c:pt idx="355">
                  <c:v>0.152</c:v>
                </c:pt>
                <c:pt idx="356">
                  <c:v>0.173</c:v>
                </c:pt>
                <c:pt idx="357">
                  <c:v>0.161</c:v>
                </c:pt>
                <c:pt idx="358">
                  <c:v>0.161</c:v>
                </c:pt>
                <c:pt idx="359">
                  <c:v>0.173</c:v>
                </c:pt>
                <c:pt idx="360">
                  <c:v>0.163</c:v>
                </c:pt>
                <c:pt idx="361">
                  <c:v>0.171</c:v>
                </c:pt>
                <c:pt idx="362">
                  <c:v>0.152</c:v>
                </c:pt>
                <c:pt idx="363">
                  <c:v>0.159</c:v>
                </c:pt>
                <c:pt idx="364">
                  <c:v>0.152</c:v>
                </c:pt>
                <c:pt idx="365">
                  <c:v>0.164</c:v>
                </c:pt>
                <c:pt idx="366">
                  <c:v>0.173</c:v>
                </c:pt>
                <c:pt idx="367">
                  <c:v>0.181</c:v>
                </c:pt>
                <c:pt idx="368">
                  <c:v>0.161</c:v>
                </c:pt>
                <c:pt idx="369">
                  <c:v>0.163</c:v>
                </c:pt>
                <c:pt idx="370">
                  <c:v>0.162</c:v>
                </c:pt>
                <c:pt idx="371">
                  <c:v>0.153</c:v>
                </c:pt>
                <c:pt idx="372">
                  <c:v>0.162</c:v>
                </c:pt>
                <c:pt idx="373">
                  <c:v>0.161</c:v>
                </c:pt>
                <c:pt idx="374">
                  <c:v>0.164</c:v>
                </c:pt>
                <c:pt idx="375">
                  <c:v>0.183</c:v>
                </c:pt>
                <c:pt idx="376">
                  <c:v>0.152</c:v>
                </c:pt>
                <c:pt idx="377">
                  <c:v>0.171</c:v>
                </c:pt>
                <c:pt idx="378">
                  <c:v>0.201</c:v>
                </c:pt>
                <c:pt idx="379">
                  <c:v>0.173</c:v>
                </c:pt>
                <c:pt idx="380">
                  <c:v>0.182</c:v>
                </c:pt>
                <c:pt idx="381">
                  <c:v>0.151</c:v>
                </c:pt>
                <c:pt idx="382">
                  <c:v>0.16</c:v>
                </c:pt>
                <c:pt idx="383">
                  <c:v>0.161</c:v>
                </c:pt>
                <c:pt idx="384">
                  <c:v>0.162</c:v>
                </c:pt>
                <c:pt idx="385">
                  <c:v>0.154</c:v>
                </c:pt>
                <c:pt idx="386">
                  <c:v>0.161</c:v>
                </c:pt>
                <c:pt idx="387">
                  <c:v>0.161</c:v>
                </c:pt>
                <c:pt idx="388">
                  <c:v>0.17</c:v>
                </c:pt>
                <c:pt idx="389">
                  <c:v>0.174</c:v>
                </c:pt>
                <c:pt idx="390">
                  <c:v>0.163</c:v>
                </c:pt>
                <c:pt idx="391">
                  <c:v>0.161</c:v>
                </c:pt>
                <c:pt idx="392">
                  <c:v>0.172</c:v>
                </c:pt>
                <c:pt idx="393">
                  <c:v>0.141</c:v>
                </c:pt>
                <c:pt idx="394">
                  <c:v>0.153</c:v>
                </c:pt>
                <c:pt idx="395">
                  <c:v>0.162</c:v>
                </c:pt>
                <c:pt idx="396">
                  <c:v>0.151</c:v>
                </c:pt>
                <c:pt idx="397">
                  <c:v>0.151</c:v>
                </c:pt>
                <c:pt idx="398">
                  <c:v>0.142</c:v>
                </c:pt>
                <c:pt idx="399">
                  <c:v>0.154</c:v>
                </c:pt>
                <c:pt idx="400">
                  <c:v>0.162</c:v>
                </c:pt>
                <c:pt idx="401">
                  <c:v>0.162</c:v>
                </c:pt>
                <c:pt idx="402">
                  <c:v>0.171</c:v>
                </c:pt>
                <c:pt idx="403">
                  <c:v>0.153</c:v>
                </c:pt>
                <c:pt idx="404">
                  <c:v>0.163</c:v>
                </c:pt>
                <c:pt idx="405">
                  <c:v>0.153</c:v>
                </c:pt>
                <c:pt idx="406">
                  <c:v>0.161</c:v>
                </c:pt>
                <c:pt idx="407">
                  <c:v>0.182</c:v>
                </c:pt>
                <c:pt idx="408">
                  <c:v>0.163</c:v>
                </c:pt>
                <c:pt idx="409">
                  <c:v>0.181</c:v>
                </c:pt>
                <c:pt idx="410">
                  <c:v>0.182</c:v>
                </c:pt>
                <c:pt idx="411">
                  <c:v>0.162</c:v>
                </c:pt>
                <c:pt idx="412">
                  <c:v>0.161</c:v>
                </c:pt>
                <c:pt idx="413">
                  <c:v>0.163</c:v>
                </c:pt>
                <c:pt idx="414">
                  <c:v>0.171</c:v>
                </c:pt>
                <c:pt idx="415">
                  <c:v>0.153</c:v>
                </c:pt>
                <c:pt idx="416">
                  <c:v>0.161</c:v>
                </c:pt>
                <c:pt idx="417">
                  <c:v>0.191</c:v>
                </c:pt>
                <c:pt idx="418">
                  <c:v>0.199</c:v>
                </c:pt>
                <c:pt idx="419">
                  <c:v>0.174</c:v>
                </c:pt>
                <c:pt idx="420">
                  <c:v>0.217</c:v>
                </c:pt>
                <c:pt idx="421">
                  <c:v>0.191</c:v>
                </c:pt>
                <c:pt idx="422">
                  <c:v>0.201</c:v>
                </c:pt>
                <c:pt idx="423">
                  <c:v>0.192</c:v>
                </c:pt>
                <c:pt idx="424">
                  <c:v>0.223</c:v>
                </c:pt>
                <c:pt idx="425">
                  <c:v>0.211</c:v>
                </c:pt>
                <c:pt idx="426">
                  <c:v>0.231</c:v>
                </c:pt>
                <c:pt idx="427">
                  <c:v>0.241</c:v>
                </c:pt>
                <c:pt idx="428">
                  <c:v>0.224</c:v>
                </c:pt>
                <c:pt idx="429">
                  <c:v>0.242</c:v>
                </c:pt>
                <c:pt idx="430">
                  <c:v>0.212</c:v>
                </c:pt>
                <c:pt idx="431">
                  <c:v>0.23</c:v>
                </c:pt>
                <c:pt idx="432">
                  <c:v>0.231</c:v>
                </c:pt>
                <c:pt idx="433">
                  <c:v>0.25</c:v>
                </c:pt>
                <c:pt idx="434">
                  <c:v>0.252</c:v>
                </c:pt>
                <c:pt idx="435">
                  <c:v>0.231</c:v>
                </c:pt>
                <c:pt idx="436">
                  <c:v>0.261</c:v>
                </c:pt>
                <c:pt idx="437">
                  <c:v>0.242</c:v>
                </c:pt>
                <c:pt idx="438">
                  <c:v>0.261</c:v>
                </c:pt>
                <c:pt idx="439">
                  <c:v>0.264</c:v>
                </c:pt>
                <c:pt idx="440">
                  <c:v>0.241</c:v>
                </c:pt>
                <c:pt idx="441">
                  <c:v>0.251</c:v>
                </c:pt>
                <c:pt idx="442">
                  <c:v>0.272</c:v>
                </c:pt>
                <c:pt idx="443">
                  <c:v>0.253</c:v>
                </c:pt>
                <c:pt idx="444">
                  <c:v>0.274</c:v>
                </c:pt>
                <c:pt idx="445">
                  <c:v>0.271</c:v>
                </c:pt>
                <c:pt idx="446">
                  <c:v>0.291</c:v>
                </c:pt>
                <c:pt idx="447">
                  <c:v>0.281</c:v>
                </c:pt>
                <c:pt idx="448">
                  <c:v>0.253</c:v>
                </c:pt>
                <c:pt idx="449">
                  <c:v>0.292</c:v>
                </c:pt>
                <c:pt idx="450">
                  <c:v>0.27</c:v>
                </c:pt>
                <c:pt idx="451">
                  <c:v>0.271</c:v>
                </c:pt>
                <c:pt idx="452">
                  <c:v>0.283</c:v>
                </c:pt>
                <c:pt idx="453">
                  <c:v>0.252</c:v>
                </c:pt>
                <c:pt idx="454">
                  <c:v>0.273</c:v>
                </c:pt>
                <c:pt idx="455">
                  <c:v>0.301</c:v>
                </c:pt>
                <c:pt idx="456">
                  <c:v>0.281</c:v>
                </c:pt>
                <c:pt idx="457">
                  <c:v>0.281</c:v>
                </c:pt>
                <c:pt idx="458">
                  <c:v>0.266</c:v>
                </c:pt>
                <c:pt idx="459">
                  <c:v>0.33</c:v>
                </c:pt>
                <c:pt idx="460">
                  <c:v>0.321</c:v>
                </c:pt>
                <c:pt idx="461">
                  <c:v>0.341</c:v>
                </c:pt>
                <c:pt idx="462">
                  <c:v>0.362</c:v>
                </c:pt>
                <c:pt idx="463">
                  <c:v>0.371</c:v>
                </c:pt>
                <c:pt idx="464">
                  <c:v>0.381</c:v>
                </c:pt>
                <c:pt idx="465">
                  <c:v>0.371</c:v>
                </c:pt>
                <c:pt idx="466">
                  <c:v>0.381</c:v>
                </c:pt>
                <c:pt idx="467">
                  <c:v>0.371</c:v>
                </c:pt>
                <c:pt idx="468">
                  <c:v>0.412</c:v>
                </c:pt>
                <c:pt idx="469">
                  <c:v>0.422</c:v>
                </c:pt>
                <c:pt idx="470">
                  <c:v>0.478</c:v>
                </c:pt>
                <c:pt idx="471">
                  <c:v>0.592</c:v>
                </c:pt>
                <c:pt idx="472">
                  <c:v>0.492</c:v>
                </c:pt>
                <c:pt idx="473">
                  <c:v>0.512</c:v>
                </c:pt>
                <c:pt idx="474">
                  <c:v>0.461</c:v>
                </c:pt>
                <c:pt idx="475">
                  <c:v>0.411</c:v>
                </c:pt>
                <c:pt idx="476">
                  <c:v>0.373</c:v>
                </c:pt>
                <c:pt idx="477">
                  <c:v>0.312</c:v>
                </c:pt>
                <c:pt idx="478">
                  <c:v>0.351</c:v>
                </c:pt>
                <c:pt idx="479">
                  <c:v>0.331</c:v>
                </c:pt>
                <c:pt idx="480">
                  <c:v>0.301</c:v>
                </c:pt>
                <c:pt idx="481">
                  <c:v>0.312</c:v>
                </c:pt>
                <c:pt idx="482">
                  <c:v>0.323</c:v>
                </c:pt>
                <c:pt idx="483">
                  <c:v>0.272</c:v>
                </c:pt>
                <c:pt idx="484">
                  <c:v>0.271</c:v>
                </c:pt>
                <c:pt idx="485">
                  <c:v>0.261</c:v>
                </c:pt>
                <c:pt idx="486">
                  <c:v>0.271</c:v>
                </c:pt>
                <c:pt idx="487">
                  <c:v>0.293</c:v>
                </c:pt>
                <c:pt idx="488">
                  <c:v>0.252</c:v>
                </c:pt>
                <c:pt idx="489">
                  <c:v>0.252</c:v>
                </c:pt>
                <c:pt idx="490">
                  <c:v>0.252</c:v>
                </c:pt>
                <c:pt idx="491">
                  <c:v>0.251</c:v>
                </c:pt>
                <c:pt idx="492">
                  <c:v>0.231</c:v>
                </c:pt>
                <c:pt idx="493">
                  <c:v>0.213</c:v>
                </c:pt>
                <c:pt idx="494">
                  <c:v>0.242</c:v>
                </c:pt>
                <c:pt idx="495">
                  <c:v>0.241</c:v>
                </c:pt>
                <c:pt idx="496">
                  <c:v>0.223</c:v>
                </c:pt>
                <c:pt idx="497">
                  <c:v>0.233</c:v>
                </c:pt>
                <c:pt idx="498">
                  <c:v>0.223</c:v>
                </c:pt>
                <c:pt idx="499">
                  <c:v>0.211</c:v>
                </c:pt>
                <c:pt idx="500">
                  <c:v>0.241</c:v>
                </c:pt>
                <c:pt idx="501">
                  <c:v>0.212</c:v>
                </c:pt>
                <c:pt idx="502">
                  <c:v>0.202</c:v>
                </c:pt>
                <c:pt idx="503">
                  <c:v>0.211</c:v>
                </c:pt>
                <c:pt idx="504">
                  <c:v>0.201</c:v>
                </c:pt>
                <c:pt idx="505">
                  <c:v>0.182</c:v>
                </c:pt>
                <c:pt idx="506">
                  <c:v>0.202</c:v>
                </c:pt>
                <c:pt idx="507">
                  <c:v>0.203</c:v>
                </c:pt>
                <c:pt idx="508">
                  <c:v>0.212</c:v>
                </c:pt>
                <c:pt idx="509">
                  <c:v>0.181</c:v>
                </c:pt>
                <c:pt idx="510">
                  <c:v>0.191</c:v>
                </c:pt>
                <c:pt idx="511">
                  <c:v>0.183</c:v>
                </c:pt>
                <c:pt idx="512">
                  <c:v>0.232</c:v>
                </c:pt>
                <c:pt idx="513">
                  <c:v>0.241</c:v>
                </c:pt>
                <c:pt idx="514">
                  <c:v>0.235</c:v>
                </c:pt>
                <c:pt idx="515">
                  <c:v>0.246</c:v>
                </c:pt>
                <c:pt idx="516">
                  <c:v>0.244</c:v>
                </c:pt>
                <c:pt idx="517">
                  <c:v>0.242</c:v>
                </c:pt>
                <c:pt idx="518">
                  <c:v>0.251</c:v>
                </c:pt>
                <c:pt idx="519">
                  <c:v>0.241</c:v>
                </c:pt>
                <c:pt idx="520">
                  <c:v>0.263</c:v>
                </c:pt>
                <c:pt idx="521">
                  <c:v>0.253</c:v>
                </c:pt>
                <c:pt idx="522">
                  <c:v>0.263</c:v>
                </c:pt>
                <c:pt idx="523">
                  <c:v>0.236</c:v>
                </c:pt>
                <c:pt idx="524">
                  <c:v>0.251</c:v>
                </c:pt>
                <c:pt idx="525">
                  <c:v>0.243</c:v>
                </c:pt>
                <c:pt idx="526">
                  <c:v>0.243</c:v>
                </c:pt>
                <c:pt idx="527">
                  <c:v>0.231</c:v>
                </c:pt>
                <c:pt idx="528">
                  <c:v>0.251</c:v>
                </c:pt>
                <c:pt idx="529">
                  <c:v>0.24</c:v>
                </c:pt>
                <c:pt idx="530">
                  <c:v>0.241</c:v>
                </c:pt>
                <c:pt idx="531">
                  <c:v>0.233</c:v>
                </c:pt>
                <c:pt idx="532">
                  <c:v>0.29</c:v>
                </c:pt>
                <c:pt idx="533">
                  <c:v>0.291</c:v>
                </c:pt>
                <c:pt idx="534">
                  <c:v>0.311</c:v>
                </c:pt>
                <c:pt idx="535">
                  <c:v>0.341</c:v>
                </c:pt>
                <c:pt idx="536">
                  <c:v>0.323</c:v>
                </c:pt>
                <c:pt idx="537">
                  <c:v>0.351</c:v>
                </c:pt>
                <c:pt idx="538">
                  <c:v>0.312</c:v>
                </c:pt>
                <c:pt idx="539">
                  <c:v>0.352</c:v>
                </c:pt>
                <c:pt idx="540">
                  <c:v>0.361</c:v>
                </c:pt>
                <c:pt idx="541">
                  <c:v>0.351</c:v>
                </c:pt>
                <c:pt idx="542">
                  <c:v>0.332</c:v>
                </c:pt>
                <c:pt idx="543">
                  <c:v>0.39</c:v>
                </c:pt>
                <c:pt idx="544">
                  <c:v>0.381</c:v>
                </c:pt>
                <c:pt idx="545">
                  <c:v>0.351</c:v>
                </c:pt>
                <c:pt idx="546">
                  <c:v>0.422</c:v>
                </c:pt>
                <c:pt idx="547">
                  <c:v>0.421</c:v>
                </c:pt>
                <c:pt idx="548">
                  <c:v>0.42</c:v>
                </c:pt>
                <c:pt idx="549">
                  <c:v>0.43</c:v>
                </c:pt>
                <c:pt idx="550">
                  <c:v>0.431</c:v>
                </c:pt>
                <c:pt idx="551">
                  <c:v>0.426</c:v>
                </c:pt>
                <c:pt idx="552">
                  <c:v>0.412</c:v>
                </c:pt>
                <c:pt idx="553">
                  <c:v>0.551</c:v>
                </c:pt>
                <c:pt idx="554">
                  <c:v>0.472</c:v>
                </c:pt>
                <c:pt idx="555">
                  <c:v>0.512</c:v>
                </c:pt>
                <c:pt idx="556">
                  <c:v>0.513</c:v>
                </c:pt>
                <c:pt idx="557">
                  <c:v>0.521</c:v>
                </c:pt>
                <c:pt idx="558">
                  <c:v>0.541</c:v>
                </c:pt>
                <c:pt idx="559">
                  <c:v>0.511</c:v>
                </c:pt>
                <c:pt idx="560">
                  <c:v>0.537</c:v>
                </c:pt>
                <c:pt idx="561">
                  <c:v>0.502</c:v>
                </c:pt>
                <c:pt idx="562">
                  <c:v>0.442</c:v>
                </c:pt>
                <c:pt idx="563">
                  <c:v>0.432</c:v>
                </c:pt>
                <c:pt idx="564">
                  <c:v>0.432</c:v>
                </c:pt>
                <c:pt idx="565">
                  <c:v>0.392</c:v>
                </c:pt>
                <c:pt idx="566">
                  <c:v>0.372</c:v>
                </c:pt>
                <c:pt idx="567">
                  <c:v>0.351</c:v>
                </c:pt>
                <c:pt idx="568">
                  <c:v>0.321</c:v>
                </c:pt>
                <c:pt idx="569">
                  <c:v>0.352</c:v>
                </c:pt>
                <c:pt idx="570">
                  <c:v>0.311</c:v>
                </c:pt>
                <c:pt idx="571">
                  <c:v>0.313</c:v>
                </c:pt>
                <c:pt idx="572">
                  <c:v>0.301</c:v>
                </c:pt>
                <c:pt idx="573">
                  <c:v>0.301</c:v>
                </c:pt>
                <c:pt idx="574">
                  <c:v>0.293</c:v>
                </c:pt>
                <c:pt idx="575">
                  <c:v>0.291</c:v>
                </c:pt>
                <c:pt idx="576">
                  <c:v>0.271</c:v>
                </c:pt>
                <c:pt idx="577">
                  <c:v>0.281</c:v>
                </c:pt>
                <c:pt idx="578">
                  <c:v>0.261</c:v>
                </c:pt>
                <c:pt idx="579">
                  <c:v>0.283</c:v>
                </c:pt>
                <c:pt idx="580">
                  <c:v>0.233</c:v>
                </c:pt>
                <c:pt idx="581">
                  <c:v>0.271</c:v>
                </c:pt>
                <c:pt idx="582">
                  <c:v>0.261</c:v>
                </c:pt>
                <c:pt idx="583">
                  <c:v>0.271</c:v>
                </c:pt>
                <c:pt idx="584">
                  <c:v>0.271</c:v>
                </c:pt>
                <c:pt idx="585">
                  <c:v>0.261</c:v>
                </c:pt>
                <c:pt idx="586">
                  <c:v>0.261</c:v>
                </c:pt>
                <c:pt idx="587">
                  <c:v>0.282</c:v>
                </c:pt>
                <c:pt idx="588">
                  <c:v>0.261</c:v>
                </c:pt>
                <c:pt idx="589">
                  <c:v>0.252</c:v>
                </c:pt>
                <c:pt idx="590">
                  <c:v>0.272</c:v>
                </c:pt>
                <c:pt idx="591">
                  <c:v>0.281</c:v>
                </c:pt>
                <c:pt idx="592">
                  <c:v>0.311</c:v>
                </c:pt>
                <c:pt idx="593">
                  <c:v>0.321</c:v>
                </c:pt>
                <c:pt idx="594">
                  <c:v>0.274</c:v>
                </c:pt>
                <c:pt idx="595">
                  <c:v>0.291</c:v>
                </c:pt>
                <c:pt idx="596">
                  <c:v>0.26</c:v>
                </c:pt>
                <c:pt idx="597">
                  <c:v>0.301</c:v>
                </c:pt>
                <c:pt idx="598">
                  <c:v>0.321</c:v>
                </c:pt>
                <c:pt idx="599">
                  <c:v>0.272</c:v>
                </c:pt>
                <c:pt idx="600">
                  <c:v>0.282</c:v>
                </c:pt>
                <c:pt idx="601">
                  <c:v>0.292</c:v>
                </c:pt>
                <c:pt idx="602">
                  <c:v>0.262</c:v>
                </c:pt>
                <c:pt idx="603">
                  <c:v>0.303</c:v>
                </c:pt>
                <c:pt idx="604">
                  <c:v>0.272</c:v>
                </c:pt>
                <c:pt idx="605">
                  <c:v>0.263</c:v>
                </c:pt>
                <c:pt idx="606">
                  <c:v>0.271</c:v>
                </c:pt>
                <c:pt idx="607">
                  <c:v>0.271</c:v>
                </c:pt>
                <c:pt idx="608">
                  <c:v>0.262</c:v>
                </c:pt>
                <c:pt idx="609">
                  <c:v>0.222</c:v>
                </c:pt>
                <c:pt idx="610">
                  <c:v>0.252</c:v>
                </c:pt>
                <c:pt idx="611">
                  <c:v>0.243</c:v>
                </c:pt>
                <c:pt idx="612">
                  <c:v>0.212</c:v>
                </c:pt>
                <c:pt idx="613">
                  <c:v>0.204</c:v>
                </c:pt>
                <c:pt idx="614">
                  <c:v>0.212</c:v>
                </c:pt>
                <c:pt idx="615">
                  <c:v>0.191</c:v>
                </c:pt>
                <c:pt idx="616">
                  <c:v>0.211</c:v>
                </c:pt>
                <c:pt idx="617">
                  <c:v>0.201</c:v>
                </c:pt>
                <c:pt idx="618">
                  <c:v>0.213</c:v>
                </c:pt>
                <c:pt idx="619">
                  <c:v>0.212</c:v>
                </c:pt>
                <c:pt idx="620">
                  <c:v>0.201</c:v>
                </c:pt>
                <c:pt idx="621">
                  <c:v>0.191</c:v>
                </c:pt>
                <c:pt idx="622">
                  <c:v>0.191</c:v>
                </c:pt>
                <c:pt idx="623">
                  <c:v>0.203</c:v>
                </c:pt>
                <c:pt idx="624">
                  <c:v>0.192</c:v>
                </c:pt>
                <c:pt idx="625">
                  <c:v>0.211</c:v>
                </c:pt>
                <c:pt idx="626">
                  <c:v>0.232</c:v>
                </c:pt>
                <c:pt idx="627">
                  <c:v>0.202</c:v>
                </c:pt>
                <c:pt idx="628">
                  <c:v>0.222</c:v>
                </c:pt>
                <c:pt idx="629">
                  <c:v>0.264</c:v>
                </c:pt>
                <c:pt idx="630">
                  <c:v>0.331</c:v>
                </c:pt>
                <c:pt idx="631">
                  <c:v>0.391</c:v>
                </c:pt>
                <c:pt idx="632">
                  <c:v>0.429</c:v>
                </c:pt>
                <c:pt idx="633">
                  <c:v>0.391</c:v>
                </c:pt>
                <c:pt idx="634">
                  <c:v>0.402</c:v>
                </c:pt>
                <c:pt idx="635">
                  <c:v>0.391</c:v>
                </c:pt>
                <c:pt idx="636">
                  <c:v>0.382</c:v>
                </c:pt>
                <c:pt idx="637">
                  <c:v>0.292</c:v>
                </c:pt>
                <c:pt idx="638">
                  <c:v>0.252</c:v>
                </c:pt>
                <c:pt idx="639">
                  <c:v>0.213</c:v>
                </c:pt>
                <c:pt idx="640">
                  <c:v>0.202</c:v>
                </c:pt>
                <c:pt idx="641">
                  <c:v>0.182</c:v>
                </c:pt>
                <c:pt idx="642">
                  <c:v>0.181</c:v>
                </c:pt>
                <c:pt idx="643">
                  <c:v>0.163</c:v>
                </c:pt>
                <c:pt idx="644">
                  <c:v>0.173</c:v>
                </c:pt>
                <c:pt idx="645">
                  <c:v>0.162</c:v>
                </c:pt>
                <c:pt idx="646">
                  <c:v>0.163</c:v>
                </c:pt>
                <c:pt idx="647">
                  <c:v>0.154</c:v>
                </c:pt>
                <c:pt idx="648">
                  <c:v>0.144</c:v>
                </c:pt>
                <c:pt idx="649">
                  <c:v>0.164</c:v>
                </c:pt>
                <c:pt idx="650">
                  <c:v>0.162</c:v>
                </c:pt>
                <c:pt idx="651">
                  <c:v>0.175</c:v>
                </c:pt>
                <c:pt idx="652">
                  <c:v>0.144</c:v>
                </c:pt>
                <c:pt idx="653">
                  <c:v>0.162</c:v>
                </c:pt>
                <c:pt idx="654">
                  <c:v>0.142</c:v>
                </c:pt>
                <c:pt idx="655">
                  <c:v>0.141</c:v>
                </c:pt>
                <c:pt idx="656">
                  <c:v>0.151</c:v>
                </c:pt>
                <c:pt idx="657">
                  <c:v>0.154</c:v>
                </c:pt>
                <c:pt idx="658">
                  <c:v>0.144</c:v>
                </c:pt>
                <c:pt idx="659">
                  <c:v>0.121</c:v>
                </c:pt>
                <c:pt idx="660">
                  <c:v>0.152</c:v>
                </c:pt>
                <c:pt idx="661">
                  <c:v>0.142</c:v>
                </c:pt>
                <c:pt idx="662">
                  <c:v>0.142</c:v>
                </c:pt>
                <c:pt idx="663">
                  <c:v>0.143</c:v>
                </c:pt>
                <c:pt idx="664">
                  <c:v>0.141</c:v>
                </c:pt>
                <c:pt idx="665">
                  <c:v>0.162</c:v>
                </c:pt>
                <c:pt idx="666">
                  <c:v>0.141</c:v>
                </c:pt>
                <c:pt idx="667">
                  <c:v>0.152</c:v>
                </c:pt>
                <c:pt idx="668">
                  <c:v>0.133</c:v>
                </c:pt>
                <c:pt idx="669">
                  <c:v>0.162</c:v>
                </c:pt>
                <c:pt idx="670">
                  <c:v>0.152</c:v>
                </c:pt>
                <c:pt idx="671">
                  <c:v>0.131</c:v>
                </c:pt>
                <c:pt idx="672">
                  <c:v>0.142</c:v>
                </c:pt>
                <c:pt idx="673">
                  <c:v>0.162</c:v>
                </c:pt>
                <c:pt idx="674">
                  <c:v>0.171</c:v>
                </c:pt>
                <c:pt idx="675">
                  <c:v>0.172</c:v>
                </c:pt>
                <c:pt idx="676">
                  <c:v>0.174</c:v>
                </c:pt>
                <c:pt idx="677">
                  <c:v>0.172</c:v>
                </c:pt>
                <c:pt idx="678">
                  <c:v>0.163</c:v>
                </c:pt>
                <c:pt idx="679">
                  <c:v>0.182</c:v>
                </c:pt>
                <c:pt idx="680">
                  <c:v>0.171</c:v>
                </c:pt>
                <c:pt idx="681">
                  <c:v>0.163</c:v>
                </c:pt>
                <c:pt idx="682">
                  <c:v>0.173</c:v>
                </c:pt>
                <c:pt idx="683">
                  <c:v>0.212</c:v>
                </c:pt>
                <c:pt idx="684">
                  <c:v>0.171</c:v>
                </c:pt>
                <c:pt idx="685">
                  <c:v>0.17</c:v>
                </c:pt>
                <c:pt idx="686">
                  <c:v>0.152</c:v>
                </c:pt>
                <c:pt idx="687">
                  <c:v>0.181</c:v>
                </c:pt>
                <c:pt idx="688">
                  <c:v>0.174</c:v>
                </c:pt>
                <c:pt idx="689">
                  <c:v>0.162</c:v>
                </c:pt>
                <c:pt idx="690">
                  <c:v>0.173</c:v>
                </c:pt>
                <c:pt idx="691">
                  <c:v>0.155</c:v>
                </c:pt>
                <c:pt idx="692">
                  <c:v>0.142</c:v>
                </c:pt>
                <c:pt idx="693">
                  <c:v>0.152</c:v>
                </c:pt>
                <c:pt idx="694">
                  <c:v>0.162</c:v>
                </c:pt>
                <c:pt idx="695">
                  <c:v>0.14</c:v>
                </c:pt>
                <c:pt idx="696">
                  <c:v>0.153</c:v>
                </c:pt>
                <c:pt idx="697">
                  <c:v>0.143</c:v>
                </c:pt>
                <c:pt idx="698">
                  <c:v>0.152</c:v>
                </c:pt>
                <c:pt idx="699">
                  <c:v>0.141</c:v>
                </c:pt>
                <c:pt idx="700">
                  <c:v>0.152</c:v>
                </c:pt>
                <c:pt idx="701">
                  <c:v>0.139</c:v>
                </c:pt>
                <c:pt idx="702">
                  <c:v>0.144</c:v>
                </c:pt>
                <c:pt idx="703">
                  <c:v>0.129</c:v>
                </c:pt>
                <c:pt idx="704">
                  <c:v>0.143</c:v>
                </c:pt>
                <c:pt idx="705">
                  <c:v>0.131</c:v>
                </c:pt>
                <c:pt idx="706">
                  <c:v>0.132</c:v>
                </c:pt>
                <c:pt idx="707">
                  <c:v>0.154</c:v>
                </c:pt>
                <c:pt idx="708">
                  <c:v>0.146</c:v>
                </c:pt>
                <c:pt idx="709">
                  <c:v>0.131</c:v>
                </c:pt>
                <c:pt idx="710">
                  <c:v>0.151</c:v>
                </c:pt>
                <c:pt idx="711">
                  <c:v>0.136</c:v>
                </c:pt>
                <c:pt idx="712">
                  <c:v>0.163</c:v>
                </c:pt>
                <c:pt idx="713">
                  <c:v>0.173</c:v>
                </c:pt>
                <c:pt idx="714">
                  <c:v>0.171</c:v>
                </c:pt>
                <c:pt idx="715">
                  <c:v>0.152</c:v>
                </c:pt>
                <c:pt idx="716">
                  <c:v>0.163</c:v>
                </c:pt>
                <c:pt idx="717">
                  <c:v>0.163</c:v>
                </c:pt>
                <c:pt idx="718">
                  <c:v>0.182</c:v>
                </c:pt>
                <c:pt idx="719">
                  <c:v>0.151</c:v>
                </c:pt>
                <c:pt idx="720">
                  <c:v>0.182</c:v>
                </c:pt>
                <c:pt idx="721">
                  <c:v>0.173</c:v>
                </c:pt>
                <c:pt idx="722">
                  <c:v>0.18</c:v>
                </c:pt>
                <c:pt idx="723">
                  <c:v>0.181</c:v>
                </c:pt>
                <c:pt idx="724">
                  <c:v>0.161</c:v>
                </c:pt>
                <c:pt idx="725">
                  <c:v>0.213</c:v>
                </c:pt>
                <c:pt idx="726">
                  <c:v>0.14</c:v>
                </c:pt>
                <c:pt idx="727">
                  <c:v>0.164</c:v>
                </c:pt>
                <c:pt idx="728">
                  <c:v>0.168</c:v>
                </c:pt>
                <c:pt idx="729">
                  <c:v>0.162</c:v>
                </c:pt>
                <c:pt idx="730">
                  <c:v>0.162</c:v>
                </c:pt>
                <c:pt idx="731">
                  <c:v>0.182</c:v>
                </c:pt>
                <c:pt idx="732">
                  <c:v>0.161</c:v>
                </c:pt>
                <c:pt idx="733">
                  <c:v>0.162</c:v>
                </c:pt>
                <c:pt idx="734">
                  <c:v>0.181</c:v>
                </c:pt>
                <c:pt idx="735">
                  <c:v>0.173</c:v>
                </c:pt>
                <c:pt idx="736">
                  <c:v>0.172</c:v>
                </c:pt>
                <c:pt idx="737">
                  <c:v>0.182</c:v>
                </c:pt>
                <c:pt idx="738">
                  <c:v>0.181</c:v>
                </c:pt>
                <c:pt idx="739">
                  <c:v>0.171</c:v>
                </c:pt>
                <c:pt idx="740">
                  <c:v>0.173</c:v>
                </c:pt>
                <c:pt idx="741">
                  <c:v>0.172</c:v>
                </c:pt>
                <c:pt idx="742">
                  <c:v>0.211</c:v>
                </c:pt>
                <c:pt idx="743">
                  <c:v>0.191</c:v>
                </c:pt>
                <c:pt idx="744">
                  <c:v>0.151</c:v>
                </c:pt>
                <c:pt idx="745">
                  <c:v>0.173</c:v>
                </c:pt>
                <c:pt idx="746">
                  <c:v>0.171</c:v>
                </c:pt>
                <c:pt idx="747">
                  <c:v>0.193</c:v>
                </c:pt>
                <c:pt idx="748">
                  <c:v>0.181</c:v>
                </c:pt>
                <c:pt idx="749">
                  <c:v>0.192</c:v>
                </c:pt>
                <c:pt idx="750">
                  <c:v>0.183</c:v>
                </c:pt>
                <c:pt idx="751">
                  <c:v>0.192</c:v>
                </c:pt>
                <c:pt idx="752">
                  <c:v>0.2</c:v>
                </c:pt>
                <c:pt idx="753">
                  <c:v>0.181</c:v>
                </c:pt>
                <c:pt idx="754">
                  <c:v>0.182</c:v>
                </c:pt>
                <c:pt idx="755">
                  <c:v>0.183</c:v>
                </c:pt>
                <c:pt idx="756">
                  <c:v>0.173</c:v>
                </c:pt>
                <c:pt idx="757">
                  <c:v>0.211</c:v>
                </c:pt>
                <c:pt idx="758">
                  <c:v>0.182</c:v>
                </c:pt>
                <c:pt idx="759">
                  <c:v>0.193</c:v>
                </c:pt>
                <c:pt idx="760">
                  <c:v>0.222</c:v>
                </c:pt>
                <c:pt idx="761">
                  <c:v>0.212</c:v>
                </c:pt>
                <c:pt idx="762">
                  <c:v>0.211</c:v>
                </c:pt>
                <c:pt idx="763">
                  <c:v>0.221</c:v>
                </c:pt>
                <c:pt idx="764">
                  <c:v>0.213</c:v>
                </c:pt>
                <c:pt idx="765">
                  <c:v>0.224</c:v>
                </c:pt>
                <c:pt idx="766">
                  <c:v>0.183</c:v>
                </c:pt>
                <c:pt idx="767">
                  <c:v>0.211</c:v>
                </c:pt>
                <c:pt idx="768">
                  <c:v>0.202</c:v>
                </c:pt>
                <c:pt idx="769">
                  <c:v>0.192</c:v>
                </c:pt>
                <c:pt idx="770">
                  <c:v>0.192</c:v>
                </c:pt>
                <c:pt idx="771">
                  <c:v>0.201</c:v>
                </c:pt>
                <c:pt idx="772">
                  <c:v>0.191</c:v>
                </c:pt>
                <c:pt idx="773">
                  <c:v>0.201</c:v>
                </c:pt>
                <c:pt idx="774">
                  <c:v>0.203</c:v>
                </c:pt>
                <c:pt idx="775">
                  <c:v>0.193</c:v>
                </c:pt>
                <c:pt idx="776">
                  <c:v>0.241</c:v>
                </c:pt>
                <c:pt idx="777">
                  <c:v>0.191</c:v>
                </c:pt>
                <c:pt idx="778">
                  <c:v>0.221</c:v>
                </c:pt>
                <c:pt idx="779">
                  <c:v>0.233</c:v>
                </c:pt>
                <c:pt idx="780">
                  <c:v>0.213</c:v>
                </c:pt>
                <c:pt idx="781">
                  <c:v>0.231</c:v>
                </c:pt>
                <c:pt idx="782">
                  <c:v>0.231</c:v>
                </c:pt>
                <c:pt idx="783">
                  <c:v>0.21</c:v>
                </c:pt>
                <c:pt idx="784">
                  <c:v>0.192</c:v>
                </c:pt>
                <c:pt idx="785">
                  <c:v>0.203</c:v>
                </c:pt>
                <c:pt idx="786">
                  <c:v>0.211</c:v>
                </c:pt>
                <c:pt idx="787">
                  <c:v>0.222</c:v>
                </c:pt>
                <c:pt idx="788">
                  <c:v>0.221</c:v>
                </c:pt>
                <c:pt idx="789">
                  <c:v>0.233</c:v>
                </c:pt>
                <c:pt idx="790">
                  <c:v>0.233</c:v>
                </c:pt>
                <c:pt idx="791">
                  <c:v>0.231</c:v>
                </c:pt>
                <c:pt idx="792">
                  <c:v>0.226</c:v>
                </c:pt>
                <c:pt idx="793">
                  <c:v>0.213</c:v>
                </c:pt>
                <c:pt idx="794">
                  <c:v>0.231</c:v>
                </c:pt>
                <c:pt idx="795">
                  <c:v>0.213</c:v>
                </c:pt>
                <c:pt idx="796">
                  <c:v>0.221</c:v>
                </c:pt>
                <c:pt idx="797">
                  <c:v>0.201</c:v>
                </c:pt>
                <c:pt idx="798">
                  <c:v>0.222</c:v>
                </c:pt>
                <c:pt idx="799">
                  <c:v>0.223</c:v>
                </c:pt>
                <c:pt idx="800">
                  <c:v>0.211</c:v>
                </c:pt>
                <c:pt idx="801">
                  <c:v>0.222</c:v>
                </c:pt>
                <c:pt idx="802">
                  <c:v>0.231</c:v>
                </c:pt>
                <c:pt idx="803">
                  <c:v>0.241</c:v>
                </c:pt>
                <c:pt idx="804">
                  <c:v>0.269</c:v>
                </c:pt>
                <c:pt idx="805">
                  <c:v>0.372</c:v>
                </c:pt>
                <c:pt idx="806">
                  <c:v>0.381</c:v>
                </c:pt>
                <c:pt idx="807">
                  <c:v>0.431</c:v>
                </c:pt>
                <c:pt idx="808">
                  <c:v>0.471</c:v>
                </c:pt>
                <c:pt idx="809">
                  <c:v>0.472</c:v>
                </c:pt>
                <c:pt idx="810">
                  <c:v>0.462</c:v>
                </c:pt>
                <c:pt idx="811">
                  <c:v>0.471</c:v>
                </c:pt>
                <c:pt idx="812">
                  <c:v>0.471</c:v>
                </c:pt>
                <c:pt idx="813">
                  <c:v>0.442</c:v>
                </c:pt>
                <c:pt idx="814">
                  <c:v>0.482</c:v>
                </c:pt>
                <c:pt idx="815">
                  <c:v>0.489</c:v>
                </c:pt>
                <c:pt idx="816">
                  <c:v>0.471</c:v>
                </c:pt>
                <c:pt idx="817">
                  <c:v>0.5</c:v>
                </c:pt>
                <c:pt idx="818">
                  <c:v>0.553</c:v>
                </c:pt>
                <c:pt idx="819">
                  <c:v>0.583</c:v>
                </c:pt>
                <c:pt idx="820">
                  <c:v>0.671</c:v>
                </c:pt>
                <c:pt idx="821">
                  <c:v>0.712</c:v>
                </c:pt>
                <c:pt idx="822">
                  <c:v>0.695</c:v>
                </c:pt>
                <c:pt idx="823">
                  <c:v>0.697</c:v>
                </c:pt>
                <c:pt idx="824">
                  <c:v>0.673</c:v>
                </c:pt>
                <c:pt idx="825">
                  <c:v>0.591</c:v>
                </c:pt>
                <c:pt idx="826">
                  <c:v>0.183</c:v>
                </c:pt>
                <c:pt idx="827">
                  <c:v>0.172</c:v>
                </c:pt>
                <c:pt idx="828">
                  <c:v>0.182</c:v>
                </c:pt>
                <c:pt idx="829">
                  <c:v>0.171</c:v>
                </c:pt>
                <c:pt idx="830">
                  <c:v>0.161</c:v>
                </c:pt>
                <c:pt idx="831">
                  <c:v>0.172</c:v>
                </c:pt>
                <c:pt idx="832">
                  <c:v>0.153</c:v>
                </c:pt>
                <c:pt idx="833">
                  <c:v>0.163</c:v>
                </c:pt>
                <c:pt idx="834">
                  <c:v>0.192</c:v>
                </c:pt>
                <c:pt idx="835">
                  <c:v>0.162</c:v>
                </c:pt>
                <c:pt idx="836">
                  <c:v>0.142</c:v>
                </c:pt>
                <c:pt idx="837">
                  <c:v>0.163</c:v>
                </c:pt>
                <c:pt idx="838">
                  <c:v>0.163</c:v>
                </c:pt>
                <c:pt idx="839">
                  <c:v>0.181</c:v>
                </c:pt>
                <c:pt idx="840">
                  <c:v>0.181</c:v>
                </c:pt>
                <c:pt idx="841">
                  <c:v>0.183</c:v>
                </c:pt>
                <c:pt idx="842">
                  <c:v>0.183</c:v>
                </c:pt>
                <c:pt idx="843">
                  <c:v>0.172</c:v>
                </c:pt>
                <c:pt idx="844">
                  <c:v>0.182</c:v>
                </c:pt>
                <c:pt idx="845">
                  <c:v>0.171</c:v>
                </c:pt>
                <c:pt idx="846">
                  <c:v>0.161</c:v>
                </c:pt>
                <c:pt idx="847">
                  <c:v>0.172</c:v>
                </c:pt>
                <c:pt idx="848">
                  <c:v>0.153</c:v>
                </c:pt>
                <c:pt idx="849">
                  <c:v>0.163</c:v>
                </c:pt>
                <c:pt idx="850">
                  <c:v>0.192</c:v>
                </c:pt>
                <c:pt idx="851">
                  <c:v>0.162</c:v>
                </c:pt>
                <c:pt idx="852">
                  <c:v>0.142</c:v>
                </c:pt>
                <c:pt idx="853">
                  <c:v>0.163</c:v>
                </c:pt>
                <c:pt idx="854">
                  <c:v>0.163</c:v>
                </c:pt>
                <c:pt idx="855">
                  <c:v>0.181</c:v>
                </c:pt>
                <c:pt idx="856">
                  <c:v>0.181</c:v>
                </c:pt>
                <c:pt idx="857">
                  <c:v>0.183</c:v>
                </c:pt>
              </c:numCache>
            </c:numRef>
          </c:yVal>
          <c:smooth val="0"/>
        </c:ser>
        <c:axId val="44124732"/>
        <c:axId val="61578269"/>
      </c:scatterChart>
      <c:valAx>
        <c:axId val="44124732"/>
        <c:scaling>
          <c:orientation val="minMax"/>
          <c:max val="0.63"/>
          <c:min val="0.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78269"/>
        <c:crosses val="autoZero"/>
        <c:crossBetween val="midCat"/>
        <c:dispUnits/>
      </c:valAx>
      <c:valAx>
        <c:axId val="61578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41247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RF-03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Data!$D$9:$D$881</c:f>
              <c:strCache>
                <c:ptCount val="873"/>
                <c:pt idx="0">
                  <c:v>0.5258101851851852</c:v>
                </c:pt>
                <c:pt idx="1">
                  <c:v>0.5259259259259259</c:v>
                </c:pt>
                <c:pt idx="2">
                  <c:v>0.526041687</c:v>
                </c:pt>
                <c:pt idx="3">
                  <c:v>0.526157379</c:v>
                </c:pt>
                <c:pt idx="4">
                  <c:v>0.526273131</c:v>
                </c:pt>
                <c:pt idx="5">
                  <c:v>0.526388884</c:v>
                </c:pt>
                <c:pt idx="6">
                  <c:v>0.526504636</c:v>
                </c:pt>
                <c:pt idx="7">
                  <c:v>0.526620388</c:v>
                </c:pt>
                <c:pt idx="8">
                  <c:v>0.52673614</c:v>
                </c:pt>
                <c:pt idx="9">
                  <c:v>0.526851833</c:v>
                </c:pt>
                <c:pt idx="10">
                  <c:v>0.526967585</c:v>
                </c:pt>
                <c:pt idx="11">
                  <c:v>0.527083337</c:v>
                </c:pt>
                <c:pt idx="12">
                  <c:v>0.52719909</c:v>
                </c:pt>
                <c:pt idx="13">
                  <c:v>0.527314842</c:v>
                </c:pt>
                <c:pt idx="14">
                  <c:v>0.527430534</c:v>
                </c:pt>
                <c:pt idx="15">
                  <c:v>0.527546287</c:v>
                </c:pt>
                <c:pt idx="16">
                  <c:v>0.527662039</c:v>
                </c:pt>
                <c:pt idx="17">
                  <c:v>0.527777791</c:v>
                </c:pt>
                <c:pt idx="18">
                  <c:v>0.527893543</c:v>
                </c:pt>
                <c:pt idx="19">
                  <c:v>0.528009236</c:v>
                </c:pt>
                <c:pt idx="20">
                  <c:v>0.528124988</c:v>
                </c:pt>
                <c:pt idx="21">
                  <c:v>0.52824074</c:v>
                </c:pt>
                <c:pt idx="22">
                  <c:v>0.528356493</c:v>
                </c:pt>
                <c:pt idx="23">
                  <c:v>0.528472245</c:v>
                </c:pt>
                <c:pt idx="24">
                  <c:v>0.528587937</c:v>
                </c:pt>
                <c:pt idx="25">
                  <c:v>0.52870369</c:v>
                </c:pt>
                <c:pt idx="26">
                  <c:v>0.528819442</c:v>
                </c:pt>
                <c:pt idx="27">
                  <c:v>0.528935194</c:v>
                </c:pt>
                <c:pt idx="28">
                  <c:v>0.529050946</c:v>
                </c:pt>
                <c:pt idx="29">
                  <c:v>0.529166639</c:v>
                </c:pt>
                <c:pt idx="30">
                  <c:v>0.529282391</c:v>
                </c:pt>
                <c:pt idx="31">
                  <c:v>0.529398143</c:v>
                </c:pt>
                <c:pt idx="32">
                  <c:v>0.529513896</c:v>
                </c:pt>
                <c:pt idx="33">
                  <c:v>0.529629648</c:v>
                </c:pt>
                <c:pt idx="34">
                  <c:v>0.5297454</c:v>
                </c:pt>
                <c:pt idx="35">
                  <c:v>0.529861093</c:v>
                </c:pt>
                <c:pt idx="36">
                  <c:v>0.529976845</c:v>
                </c:pt>
                <c:pt idx="37">
                  <c:v>0.530092597</c:v>
                </c:pt>
                <c:pt idx="38">
                  <c:v>0.530208349</c:v>
                </c:pt>
                <c:pt idx="39">
                  <c:v>0.530324101</c:v>
                </c:pt>
                <c:pt idx="40">
                  <c:v>0.530439794</c:v>
                </c:pt>
                <c:pt idx="41">
                  <c:v>0.530555546</c:v>
                </c:pt>
                <c:pt idx="42">
                  <c:v>0.530671299</c:v>
                </c:pt>
                <c:pt idx="43">
                  <c:v>0.530787051</c:v>
                </c:pt>
                <c:pt idx="44">
                  <c:v>0.530902803</c:v>
                </c:pt>
                <c:pt idx="45">
                  <c:v>0.531018496</c:v>
                </c:pt>
                <c:pt idx="46">
                  <c:v>0.531134248</c:v>
                </c:pt>
                <c:pt idx="47">
                  <c:v>0.53125</c:v>
                </c:pt>
                <c:pt idx="48">
                  <c:v>0.531365752</c:v>
                </c:pt>
                <c:pt idx="49">
                  <c:v>0.531481504</c:v>
                </c:pt>
                <c:pt idx="50">
                  <c:v>0.531597197</c:v>
                </c:pt>
                <c:pt idx="51">
                  <c:v>0.531712949</c:v>
                </c:pt>
                <c:pt idx="52">
                  <c:v>0.531828701</c:v>
                </c:pt>
                <c:pt idx="53">
                  <c:v>0.531944454</c:v>
                </c:pt>
                <c:pt idx="54">
                  <c:v>0.532060206</c:v>
                </c:pt>
                <c:pt idx="55">
                  <c:v>0.532175899</c:v>
                </c:pt>
                <c:pt idx="56">
                  <c:v>0.532291651</c:v>
                </c:pt>
                <c:pt idx="57">
                  <c:v>0.532407403</c:v>
                </c:pt>
                <c:pt idx="58">
                  <c:v>0.532523155</c:v>
                </c:pt>
                <c:pt idx="59">
                  <c:v>0.532638907</c:v>
                </c:pt>
                <c:pt idx="60">
                  <c:v>0.5327546</c:v>
                </c:pt>
                <c:pt idx="61">
                  <c:v>0.532870352</c:v>
                </c:pt>
                <c:pt idx="62">
                  <c:v>0.532986104</c:v>
                </c:pt>
                <c:pt idx="63">
                  <c:v>0.533101857</c:v>
                </c:pt>
                <c:pt idx="64">
                  <c:v>0.533217609</c:v>
                </c:pt>
                <c:pt idx="65">
                  <c:v>0.533333361</c:v>
                </c:pt>
                <c:pt idx="66">
                  <c:v>0.533449054</c:v>
                </c:pt>
                <c:pt idx="67">
                  <c:v>0.533564806</c:v>
                </c:pt>
                <c:pt idx="68">
                  <c:v>0.533680558</c:v>
                </c:pt>
                <c:pt idx="69">
                  <c:v>0.53379631</c:v>
                </c:pt>
                <c:pt idx="70">
                  <c:v>0.533912063</c:v>
                </c:pt>
                <c:pt idx="71">
                  <c:v>0.534027755</c:v>
                </c:pt>
                <c:pt idx="72">
                  <c:v>0.534143507</c:v>
                </c:pt>
                <c:pt idx="73">
                  <c:v>0.53425926</c:v>
                </c:pt>
                <c:pt idx="74">
                  <c:v>0.534375012</c:v>
                </c:pt>
                <c:pt idx="75">
                  <c:v>0.534490764</c:v>
                </c:pt>
                <c:pt idx="76">
                  <c:v>0.534606457</c:v>
                </c:pt>
                <c:pt idx="77">
                  <c:v>0.534722209</c:v>
                </c:pt>
                <c:pt idx="78">
                  <c:v>0.534837961</c:v>
                </c:pt>
                <c:pt idx="79">
                  <c:v>0.534953713</c:v>
                </c:pt>
                <c:pt idx="80">
                  <c:v>0.535069466</c:v>
                </c:pt>
                <c:pt idx="81">
                  <c:v>0.535185158</c:v>
                </c:pt>
                <c:pt idx="82">
                  <c:v>0.53530091</c:v>
                </c:pt>
                <c:pt idx="83">
                  <c:v>0.535416663</c:v>
                </c:pt>
                <c:pt idx="84">
                  <c:v>0.535532415</c:v>
                </c:pt>
                <c:pt idx="85">
                  <c:v>0.535648167</c:v>
                </c:pt>
                <c:pt idx="86">
                  <c:v>0.53576386</c:v>
                </c:pt>
                <c:pt idx="87">
                  <c:v>0.535879612</c:v>
                </c:pt>
                <c:pt idx="88">
                  <c:v>0.535995364</c:v>
                </c:pt>
                <c:pt idx="89">
                  <c:v>0.536111116</c:v>
                </c:pt>
                <c:pt idx="90">
                  <c:v>0.536226869</c:v>
                </c:pt>
                <c:pt idx="91">
                  <c:v>0.536342621</c:v>
                </c:pt>
                <c:pt idx="92">
                  <c:v>0.536458313</c:v>
                </c:pt>
                <c:pt idx="93">
                  <c:v>0.536574066</c:v>
                </c:pt>
                <c:pt idx="94">
                  <c:v>0.536689818</c:v>
                </c:pt>
                <c:pt idx="95">
                  <c:v>0.53680557</c:v>
                </c:pt>
                <c:pt idx="96">
                  <c:v>0.536921322</c:v>
                </c:pt>
                <c:pt idx="97">
                  <c:v>0.537037015</c:v>
                </c:pt>
                <c:pt idx="98">
                  <c:v>0.537152767</c:v>
                </c:pt>
                <c:pt idx="99">
                  <c:v>0.537268519</c:v>
                </c:pt>
                <c:pt idx="100">
                  <c:v>0.537384272</c:v>
                </c:pt>
                <c:pt idx="101">
                  <c:v>0.537500024</c:v>
                </c:pt>
                <c:pt idx="102">
                  <c:v>0.537615716</c:v>
                </c:pt>
                <c:pt idx="103">
                  <c:v>0.537731469</c:v>
                </c:pt>
                <c:pt idx="104">
                  <c:v>0.537847221</c:v>
                </c:pt>
                <c:pt idx="105">
                  <c:v>0.537962973</c:v>
                </c:pt>
                <c:pt idx="106">
                  <c:v>0.538078725</c:v>
                </c:pt>
                <c:pt idx="107">
                  <c:v>0.538194418</c:v>
                </c:pt>
                <c:pt idx="108">
                  <c:v>0.53831017</c:v>
                </c:pt>
                <c:pt idx="109">
                  <c:v>0.538425922</c:v>
                </c:pt>
                <c:pt idx="110">
                  <c:v>0.538541675</c:v>
                </c:pt>
                <c:pt idx="111">
                  <c:v>0.538657427</c:v>
                </c:pt>
                <c:pt idx="112">
                  <c:v>0.538773119</c:v>
                </c:pt>
                <c:pt idx="113">
                  <c:v>0.538888872</c:v>
                </c:pt>
                <c:pt idx="114">
                  <c:v>0.539004624</c:v>
                </c:pt>
                <c:pt idx="115">
                  <c:v>0.539120376</c:v>
                </c:pt>
                <c:pt idx="116">
                  <c:v>0.539236128</c:v>
                </c:pt>
                <c:pt idx="117">
                  <c:v>0.539351881</c:v>
                </c:pt>
                <c:pt idx="118">
                  <c:v>0.539467573</c:v>
                </c:pt>
                <c:pt idx="119">
                  <c:v>0.539583325</c:v>
                </c:pt>
                <c:pt idx="120">
                  <c:v>0.539699078</c:v>
                </c:pt>
                <c:pt idx="121">
                  <c:v>0.53981483</c:v>
                </c:pt>
                <c:pt idx="122">
                  <c:v>0.539930582</c:v>
                </c:pt>
                <c:pt idx="123">
                  <c:v>0.540046275</c:v>
                </c:pt>
                <c:pt idx="124">
                  <c:v>0.540162027</c:v>
                </c:pt>
                <c:pt idx="125">
                  <c:v>0.540277779</c:v>
                </c:pt>
                <c:pt idx="126">
                  <c:v>0.540393531</c:v>
                </c:pt>
                <c:pt idx="127">
                  <c:v>0.540509284</c:v>
                </c:pt>
                <c:pt idx="128">
                  <c:v>0.540624976</c:v>
                </c:pt>
                <c:pt idx="129">
                  <c:v>0.540740728</c:v>
                </c:pt>
                <c:pt idx="130">
                  <c:v>0.540856481</c:v>
                </c:pt>
                <c:pt idx="131">
                  <c:v>0.540972233</c:v>
                </c:pt>
                <c:pt idx="132">
                  <c:v>0.541087985</c:v>
                </c:pt>
                <c:pt idx="133">
                  <c:v>0.541203678</c:v>
                </c:pt>
                <c:pt idx="134">
                  <c:v>0.54131943</c:v>
                </c:pt>
                <c:pt idx="135">
                  <c:v>0.541435182</c:v>
                </c:pt>
                <c:pt idx="136">
                  <c:v>0.541550934</c:v>
                </c:pt>
                <c:pt idx="137">
                  <c:v>0.541666687</c:v>
                </c:pt>
                <c:pt idx="138">
                  <c:v>0.541782379</c:v>
                </c:pt>
                <c:pt idx="139">
                  <c:v>0.541898131</c:v>
                </c:pt>
                <c:pt idx="140">
                  <c:v>0.542013884</c:v>
                </c:pt>
                <c:pt idx="141">
                  <c:v>0.542129636</c:v>
                </c:pt>
                <c:pt idx="142">
                  <c:v>0.542245388</c:v>
                </c:pt>
                <c:pt idx="143">
                  <c:v>0.54236114</c:v>
                </c:pt>
                <c:pt idx="144">
                  <c:v>0.542476833</c:v>
                </c:pt>
                <c:pt idx="145">
                  <c:v>0.542592585</c:v>
                </c:pt>
                <c:pt idx="146">
                  <c:v>0.542708337</c:v>
                </c:pt>
                <c:pt idx="147">
                  <c:v>0.54282409</c:v>
                </c:pt>
                <c:pt idx="148">
                  <c:v>0.542939842</c:v>
                </c:pt>
                <c:pt idx="149">
                  <c:v>0.543055534</c:v>
                </c:pt>
                <c:pt idx="150">
                  <c:v>0.543171287</c:v>
                </c:pt>
                <c:pt idx="151">
                  <c:v>0.543287039</c:v>
                </c:pt>
                <c:pt idx="152">
                  <c:v>0.543402791</c:v>
                </c:pt>
                <c:pt idx="153">
                  <c:v>0.543518543</c:v>
                </c:pt>
                <c:pt idx="154">
                  <c:v>0.543634236</c:v>
                </c:pt>
                <c:pt idx="155">
                  <c:v>0.543749988</c:v>
                </c:pt>
                <c:pt idx="156">
                  <c:v>0.54386574</c:v>
                </c:pt>
                <c:pt idx="157">
                  <c:v>0.543981493</c:v>
                </c:pt>
                <c:pt idx="158">
                  <c:v>0.544097245</c:v>
                </c:pt>
                <c:pt idx="159">
                  <c:v>0.544212937</c:v>
                </c:pt>
                <c:pt idx="160">
                  <c:v>0.54432869</c:v>
                </c:pt>
                <c:pt idx="161">
                  <c:v>0.544444442</c:v>
                </c:pt>
                <c:pt idx="162">
                  <c:v>0.544560194</c:v>
                </c:pt>
                <c:pt idx="163">
                  <c:v>0.544675946</c:v>
                </c:pt>
                <c:pt idx="164">
                  <c:v>0.544791639</c:v>
                </c:pt>
                <c:pt idx="165">
                  <c:v>0.544907391</c:v>
                </c:pt>
                <c:pt idx="166">
                  <c:v>0.545023143</c:v>
                </c:pt>
                <c:pt idx="167">
                  <c:v>0.545138896</c:v>
                </c:pt>
                <c:pt idx="168">
                  <c:v>0.545254648</c:v>
                </c:pt>
                <c:pt idx="169">
                  <c:v>0.5453704</c:v>
                </c:pt>
                <c:pt idx="170">
                  <c:v>0.545486093</c:v>
                </c:pt>
                <c:pt idx="171">
                  <c:v>0.545601845</c:v>
                </c:pt>
                <c:pt idx="172">
                  <c:v>0.545717597</c:v>
                </c:pt>
                <c:pt idx="173">
                  <c:v>0.545833349</c:v>
                </c:pt>
                <c:pt idx="174">
                  <c:v>0.545949101</c:v>
                </c:pt>
                <c:pt idx="175">
                  <c:v>0.546064794</c:v>
                </c:pt>
                <c:pt idx="176">
                  <c:v>0.546180546</c:v>
                </c:pt>
                <c:pt idx="177">
                  <c:v>0.546296299</c:v>
                </c:pt>
                <c:pt idx="178">
                  <c:v>0.546412051</c:v>
                </c:pt>
                <c:pt idx="179">
                  <c:v>0.546527803</c:v>
                </c:pt>
                <c:pt idx="180">
                  <c:v>0.546643496</c:v>
                </c:pt>
                <c:pt idx="181">
                  <c:v>0.546759248</c:v>
                </c:pt>
                <c:pt idx="182">
                  <c:v>0.546875</c:v>
                </c:pt>
                <c:pt idx="183">
                  <c:v>0.546990752</c:v>
                </c:pt>
                <c:pt idx="184">
                  <c:v>0.547106504</c:v>
                </c:pt>
                <c:pt idx="185">
                  <c:v>0.547222197</c:v>
                </c:pt>
                <c:pt idx="186">
                  <c:v>0.547337949</c:v>
                </c:pt>
                <c:pt idx="187">
                  <c:v>0.547453701</c:v>
                </c:pt>
                <c:pt idx="188">
                  <c:v>0.547569454</c:v>
                </c:pt>
                <c:pt idx="189">
                  <c:v>0.547685206</c:v>
                </c:pt>
                <c:pt idx="190">
                  <c:v>0.547800899</c:v>
                </c:pt>
                <c:pt idx="191">
                  <c:v>0.547916651</c:v>
                </c:pt>
                <c:pt idx="192">
                  <c:v>0.548032403</c:v>
                </c:pt>
                <c:pt idx="193">
                  <c:v>0.548148155</c:v>
                </c:pt>
                <c:pt idx="194">
                  <c:v>0.548263907</c:v>
                </c:pt>
                <c:pt idx="195">
                  <c:v>0.5483796</c:v>
                </c:pt>
                <c:pt idx="196">
                  <c:v>0.548495352</c:v>
                </c:pt>
                <c:pt idx="197">
                  <c:v>0.548611104</c:v>
                </c:pt>
                <c:pt idx="198">
                  <c:v>0.548726857</c:v>
                </c:pt>
                <c:pt idx="199">
                  <c:v>0.548842609</c:v>
                </c:pt>
                <c:pt idx="200">
                  <c:v>0.548958361</c:v>
                </c:pt>
                <c:pt idx="201">
                  <c:v>0.549074054</c:v>
                </c:pt>
                <c:pt idx="202">
                  <c:v>0.549189806</c:v>
                </c:pt>
                <c:pt idx="203">
                  <c:v>0.549305558</c:v>
                </c:pt>
                <c:pt idx="204">
                  <c:v>0.54942131</c:v>
                </c:pt>
                <c:pt idx="205">
                  <c:v>0.549537063</c:v>
                </c:pt>
                <c:pt idx="206">
                  <c:v>0.549652755</c:v>
                </c:pt>
                <c:pt idx="207">
                  <c:v>0.549768507</c:v>
                </c:pt>
                <c:pt idx="208">
                  <c:v>0.54988426</c:v>
                </c:pt>
                <c:pt idx="209">
                  <c:v>0.550000012</c:v>
                </c:pt>
                <c:pt idx="210">
                  <c:v>0.550115764</c:v>
                </c:pt>
                <c:pt idx="211">
                  <c:v>0.550231457</c:v>
                </c:pt>
                <c:pt idx="212">
                  <c:v>0.550347209</c:v>
                </c:pt>
                <c:pt idx="213">
                  <c:v>0.550462961</c:v>
                </c:pt>
                <c:pt idx="214">
                  <c:v>0.550578713</c:v>
                </c:pt>
                <c:pt idx="215">
                  <c:v>0.550694466</c:v>
                </c:pt>
                <c:pt idx="216">
                  <c:v>0.550810158</c:v>
                </c:pt>
                <c:pt idx="217">
                  <c:v>0.55092591</c:v>
                </c:pt>
                <c:pt idx="218">
                  <c:v>0.551041663</c:v>
                </c:pt>
                <c:pt idx="219">
                  <c:v>0.551157415</c:v>
                </c:pt>
                <c:pt idx="220">
                  <c:v>0.551273167</c:v>
                </c:pt>
                <c:pt idx="221">
                  <c:v>0.55138886</c:v>
                </c:pt>
                <c:pt idx="222">
                  <c:v>0.551504612</c:v>
                </c:pt>
                <c:pt idx="223">
                  <c:v>0.551620364</c:v>
                </c:pt>
                <c:pt idx="224">
                  <c:v>0.551736116</c:v>
                </c:pt>
                <c:pt idx="225">
                  <c:v>0.551851869</c:v>
                </c:pt>
                <c:pt idx="226">
                  <c:v>0.551967621</c:v>
                </c:pt>
                <c:pt idx="227">
                  <c:v>0.552083313</c:v>
                </c:pt>
                <c:pt idx="228">
                  <c:v>0.552199066</c:v>
                </c:pt>
                <c:pt idx="229">
                  <c:v>0.552314818</c:v>
                </c:pt>
                <c:pt idx="230">
                  <c:v>0.55243057</c:v>
                </c:pt>
                <c:pt idx="231">
                  <c:v>0.552546322</c:v>
                </c:pt>
                <c:pt idx="232">
                  <c:v>0.552662015</c:v>
                </c:pt>
                <c:pt idx="233">
                  <c:v>0.552777767</c:v>
                </c:pt>
                <c:pt idx="234">
                  <c:v>0.552893519</c:v>
                </c:pt>
                <c:pt idx="235">
                  <c:v>0.553009272</c:v>
                </c:pt>
                <c:pt idx="236">
                  <c:v>0.553125024</c:v>
                </c:pt>
                <c:pt idx="237">
                  <c:v>0.553240716</c:v>
                </c:pt>
                <c:pt idx="238">
                  <c:v>0.553356469</c:v>
                </c:pt>
                <c:pt idx="239">
                  <c:v>0.553472221</c:v>
                </c:pt>
                <c:pt idx="240">
                  <c:v>0.553587973</c:v>
                </c:pt>
                <c:pt idx="241">
                  <c:v>0.553703725</c:v>
                </c:pt>
                <c:pt idx="242">
                  <c:v>0.553819418</c:v>
                </c:pt>
                <c:pt idx="243">
                  <c:v>0.55393517</c:v>
                </c:pt>
                <c:pt idx="244">
                  <c:v>0.554050922</c:v>
                </c:pt>
                <c:pt idx="245">
                  <c:v>0.554166675</c:v>
                </c:pt>
                <c:pt idx="246">
                  <c:v>0.554282427</c:v>
                </c:pt>
                <c:pt idx="247">
                  <c:v>0.554398119</c:v>
                </c:pt>
                <c:pt idx="248">
                  <c:v>0.554513872</c:v>
                </c:pt>
                <c:pt idx="249">
                  <c:v>0.554629624</c:v>
                </c:pt>
                <c:pt idx="250">
                  <c:v>0.554745376</c:v>
                </c:pt>
                <c:pt idx="251">
                  <c:v>0.554861128</c:v>
                </c:pt>
                <c:pt idx="252">
                  <c:v>0.554976881</c:v>
                </c:pt>
                <c:pt idx="253">
                  <c:v>0.555092573</c:v>
                </c:pt>
                <c:pt idx="254">
                  <c:v>0.555208325</c:v>
                </c:pt>
                <c:pt idx="255">
                  <c:v>0.555324078</c:v>
                </c:pt>
                <c:pt idx="256">
                  <c:v>0.55543983</c:v>
                </c:pt>
                <c:pt idx="257">
                  <c:v>0.555555582</c:v>
                </c:pt>
                <c:pt idx="258">
                  <c:v>0.555671275</c:v>
                </c:pt>
                <c:pt idx="259">
                  <c:v>0.555787027</c:v>
                </c:pt>
                <c:pt idx="260">
                  <c:v>0.555902779</c:v>
                </c:pt>
                <c:pt idx="261">
                  <c:v>0.556018531</c:v>
                </c:pt>
                <c:pt idx="262">
                  <c:v>0.556134284</c:v>
                </c:pt>
                <c:pt idx="263">
                  <c:v>0.556249976</c:v>
                </c:pt>
                <c:pt idx="264">
                  <c:v>0.556365728</c:v>
                </c:pt>
                <c:pt idx="265">
                  <c:v>0.556481481</c:v>
                </c:pt>
                <c:pt idx="266">
                  <c:v>0.556597233</c:v>
                </c:pt>
                <c:pt idx="267">
                  <c:v>0.556712985</c:v>
                </c:pt>
                <c:pt idx="268">
                  <c:v>0.556828678</c:v>
                </c:pt>
                <c:pt idx="269">
                  <c:v>0.55694443</c:v>
                </c:pt>
                <c:pt idx="270">
                  <c:v>0.557060182</c:v>
                </c:pt>
                <c:pt idx="271">
                  <c:v>0.557175934</c:v>
                </c:pt>
                <c:pt idx="272">
                  <c:v>0.557291687</c:v>
                </c:pt>
                <c:pt idx="273">
                  <c:v>0.557407379</c:v>
                </c:pt>
                <c:pt idx="274">
                  <c:v>0.557523131</c:v>
                </c:pt>
                <c:pt idx="275">
                  <c:v>0.557638884</c:v>
                </c:pt>
                <c:pt idx="276">
                  <c:v>0.557754636</c:v>
                </c:pt>
                <c:pt idx="277">
                  <c:v>0.557870388</c:v>
                </c:pt>
                <c:pt idx="278">
                  <c:v>0.55798614</c:v>
                </c:pt>
                <c:pt idx="279">
                  <c:v>0.558101833</c:v>
                </c:pt>
                <c:pt idx="280">
                  <c:v>0.558217585</c:v>
                </c:pt>
                <c:pt idx="281">
                  <c:v>0.558333337</c:v>
                </c:pt>
                <c:pt idx="282">
                  <c:v>0.55844909</c:v>
                </c:pt>
                <c:pt idx="283">
                  <c:v>0.558564842</c:v>
                </c:pt>
                <c:pt idx="284">
                  <c:v>0.558680534</c:v>
                </c:pt>
                <c:pt idx="285">
                  <c:v>0.558796287</c:v>
                </c:pt>
                <c:pt idx="286">
                  <c:v>0.558912039</c:v>
                </c:pt>
                <c:pt idx="287">
                  <c:v>0.559027791</c:v>
                </c:pt>
                <c:pt idx="288">
                  <c:v>0.559143543</c:v>
                </c:pt>
                <c:pt idx="289">
                  <c:v>0.559259236</c:v>
                </c:pt>
                <c:pt idx="290">
                  <c:v>0.559374988</c:v>
                </c:pt>
                <c:pt idx="291">
                  <c:v>0.55949074</c:v>
                </c:pt>
                <c:pt idx="292">
                  <c:v>0.559606493</c:v>
                </c:pt>
                <c:pt idx="293">
                  <c:v>0.559722245</c:v>
                </c:pt>
                <c:pt idx="294">
                  <c:v>0.559837937</c:v>
                </c:pt>
                <c:pt idx="295">
                  <c:v>0.55995369</c:v>
                </c:pt>
                <c:pt idx="296">
                  <c:v>0.560069442</c:v>
                </c:pt>
                <c:pt idx="297">
                  <c:v>0.560185194</c:v>
                </c:pt>
                <c:pt idx="298">
                  <c:v>0.560300946</c:v>
                </c:pt>
                <c:pt idx="299">
                  <c:v>0.560416639</c:v>
                </c:pt>
                <c:pt idx="300">
                  <c:v>0.560532391</c:v>
                </c:pt>
                <c:pt idx="301">
                  <c:v>0.560648143</c:v>
                </c:pt>
                <c:pt idx="302">
                  <c:v>0.560763896</c:v>
                </c:pt>
                <c:pt idx="303">
                  <c:v>0.560879648</c:v>
                </c:pt>
                <c:pt idx="304">
                  <c:v>0.5609954</c:v>
                </c:pt>
                <c:pt idx="305">
                  <c:v>0.561111093</c:v>
                </c:pt>
                <c:pt idx="306">
                  <c:v>0.561226845</c:v>
                </c:pt>
                <c:pt idx="307">
                  <c:v>0.561342597</c:v>
                </c:pt>
                <c:pt idx="308">
                  <c:v>0.561458349</c:v>
                </c:pt>
                <c:pt idx="309">
                  <c:v>0.561574101</c:v>
                </c:pt>
                <c:pt idx="310">
                  <c:v>0.561689794</c:v>
                </c:pt>
                <c:pt idx="311">
                  <c:v>0.561805546</c:v>
                </c:pt>
                <c:pt idx="312">
                  <c:v>0.561921299</c:v>
                </c:pt>
                <c:pt idx="313">
                  <c:v>0.562037051</c:v>
                </c:pt>
                <c:pt idx="314">
                  <c:v>0.562152803</c:v>
                </c:pt>
                <c:pt idx="315">
                  <c:v>0.562268496</c:v>
                </c:pt>
                <c:pt idx="316">
                  <c:v>0.562384248</c:v>
                </c:pt>
                <c:pt idx="317">
                  <c:v>0.5625</c:v>
                </c:pt>
                <c:pt idx="318">
                  <c:v>0.562615752</c:v>
                </c:pt>
                <c:pt idx="319">
                  <c:v>0.562731504</c:v>
                </c:pt>
                <c:pt idx="320">
                  <c:v>0.562847197</c:v>
                </c:pt>
                <c:pt idx="321">
                  <c:v>0.562962949</c:v>
                </c:pt>
                <c:pt idx="322">
                  <c:v>0.563078701</c:v>
                </c:pt>
                <c:pt idx="323">
                  <c:v>0.563194454</c:v>
                </c:pt>
                <c:pt idx="324">
                  <c:v>0.563310206</c:v>
                </c:pt>
                <c:pt idx="325">
                  <c:v>0.563425899</c:v>
                </c:pt>
                <c:pt idx="326">
                  <c:v>0.563541651</c:v>
                </c:pt>
                <c:pt idx="327">
                  <c:v>0.563657403</c:v>
                </c:pt>
                <c:pt idx="328">
                  <c:v>0.563773155</c:v>
                </c:pt>
                <c:pt idx="329">
                  <c:v>0.563888907</c:v>
                </c:pt>
                <c:pt idx="330">
                  <c:v>0.5640046</c:v>
                </c:pt>
                <c:pt idx="331">
                  <c:v>0.564120352</c:v>
                </c:pt>
                <c:pt idx="332">
                  <c:v>0.564236104</c:v>
                </c:pt>
                <c:pt idx="333">
                  <c:v>0.564351857</c:v>
                </c:pt>
                <c:pt idx="334">
                  <c:v>0.564467609</c:v>
                </c:pt>
                <c:pt idx="335">
                  <c:v>0.564583361</c:v>
                </c:pt>
                <c:pt idx="336">
                  <c:v>0.564699054</c:v>
                </c:pt>
                <c:pt idx="337">
                  <c:v>0.564814806</c:v>
                </c:pt>
                <c:pt idx="338">
                  <c:v>0.564930558</c:v>
                </c:pt>
                <c:pt idx="339">
                  <c:v>0.56504631</c:v>
                </c:pt>
                <c:pt idx="340">
                  <c:v>0.565162063</c:v>
                </c:pt>
                <c:pt idx="341">
                  <c:v>0.565277755</c:v>
                </c:pt>
                <c:pt idx="342">
                  <c:v>0.565393507</c:v>
                </c:pt>
                <c:pt idx="343">
                  <c:v>0.56550926</c:v>
                </c:pt>
                <c:pt idx="344">
                  <c:v>0.565625012</c:v>
                </c:pt>
                <c:pt idx="345">
                  <c:v>0.565740764</c:v>
                </c:pt>
                <c:pt idx="346">
                  <c:v>0.565856457</c:v>
                </c:pt>
                <c:pt idx="347">
                  <c:v>0.565972209</c:v>
                </c:pt>
                <c:pt idx="348">
                  <c:v>0.566087961</c:v>
                </c:pt>
                <c:pt idx="349">
                  <c:v>0.566203713</c:v>
                </c:pt>
                <c:pt idx="350">
                  <c:v>0.566319466</c:v>
                </c:pt>
                <c:pt idx="351">
                  <c:v>0.566435158</c:v>
                </c:pt>
                <c:pt idx="352">
                  <c:v>0.56655091</c:v>
                </c:pt>
                <c:pt idx="353">
                  <c:v>0.566666663</c:v>
                </c:pt>
                <c:pt idx="354">
                  <c:v>0.566782415</c:v>
                </c:pt>
                <c:pt idx="355">
                  <c:v>0.566898167</c:v>
                </c:pt>
                <c:pt idx="356">
                  <c:v>0.56701386</c:v>
                </c:pt>
                <c:pt idx="357">
                  <c:v>0.567129612</c:v>
                </c:pt>
                <c:pt idx="358">
                  <c:v>0.567245364</c:v>
                </c:pt>
                <c:pt idx="359">
                  <c:v>0.567361116</c:v>
                </c:pt>
                <c:pt idx="360">
                  <c:v>0.567476869</c:v>
                </c:pt>
                <c:pt idx="361">
                  <c:v>0.567592621</c:v>
                </c:pt>
                <c:pt idx="362">
                  <c:v>0.567708313</c:v>
                </c:pt>
                <c:pt idx="363">
                  <c:v>0.567824066</c:v>
                </c:pt>
                <c:pt idx="364">
                  <c:v>0.567939818</c:v>
                </c:pt>
                <c:pt idx="365">
                  <c:v>0.56805557</c:v>
                </c:pt>
                <c:pt idx="366">
                  <c:v>0.568171322</c:v>
                </c:pt>
                <c:pt idx="367">
                  <c:v>0.568287015</c:v>
                </c:pt>
                <c:pt idx="368">
                  <c:v>0.568402767</c:v>
                </c:pt>
                <c:pt idx="369">
                  <c:v>0.568518519</c:v>
                </c:pt>
                <c:pt idx="370">
                  <c:v>0.568634272</c:v>
                </c:pt>
                <c:pt idx="371">
                  <c:v>0.568750024</c:v>
                </c:pt>
                <c:pt idx="372">
                  <c:v>0.568865716</c:v>
                </c:pt>
                <c:pt idx="373">
                  <c:v>0.568981469</c:v>
                </c:pt>
                <c:pt idx="374">
                  <c:v>0.569097221</c:v>
                </c:pt>
                <c:pt idx="375">
                  <c:v>0.569212973</c:v>
                </c:pt>
                <c:pt idx="376">
                  <c:v>0.569328725</c:v>
                </c:pt>
                <c:pt idx="377">
                  <c:v>0.569444418</c:v>
                </c:pt>
                <c:pt idx="378">
                  <c:v>0.56956017</c:v>
                </c:pt>
                <c:pt idx="379">
                  <c:v>0.569675922</c:v>
                </c:pt>
                <c:pt idx="380">
                  <c:v>0.569791675</c:v>
                </c:pt>
                <c:pt idx="381">
                  <c:v>0.569907427</c:v>
                </c:pt>
                <c:pt idx="382">
                  <c:v>0.570023119</c:v>
                </c:pt>
                <c:pt idx="383">
                  <c:v>0.570138872</c:v>
                </c:pt>
                <c:pt idx="384">
                  <c:v>0.570254624</c:v>
                </c:pt>
                <c:pt idx="385">
                  <c:v>0.570370376</c:v>
                </c:pt>
                <c:pt idx="386">
                  <c:v>0.570486128</c:v>
                </c:pt>
                <c:pt idx="387">
                  <c:v>0.570601881</c:v>
                </c:pt>
                <c:pt idx="388">
                  <c:v>0.570717573</c:v>
                </c:pt>
                <c:pt idx="389">
                  <c:v>0.570833325</c:v>
                </c:pt>
                <c:pt idx="390">
                  <c:v>0.570949078</c:v>
                </c:pt>
                <c:pt idx="391">
                  <c:v>0.57106483</c:v>
                </c:pt>
                <c:pt idx="392">
                  <c:v>0.571180582</c:v>
                </c:pt>
                <c:pt idx="393">
                  <c:v>0.571296275</c:v>
                </c:pt>
                <c:pt idx="394">
                  <c:v>0.571412027</c:v>
                </c:pt>
                <c:pt idx="395">
                  <c:v>0.571527779</c:v>
                </c:pt>
                <c:pt idx="396">
                  <c:v>0.571643531</c:v>
                </c:pt>
                <c:pt idx="397">
                  <c:v>0.571759284</c:v>
                </c:pt>
                <c:pt idx="398">
                  <c:v>0.571874976</c:v>
                </c:pt>
                <c:pt idx="399">
                  <c:v>0.571990728</c:v>
                </c:pt>
                <c:pt idx="400">
                  <c:v>0.572106481</c:v>
                </c:pt>
                <c:pt idx="401">
                  <c:v>0.572222233</c:v>
                </c:pt>
                <c:pt idx="402">
                  <c:v>0.572337985</c:v>
                </c:pt>
                <c:pt idx="403">
                  <c:v>0.572453678</c:v>
                </c:pt>
                <c:pt idx="404">
                  <c:v>0.57256943</c:v>
                </c:pt>
                <c:pt idx="405">
                  <c:v>0.572685182</c:v>
                </c:pt>
                <c:pt idx="406">
                  <c:v>0.572800934</c:v>
                </c:pt>
                <c:pt idx="407">
                  <c:v>0.572916687</c:v>
                </c:pt>
                <c:pt idx="408">
                  <c:v>0.573032379</c:v>
                </c:pt>
                <c:pt idx="409">
                  <c:v>0.573148131</c:v>
                </c:pt>
                <c:pt idx="410">
                  <c:v>0.573263884</c:v>
                </c:pt>
                <c:pt idx="411">
                  <c:v>0.573379636</c:v>
                </c:pt>
                <c:pt idx="412">
                  <c:v>0.573495388</c:v>
                </c:pt>
                <c:pt idx="413">
                  <c:v>0.57361114</c:v>
                </c:pt>
                <c:pt idx="414">
                  <c:v>0.573726833</c:v>
                </c:pt>
                <c:pt idx="415">
                  <c:v>0.573842585</c:v>
                </c:pt>
                <c:pt idx="416">
                  <c:v>0.573958337</c:v>
                </c:pt>
                <c:pt idx="417">
                  <c:v>0.57407409</c:v>
                </c:pt>
                <c:pt idx="418">
                  <c:v>0.574189842</c:v>
                </c:pt>
                <c:pt idx="419">
                  <c:v>0.574305534</c:v>
                </c:pt>
                <c:pt idx="420">
                  <c:v>0.574421287</c:v>
                </c:pt>
                <c:pt idx="421">
                  <c:v>0.574537039</c:v>
                </c:pt>
                <c:pt idx="422">
                  <c:v>0.574652791</c:v>
                </c:pt>
                <c:pt idx="423">
                  <c:v>0.574768543</c:v>
                </c:pt>
                <c:pt idx="424">
                  <c:v>0.574884236</c:v>
                </c:pt>
                <c:pt idx="425">
                  <c:v>0.574999988</c:v>
                </c:pt>
                <c:pt idx="426">
                  <c:v>0.57511574</c:v>
                </c:pt>
                <c:pt idx="427">
                  <c:v>0.575231493</c:v>
                </c:pt>
                <c:pt idx="428">
                  <c:v>0.575347245</c:v>
                </c:pt>
                <c:pt idx="429">
                  <c:v>0.575462937</c:v>
                </c:pt>
                <c:pt idx="430">
                  <c:v>0.57557869</c:v>
                </c:pt>
                <c:pt idx="431">
                  <c:v>0.575694442</c:v>
                </c:pt>
                <c:pt idx="432">
                  <c:v>0.575810194</c:v>
                </c:pt>
                <c:pt idx="433">
                  <c:v>0.575925946</c:v>
                </c:pt>
                <c:pt idx="434">
                  <c:v>0.576041639</c:v>
                </c:pt>
                <c:pt idx="435">
                  <c:v>0.576157391</c:v>
                </c:pt>
                <c:pt idx="436">
                  <c:v>0.576273143</c:v>
                </c:pt>
                <c:pt idx="437">
                  <c:v>0.576388896</c:v>
                </c:pt>
                <c:pt idx="438">
                  <c:v>0.576504648</c:v>
                </c:pt>
                <c:pt idx="439">
                  <c:v>0.5766204</c:v>
                </c:pt>
                <c:pt idx="440">
                  <c:v>0.576736093</c:v>
                </c:pt>
                <c:pt idx="441">
                  <c:v>0.576851845</c:v>
                </c:pt>
                <c:pt idx="442">
                  <c:v>0.576967597</c:v>
                </c:pt>
                <c:pt idx="443">
                  <c:v>0.577083349</c:v>
                </c:pt>
                <c:pt idx="444">
                  <c:v>0.577199101</c:v>
                </c:pt>
                <c:pt idx="445">
                  <c:v>0.577314794</c:v>
                </c:pt>
                <c:pt idx="446">
                  <c:v>0.577430546</c:v>
                </c:pt>
                <c:pt idx="447">
                  <c:v>0.577546299</c:v>
                </c:pt>
                <c:pt idx="448">
                  <c:v>0.577662051</c:v>
                </c:pt>
                <c:pt idx="449">
                  <c:v>0.577777803</c:v>
                </c:pt>
                <c:pt idx="450">
                  <c:v>0.577893496</c:v>
                </c:pt>
                <c:pt idx="451">
                  <c:v>0.578009248</c:v>
                </c:pt>
                <c:pt idx="452">
                  <c:v>0.578125</c:v>
                </c:pt>
                <c:pt idx="453">
                  <c:v>0.578240752</c:v>
                </c:pt>
                <c:pt idx="454">
                  <c:v>0.578356504</c:v>
                </c:pt>
                <c:pt idx="455">
                  <c:v>0.578472197</c:v>
                </c:pt>
                <c:pt idx="456">
                  <c:v>0.578587949</c:v>
                </c:pt>
                <c:pt idx="457">
                  <c:v>0.578703701</c:v>
                </c:pt>
                <c:pt idx="458">
                  <c:v>0.578819454</c:v>
                </c:pt>
                <c:pt idx="459">
                  <c:v>0.578935206</c:v>
                </c:pt>
                <c:pt idx="460">
                  <c:v>0.579050899</c:v>
                </c:pt>
                <c:pt idx="461">
                  <c:v>0.579166651</c:v>
                </c:pt>
                <c:pt idx="462">
                  <c:v>0.579282403</c:v>
                </c:pt>
                <c:pt idx="463">
                  <c:v>0.579398155</c:v>
                </c:pt>
                <c:pt idx="464">
                  <c:v>0.579513907</c:v>
                </c:pt>
                <c:pt idx="465">
                  <c:v>0.5796296</c:v>
                </c:pt>
                <c:pt idx="466">
                  <c:v>0.579745352</c:v>
                </c:pt>
                <c:pt idx="467">
                  <c:v>0.579861104</c:v>
                </c:pt>
                <c:pt idx="468">
                  <c:v>0.579976857</c:v>
                </c:pt>
                <c:pt idx="469">
                  <c:v>0.580092609</c:v>
                </c:pt>
                <c:pt idx="470">
                  <c:v>0.580208361</c:v>
                </c:pt>
                <c:pt idx="471">
                  <c:v>0.580324054</c:v>
                </c:pt>
                <c:pt idx="472">
                  <c:v>0.580439806</c:v>
                </c:pt>
                <c:pt idx="473">
                  <c:v>0.580555558</c:v>
                </c:pt>
                <c:pt idx="474">
                  <c:v>0.58067131</c:v>
                </c:pt>
                <c:pt idx="475">
                  <c:v>0.580787063</c:v>
                </c:pt>
                <c:pt idx="476">
                  <c:v>0.580902755</c:v>
                </c:pt>
                <c:pt idx="477">
                  <c:v>0.581018507</c:v>
                </c:pt>
                <c:pt idx="478">
                  <c:v>0.58113426</c:v>
                </c:pt>
                <c:pt idx="479">
                  <c:v>0.581250012</c:v>
                </c:pt>
                <c:pt idx="480">
                  <c:v>0.581365764</c:v>
                </c:pt>
                <c:pt idx="481">
                  <c:v>0.581481457</c:v>
                </c:pt>
                <c:pt idx="482">
                  <c:v>0.581597209</c:v>
                </c:pt>
                <c:pt idx="483">
                  <c:v>0.581712961</c:v>
                </c:pt>
                <c:pt idx="484">
                  <c:v>0.581828713</c:v>
                </c:pt>
                <c:pt idx="485">
                  <c:v>0.581944466</c:v>
                </c:pt>
                <c:pt idx="486">
                  <c:v>0.582060158</c:v>
                </c:pt>
                <c:pt idx="487">
                  <c:v>0.58217591</c:v>
                </c:pt>
                <c:pt idx="488">
                  <c:v>0.582291663</c:v>
                </c:pt>
                <c:pt idx="489">
                  <c:v>0.582407415</c:v>
                </c:pt>
                <c:pt idx="490">
                  <c:v>0.582523167</c:v>
                </c:pt>
                <c:pt idx="491">
                  <c:v>0.58263886</c:v>
                </c:pt>
                <c:pt idx="492">
                  <c:v>0.582754612</c:v>
                </c:pt>
                <c:pt idx="493">
                  <c:v>0.582870364</c:v>
                </c:pt>
                <c:pt idx="494">
                  <c:v>0.582986116</c:v>
                </c:pt>
                <c:pt idx="495">
                  <c:v>0.583101869</c:v>
                </c:pt>
                <c:pt idx="496">
                  <c:v>0.583217621</c:v>
                </c:pt>
                <c:pt idx="497">
                  <c:v>0.583333313</c:v>
                </c:pt>
                <c:pt idx="498">
                  <c:v>0.583449066</c:v>
                </c:pt>
                <c:pt idx="499">
                  <c:v>0.583564818</c:v>
                </c:pt>
                <c:pt idx="500">
                  <c:v>0.58368057</c:v>
                </c:pt>
                <c:pt idx="501">
                  <c:v>0.583796322</c:v>
                </c:pt>
                <c:pt idx="502">
                  <c:v>0.583912015</c:v>
                </c:pt>
                <c:pt idx="503">
                  <c:v>0.584027767</c:v>
                </c:pt>
                <c:pt idx="504">
                  <c:v>0.584143519</c:v>
                </c:pt>
                <c:pt idx="505">
                  <c:v>0.584259272</c:v>
                </c:pt>
                <c:pt idx="506">
                  <c:v>0.584375024</c:v>
                </c:pt>
                <c:pt idx="507">
                  <c:v>0.584490716</c:v>
                </c:pt>
                <c:pt idx="508">
                  <c:v>0.584606469</c:v>
                </c:pt>
                <c:pt idx="509">
                  <c:v>0.584722221</c:v>
                </c:pt>
                <c:pt idx="510">
                  <c:v>0.584837973</c:v>
                </c:pt>
                <c:pt idx="511">
                  <c:v>0.584953725</c:v>
                </c:pt>
                <c:pt idx="512">
                  <c:v>0.585069418</c:v>
                </c:pt>
                <c:pt idx="513">
                  <c:v>0.58518517</c:v>
                </c:pt>
                <c:pt idx="514">
                  <c:v>0.585300922</c:v>
                </c:pt>
                <c:pt idx="515">
                  <c:v>0.585416675</c:v>
                </c:pt>
                <c:pt idx="516">
                  <c:v>0.585532427</c:v>
                </c:pt>
                <c:pt idx="517">
                  <c:v>0.585648119</c:v>
                </c:pt>
                <c:pt idx="518">
                  <c:v>0.585763872</c:v>
                </c:pt>
                <c:pt idx="519">
                  <c:v>0.585879624</c:v>
                </c:pt>
                <c:pt idx="520">
                  <c:v>0.585995376</c:v>
                </c:pt>
                <c:pt idx="521">
                  <c:v>0.586111128</c:v>
                </c:pt>
                <c:pt idx="522">
                  <c:v>0.586226881</c:v>
                </c:pt>
                <c:pt idx="523">
                  <c:v>0.586342573</c:v>
                </c:pt>
                <c:pt idx="524">
                  <c:v>0.586458325</c:v>
                </c:pt>
                <c:pt idx="525">
                  <c:v>0.586574078</c:v>
                </c:pt>
                <c:pt idx="526">
                  <c:v>0.58668983</c:v>
                </c:pt>
                <c:pt idx="527">
                  <c:v>0.586805582</c:v>
                </c:pt>
                <c:pt idx="528">
                  <c:v>0.586921275</c:v>
                </c:pt>
                <c:pt idx="529">
                  <c:v>0.587037027</c:v>
                </c:pt>
                <c:pt idx="530">
                  <c:v>0.587152779</c:v>
                </c:pt>
                <c:pt idx="531">
                  <c:v>0.587268531</c:v>
                </c:pt>
                <c:pt idx="532">
                  <c:v>0.587384284</c:v>
                </c:pt>
                <c:pt idx="533">
                  <c:v>0.587499976</c:v>
                </c:pt>
                <c:pt idx="534">
                  <c:v>0.587615728</c:v>
                </c:pt>
                <c:pt idx="535">
                  <c:v>0.587731481</c:v>
                </c:pt>
                <c:pt idx="536">
                  <c:v>0.587847233</c:v>
                </c:pt>
                <c:pt idx="537">
                  <c:v>0.587962985</c:v>
                </c:pt>
                <c:pt idx="538">
                  <c:v>0.588078678</c:v>
                </c:pt>
                <c:pt idx="539">
                  <c:v>0.58819443</c:v>
                </c:pt>
                <c:pt idx="540">
                  <c:v>0.588310182</c:v>
                </c:pt>
                <c:pt idx="541">
                  <c:v>0.588425934</c:v>
                </c:pt>
                <c:pt idx="542">
                  <c:v>0.588541687</c:v>
                </c:pt>
                <c:pt idx="543">
                  <c:v>0.588657379</c:v>
                </c:pt>
                <c:pt idx="544">
                  <c:v>0.588773131</c:v>
                </c:pt>
                <c:pt idx="545">
                  <c:v>0.588888884</c:v>
                </c:pt>
                <c:pt idx="546">
                  <c:v>0.589004636</c:v>
                </c:pt>
                <c:pt idx="547">
                  <c:v>0.589120388</c:v>
                </c:pt>
                <c:pt idx="548">
                  <c:v>0.58923614</c:v>
                </c:pt>
                <c:pt idx="549">
                  <c:v>0.589351833</c:v>
                </c:pt>
                <c:pt idx="550">
                  <c:v>0.589467585</c:v>
                </c:pt>
                <c:pt idx="551">
                  <c:v>0.589583337</c:v>
                </c:pt>
                <c:pt idx="552">
                  <c:v>0.58969909</c:v>
                </c:pt>
                <c:pt idx="553">
                  <c:v>0.589814842</c:v>
                </c:pt>
                <c:pt idx="554">
                  <c:v>0.589930534</c:v>
                </c:pt>
                <c:pt idx="555">
                  <c:v>0.590046287</c:v>
                </c:pt>
                <c:pt idx="556">
                  <c:v>0.590162039</c:v>
                </c:pt>
                <c:pt idx="557">
                  <c:v>0.590277791</c:v>
                </c:pt>
                <c:pt idx="558">
                  <c:v>0.590393543</c:v>
                </c:pt>
                <c:pt idx="559">
                  <c:v>0.590509236</c:v>
                </c:pt>
                <c:pt idx="560">
                  <c:v>0.590624988</c:v>
                </c:pt>
                <c:pt idx="561">
                  <c:v>0.59074074</c:v>
                </c:pt>
                <c:pt idx="562">
                  <c:v>0.590856493</c:v>
                </c:pt>
                <c:pt idx="563">
                  <c:v>0.590972245</c:v>
                </c:pt>
                <c:pt idx="564">
                  <c:v>0.591087937</c:v>
                </c:pt>
                <c:pt idx="565">
                  <c:v>0.59120369</c:v>
                </c:pt>
                <c:pt idx="566">
                  <c:v>0.591319442</c:v>
                </c:pt>
                <c:pt idx="567">
                  <c:v>0.591435194</c:v>
                </c:pt>
                <c:pt idx="568">
                  <c:v>0.591550946</c:v>
                </c:pt>
                <c:pt idx="569">
                  <c:v>0.591666639</c:v>
                </c:pt>
                <c:pt idx="570">
                  <c:v>0.591782391</c:v>
                </c:pt>
                <c:pt idx="571">
                  <c:v>0.591898143</c:v>
                </c:pt>
                <c:pt idx="572">
                  <c:v>0.592013896</c:v>
                </c:pt>
                <c:pt idx="573">
                  <c:v>0.592129648</c:v>
                </c:pt>
                <c:pt idx="574">
                  <c:v>0.5922454</c:v>
                </c:pt>
                <c:pt idx="575">
                  <c:v>0.592361093</c:v>
                </c:pt>
                <c:pt idx="576">
                  <c:v>0.592476845</c:v>
                </c:pt>
                <c:pt idx="577">
                  <c:v>0.592592597</c:v>
                </c:pt>
                <c:pt idx="578">
                  <c:v>0.592708349</c:v>
                </c:pt>
                <c:pt idx="579">
                  <c:v>0.592824101</c:v>
                </c:pt>
                <c:pt idx="580">
                  <c:v>0.592939794</c:v>
                </c:pt>
                <c:pt idx="581">
                  <c:v>0.593055546</c:v>
                </c:pt>
                <c:pt idx="582">
                  <c:v>0.593171299</c:v>
                </c:pt>
                <c:pt idx="583">
                  <c:v>0.593287051</c:v>
                </c:pt>
                <c:pt idx="584">
                  <c:v>0.593402803</c:v>
                </c:pt>
                <c:pt idx="585">
                  <c:v>0.593518496</c:v>
                </c:pt>
                <c:pt idx="586">
                  <c:v>0.593634248</c:v>
                </c:pt>
                <c:pt idx="587">
                  <c:v>0.59375</c:v>
                </c:pt>
                <c:pt idx="588">
                  <c:v>0.593865752</c:v>
                </c:pt>
                <c:pt idx="589">
                  <c:v>0.593981504</c:v>
                </c:pt>
                <c:pt idx="590">
                  <c:v>0.594097197</c:v>
                </c:pt>
                <c:pt idx="591">
                  <c:v>0.594212949</c:v>
                </c:pt>
                <c:pt idx="592">
                  <c:v>0.594328701</c:v>
                </c:pt>
                <c:pt idx="593">
                  <c:v>0.594444454</c:v>
                </c:pt>
                <c:pt idx="594">
                  <c:v>0.594560206</c:v>
                </c:pt>
                <c:pt idx="595">
                  <c:v>0.594675899</c:v>
                </c:pt>
                <c:pt idx="596">
                  <c:v>0.594791651</c:v>
                </c:pt>
                <c:pt idx="597">
                  <c:v>0.594907403</c:v>
                </c:pt>
                <c:pt idx="598">
                  <c:v>0.595023155</c:v>
                </c:pt>
                <c:pt idx="599">
                  <c:v>0.595138907</c:v>
                </c:pt>
                <c:pt idx="600">
                  <c:v>0.5952546</c:v>
                </c:pt>
                <c:pt idx="601">
                  <c:v>0.595370352</c:v>
                </c:pt>
                <c:pt idx="602">
                  <c:v>0.595486104</c:v>
                </c:pt>
                <c:pt idx="603">
                  <c:v>0.595601857</c:v>
                </c:pt>
                <c:pt idx="604">
                  <c:v>0.595717609</c:v>
                </c:pt>
                <c:pt idx="605">
                  <c:v>0.595833361</c:v>
                </c:pt>
                <c:pt idx="606">
                  <c:v>0.595949054</c:v>
                </c:pt>
                <c:pt idx="607">
                  <c:v>0.596064806</c:v>
                </c:pt>
                <c:pt idx="608">
                  <c:v>0.596180558</c:v>
                </c:pt>
                <c:pt idx="609">
                  <c:v>0.59629631</c:v>
                </c:pt>
                <c:pt idx="610">
                  <c:v>0.596412063</c:v>
                </c:pt>
                <c:pt idx="611">
                  <c:v>0.596527755</c:v>
                </c:pt>
                <c:pt idx="612">
                  <c:v>0.596643507</c:v>
                </c:pt>
                <c:pt idx="613">
                  <c:v>0.59675926</c:v>
                </c:pt>
                <c:pt idx="614">
                  <c:v>0.596875012</c:v>
                </c:pt>
                <c:pt idx="615">
                  <c:v>0.596990764</c:v>
                </c:pt>
                <c:pt idx="616">
                  <c:v>0.597106457</c:v>
                </c:pt>
                <c:pt idx="617">
                  <c:v>0.597222209</c:v>
                </c:pt>
                <c:pt idx="618">
                  <c:v>0.597337961</c:v>
                </c:pt>
                <c:pt idx="619">
                  <c:v>0.597453713</c:v>
                </c:pt>
                <c:pt idx="620">
                  <c:v>0.597569466</c:v>
                </c:pt>
                <c:pt idx="621">
                  <c:v>0.597685158</c:v>
                </c:pt>
                <c:pt idx="622">
                  <c:v>0.59780091</c:v>
                </c:pt>
                <c:pt idx="623">
                  <c:v>0.597916663</c:v>
                </c:pt>
                <c:pt idx="624">
                  <c:v>0.598032415</c:v>
                </c:pt>
                <c:pt idx="625">
                  <c:v>0.598148167</c:v>
                </c:pt>
                <c:pt idx="626">
                  <c:v>0.59826386</c:v>
                </c:pt>
                <c:pt idx="627">
                  <c:v>0.598379612</c:v>
                </c:pt>
                <c:pt idx="628">
                  <c:v>0.598495364</c:v>
                </c:pt>
                <c:pt idx="629">
                  <c:v>0.598611116</c:v>
                </c:pt>
                <c:pt idx="630">
                  <c:v>0.598726869</c:v>
                </c:pt>
                <c:pt idx="631">
                  <c:v>0.598842621</c:v>
                </c:pt>
                <c:pt idx="632">
                  <c:v>0.598958313</c:v>
                </c:pt>
                <c:pt idx="633">
                  <c:v>0.599074066</c:v>
                </c:pt>
                <c:pt idx="634">
                  <c:v>0.599189818</c:v>
                </c:pt>
                <c:pt idx="635">
                  <c:v>0.59930557</c:v>
                </c:pt>
                <c:pt idx="636">
                  <c:v>0.599421322</c:v>
                </c:pt>
                <c:pt idx="637">
                  <c:v>0.599537015</c:v>
                </c:pt>
                <c:pt idx="638">
                  <c:v>0.599652767</c:v>
                </c:pt>
                <c:pt idx="639">
                  <c:v>0.599768519</c:v>
                </c:pt>
                <c:pt idx="640">
                  <c:v>0.599884272</c:v>
                </c:pt>
                <c:pt idx="641">
                  <c:v>0.600000024</c:v>
                </c:pt>
                <c:pt idx="642">
                  <c:v>0.600115716</c:v>
                </c:pt>
                <c:pt idx="643">
                  <c:v>0.600231469</c:v>
                </c:pt>
                <c:pt idx="644">
                  <c:v>0.600347221</c:v>
                </c:pt>
                <c:pt idx="645">
                  <c:v>0.600462973</c:v>
                </c:pt>
                <c:pt idx="646">
                  <c:v>0.600578725</c:v>
                </c:pt>
                <c:pt idx="647">
                  <c:v>0.600694418</c:v>
                </c:pt>
                <c:pt idx="648">
                  <c:v>0.60081017</c:v>
                </c:pt>
                <c:pt idx="649">
                  <c:v>0.600925922</c:v>
                </c:pt>
                <c:pt idx="650">
                  <c:v>0.601041675</c:v>
                </c:pt>
                <c:pt idx="651">
                  <c:v>0.601157427</c:v>
                </c:pt>
                <c:pt idx="652">
                  <c:v>0.601273119</c:v>
                </c:pt>
                <c:pt idx="653">
                  <c:v>0.601388872</c:v>
                </c:pt>
                <c:pt idx="654">
                  <c:v>0.601504624</c:v>
                </c:pt>
                <c:pt idx="655">
                  <c:v>0.601620376</c:v>
                </c:pt>
                <c:pt idx="656">
                  <c:v>0.601736128</c:v>
                </c:pt>
                <c:pt idx="657">
                  <c:v>0.601851881</c:v>
                </c:pt>
                <c:pt idx="658">
                  <c:v>0.601967573</c:v>
                </c:pt>
                <c:pt idx="659">
                  <c:v>0.602083325</c:v>
                </c:pt>
                <c:pt idx="660">
                  <c:v>0.602199078</c:v>
                </c:pt>
                <c:pt idx="661">
                  <c:v>0.60231483</c:v>
                </c:pt>
                <c:pt idx="662">
                  <c:v>0.602430582</c:v>
                </c:pt>
                <c:pt idx="663">
                  <c:v>0.602546275</c:v>
                </c:pt>
                <c:pt idx="664">
                  <c:v>0.602662027</c:v>
                </c:pt>
                <c:pt idx="665">
                  <c:v>0.602777779</c:v>
                </c:pt>
                <c:pt idx="666">
                  <c:v>0.602893531</c:v>
                </c:pt>
                <c:pt idx="667">
                  <c:v>0.603009284</c:v>
                </c:pt>
                <c:pt idx="668">
                  <c:v>0.603124976</c:v>
                </c:pt>
                <c:pt idx="669">
                  <c:v>0.603240728</c:v>
                </c:pt>
                <c:pt idx="670">
                  <c:v>0.603356481</c:v>
                </c:pt>
                <c:pt idx="671">
                  <c:v>0.603472233</c:v>
                </c:pt>
                <c:pt idx="672">
                  <c:v>0.603587985</c:v>
                </c:pt>
                <c:pt idx="673">
                  <c:v>0.603703678</c:v>
                </c:pt>
                <c:pt idx="674">
                  <c:v>0.60381943</c:v>
                </c:pt>
                <c:pt idx="675">
                  <c:v>0.603935182</c:v>
                </c:pt>
                <c:pt idx="676">
                  <c:v>0.604050934</c:v>
                </c:pt>
                <c:pt idx="677">
                  <c:v>0.604166687</c:v>
                </c:pt>
                <c:pt idx="678">
                  <c:v>0.604282379</c:v>
                </c:pt>
                <c:pt idx="679">
                  <c:v>0.604398131</c:v>
                </c:pt>
                <c:pt idx="680">
                  <c:v>0.604513884</c:v>
                </c:pt>
                <c:pt idx="681">
                  <c:v>0.604629636</c:v>
                </c:pt>
                <c:pt idx="682">
                  <c:v>0.604745388</c:v>
                </c:pt>
                <c:pt idx="683">
                  <c:v>0.60486114</c:v>
                </c:pt>
                <c:pt idx="684">
                  <c:v>0.604976833</c:v>
                </c:pt>
                <c:pt idx="685">
                  <c:v>0.605092585</c:v>
                </c:pt>
                <c:pt idx="686">
                  <c:v>0.605208337</c:v>
                </c:pt>
                <c:pt idx="687">
                  <c:v>0.60532409</c:v>
                </c:pt>
                <c:pt idx="688">
                  <c:v>0.605439842</c:v>
                </c:pt>
                <c:pt idx="689">
                  <c:v>0.605555534</c:v>
                </c:pt>
                <c:pt idx="690">
                  <c:v>0.605671287</c:v>
                </c:pt>
                <c:pt idx="691">
                  <c:v>0.605787039</c:v>
                </c:pt>
                <c:pt idx="692">
                  <c:v>0.605902791</c:v>
                </c:pt>
                <c:pt idx="693">
                  <c:v>0.606018543</c:v>
                </c:pt>
                <c:pt idx="694">
                  <c:v>0.606134236</c:v>
                </c:pt>
                <c:pt idx="695">
                  <c:v>0.606249988</c:v>
                </c:pt>
                <c:pt idx="696">
                  <c:v>0.60636574</c:v>
                </c:pt>
                <c:pt idx="697">
                  <c:v>0.606481493</c:v>
                </c:pt>
                <c:pt idx="698">
                  <c:v>0.606597245</c:v>
                </c:pt>
                <c:pt idx="699">
                  <c:v>0.606712937</c:v>
                </c:pt>
                <c:pt idx="700">
                  <c:v>0.60682869</c:v>
                </c:pt>
                <c:pt idx="701">
                  <c:v>0.606944442</c:v>
                </c:pt>
                <c:pt idx="702">
                  <c:v>0.607060194</c:v>
                </c:pt>
                <c:pt idx="703">
                  <c:v>0.607175946</c:v>
                </c:pt>
                <c:pt idx="704">
                  <c:v>0.607291639</c:v>
                </c:pt>
                <c:pt idx="705">
                  <c:v>0.607407391</c:v>
                </c:pt>
                <c:pt idx="706">
                  <c:v>0.607523143</c:v>
                </c:pt>
                <c:pt idx="707">
                  <c:v>0.607638896</c:v>
                </c:pt>
                <c:pt idx="708">
                  <c:v>0.607754648</c:v>
                </c:pt>
                <c:pt idx="709">
                  <c:v>0.6078704</c:v>
                </c:pt>
                <c:pt idx="710">
                  <c:v>0.607986093</c:v>
                </c:pt>
                <c:pt idx="711">
                  <c:v>0.608101845</c:v>
                </c:pt>
                <c:pt idx="712">
                  <c:v>0.608217597</c:v>
                </c:pt>
                <c:pt idx="713">
                  <c:v>0.608333349</c:v>
                </c:pt>
                <c:pt idx="714">
                  <c:v>0.608449101</c:v>
                </c:pt>
                <c:pt idx="715">
                  <c:v>0.608564794</c:v>
                </c:pt>
                <c:pt idx="716">
                  <c:v>0.608680546</c:v>
                </c:pt>
                <c:pt idx="717">
                  <c:v>0.608796299</c:v>
                </c:pt>
                <c:pt idx="718">
                  <c:v>0.608912051</c:v>
                </c:pt>
                <c:pt idx="719">
                  <c:v>0.609027803</c:v>
                </c:pt>
                <c:pt idx="720">
                  <c:v>0.609143496</c:v>
                </c:pt>
                <c:pt idx="721">
                  <c:v>0.609259248</c:v>
                </c:pt>
                <c:pt idx="722">
                  <c:v>0.609375</c:v>
                </c:pt>
                <c:pt idx="723">
                  <c:v>0.609490752</c:v>
                </c:pt>
                <c:pt idx="724">
                  <c:v>0.609606504</c:v>
                </c:pt>
                <c:pt idx="725">
                  <c:v>0.609722197</c:v>
                </c:pt>
                <c:pt idx="726">
                  <c:v>0.609837949</c:v>
                </c:pt>
                <c:pt idx="727">
                  <c:v>0.609953701</c:v>
                </c:pt>
                <c:pt idx="728">
                  <c:v>0.610069454</c:v>
                </c:pt>
                <c:pt idx="729">
                  <c:v>0.610185206</c:v>
                </c:pt>
                <c:pt idx="730">
                  <c:v>0.610300899</c:v>
                </c:pt>
                <c:pt idx="731">
                  <c:v>0.610416651</c:v>
                </c:pt>
                <c:pt idx="732">
                  <c:v>0.610532403</c:v>
                </c:pt>
                <c:pt idx="733">
                  <c:v>0.610648155</c:v>
                </c:pt>
                <c:pt idx="734">
                  <c:v>0.610763907</c:v>
                </c:pt>
                <c:pt idx="735">
                  <c:v>0.6108796</c:v>
                </c:pt>
                <c:pt idx="736">
                  <c:v>0.610995352</c:v>
                </c:pt>
                <c:pt idx="737">
                  <c:v>0.611111104</c:v>
                </c:pt>
                <c:pt idx="738">
                  <c:v>0.611226857</c:v>
                </c:pt>
                <c:pt idx="739">
                  <c:v>0.611342609</c:v>
                </c:pt>
                <c:pt idx="740">
                  <c:v>0.611458361</c:v>
                </c:pt>
                <c:pt idx="741">
                  <c:v>0.611574054</c:v>
                </c:pt>
                <c:pt idx="742">
                  <c:v>0.611689806</c:v>
                </c:pt>
                <c:pt idx="743">
                  <c:v>0.611805558</c:v>
                </c:pt>
                <c:pt idx="744">
                  <c:v>0.61192131</c:v>
                </c:pt>
                <c:pt idx="745">
                  <c:v>0.612037063</c:v>
                </c:pt>
                <c:pt idx="746">
                  <c:v>0.612152755</c:v>
                </c:pt>
                <c:pt idx="747">
                  <c:v>0.612268507</c:v>
                </c:pt>
                <c:pt idx="748">
                  <c:v>0.61238426</c:v>
                </c:pt>
                <c:pt idx="749">
                  <c:v>0.612500012</c:v>
                </c:pt>
                <c:pt idx="750">
                  <c:v>0.612615764</c:v>
                </c:pt>
                <c:pt idx="751">
                  <c:v>0.612731457</c:v>
                </c:pt>
                <c:pt idx="752">
                  <c:v>0.612847209</c:v>
                </c:pt>
                <c:pt idx="753">
                  <c:v>0.612962961</c:v>
                </c:pt>
                <c:pt idx="754">
                  <c:v>0.613078713</c:v>
                </c:pt>
                <c:pt idx="755">
                  <c:v>0.613194466</c:v>
                </c:pt>
                <c:pt idx="756">
                  <c:v>0.613310158</c:v>
                </c:pt>
                <c:pt idx="757">
                  <c:v>0.61342591</c:v>
                </c:pt>
                <c:pt idx="758">
                  <c:v>0.613541663</c:v>
                </c:pt>
                <c:pt idx="759">
                  <c:v>0.613657415</c:v>
                </c:pt>
                <c:pt idx="760">
                  <c:v>0.613773167</c:v>
                </c:pt>
                <c:pt idx="761">
                  <c:v>0.61388886</c:v>
                </c:pt>
                <c:pt idx="762">
                  <c:v>0.614004612</c:v>
                </c:pt>
                <c:pt idx="763">
                  <c:v>0.614120364</c:v>
                </c:pt>
                <c:pt idx="764">
                  <c:v>0.614236116</c:v>
                </c:pt>
                <c:pt idx="765">
                  <c:v>0.614351869</c:v>
                </c:pt>
                <c:pt idx="766">
                  <c:v>0.614467621</c:v>
                </c:pt>
                <c:pt idx="767">
                  <c:v>0.614583313</c:v>
                </c:pt>
                <c:pt idx="768">
                  <c:v>0.614699066</c:v>
                </c:pt>
                <c:pt idx="769">
                  <c:v>0.614814818</c:v>
                </c:pt>
                <c:pt idx="770">
                  <c:v>0.61493057</c:v>
                </c:pt>
                <c:pt idx="771">
                  <c:v>0.615046322</c:v>
                </c:pt>
                <c:pt idx="772">
                  <c:v>0.615162015</c:v>
                </c:pt>
                <c:pt idx="773">
                  <c:v>0.615277767</c:v>
                </c:pt>
                <c:pt idx="774">
                  <c:v>0.615393519</c:v>
                </c:pt>
                <c:pt idx="775">
                  <c:v>0.615509272</c:v>
                </c:pt>
                <c:pt idx="776">
                  <c:v>0.615625024</c:v>
                </c:pt>
                <c:pt idx="777">
                  <c:v>0.615740716</c:v>
                </c:pt>
                <c:pt idx="778">
                  <c:v>0.615856469</c:v>
                </c:pt>
                <c:pt idx="779">
                  <c:v>0.615972221</c:v>
                </c:pt>
                <c:pt idx="780">
                  <c:v>0.616087973</c:v>
                </c:pt>
                <c:pt idx="781">
                  <c:v>0.616203725</c:v>
                </c:pt>
                <c:pt idx="782">
                  <c:v>0.616319418</c:v>
                </c:pt>
                <c:pt idx="783">
                  <c:v>0.61643517</c:v>
                </c:pt>
                <c:pt idx="784">
                  <c:v>0.616550922</c:v>
                </c:pt>
                <c:pt idx="785">
                  <c:v>0.616666675</c:v>
                </c:pt>
                <c:pt idx="786">
                  <c:v>0.616782427</c:v>
                </c:pt>
                <c:pt idx="787">
                  <c:v>0.616898119</c:v>
                </c:pt>
                <c:pt idx="788">
                  <c:v>0.617013872</c:v>
                </c:pt>
                <c:pt idx="789">
                  <c:v>0.617129624</c:v>
                </c:pt>
                <c:pt idx="790">
                  <c:v>0.617245376</c:v>
                </c:pt>
                <c:pt idx="791">
                  <c:v>0.617361128</c:v>
                </c:pt>
                <c:pt idx="792">
                  <c:v>0.617476881</c:v>
                </c:pt>
                <c:pt idx="793">
                  <c:v>0.617592573</c:v>
                </c:pt>
                <c:pt idx="794">
                  <c:v>0.617708325</c:v>
                </c:pt>
                <c:pt idx="795">
                  <c:v>0.617824078</c:v>
                </c:pt>
                <c:pt idx="796">
                  <c:v>0.61793983</c:v>
                </c:pt>
                <c:pt idx="797">
                  <c:v>0.618055582</c:v>
                </c:pt>
                <c:pt idx="798">
                  <c:v>0.618171275</c:v>
                </c:pt>
                <c:pt idx="799">
                  <c:v>0.618287027</c:v>
                </c:pt>
                <c:pt idx="800">
                  <c:v>0.618402779</c:v>
                </c:pt>
                <c:pt idx="801">
                  <c:v>0.618518531</c:v>
                </c:pt>
                <c:pt idx="802">
                  <c:v>0.618634284</c:v>
                </c:pt>
                <c:pt idx="803">
                  <c:v>0.618749976</c:v>
                </c:pt>
                <c:pt idx="804">
                  <c:v>0.618865728</c:v>
                </c:pt>
                <c:pt idx="805">
                  <c:v>0.618981481</c:v>
                </c:pt>
                <c:pt idx="806">
                  <c:v>0.619097233</c:v>
                </c:pt>
                <c:pt idx="807">
                  <c:v>0.619212985</c:v>
                </c:pt>
                <c:pt idx="808">
                  <c:v>0.619328678</c:v>
                </c:pt>
                <c:pt idx="809">
                  <c:v>0.61944443</c:v>
                </c:pt>
                <c:pt idx="810">
                  <c:v>0.619560182</c:v>
                </c:pt>
                <c:pt idx="811">
                  <c:v>0.619675934</c:v>
                </c:pt>
                <c:pt idx="812">
                  <c:v>0.619791687</c:v>
                </c:pt>
                <c:pt idx="813">
                  <c:v>0.619907379</c:v>
                </c:pt>
                <c:pt idx="814">
                  <c:v>0.620023131</c:v>
                </c:pt>
                <c:pt idx="815">
                  <c:v>0.620138884</c:v>
                </c:pt>
                <c:pt idx="816">
                  <c:v>0.620254636</c:v>
                </c:pt>
                <c:pt idx="817">
                  <c:v>0.620370388</c:v>
                </c:pt>
                <c:pt idx="818">
                  <c:v>0.62048614</c:v>
                </c:pt>
                <c:pt idx="819">
                  <c:v>0.620601833</c:v>
                </c:pt>
                <c:pt idx="820">
                  <c:v>0.620717585</c:v>
                </c:pt>
                <c:pt idx="821">
                  <c:v>0.620833337</c:v>
                </c:pt>
                <c:pt idx="822">
                  <c:v>0.62094909</c:v>
                </c:pt>
                <c:pt idx="823">
                  <c:v>0.621064842</c:v>
                </c:pt>
                <c:pt idx="824">
                  <c:v>0.621180534</c:v>
                </c:pt>
                <c:pt idx="825">
                  <c:v>0.621296287</c:v>
                </c:pt>
                <c:pt idx="826">
                  <c:v>0.621412039</c:v>
                </c:pt>
                <c:pt idx="827">
                  <c:v>0.621527791</c:v>
                </c:pt>
                <c:pt idx="828">
                  <c:v>0.621643543</c:v>
                </c:pt>
                <c:pt idx="829">
                  <c:v>0.621759236</c:v>
                </c:pt>
                <c:pt idx="830">
                  <c:v>0.621874988</c:v>
                </c:pt>
                <c:pt idx="831">
                  <c:v>0.62199074</c:v>
                </c:pt>
                <c:pt idx="832">
                  <c:v>0.622106493</c:v>
                </c:pt>
                <c:pt idx="833">
                  <c:v>0.622222245</c:v>
                </c:pt>
                <c:pt idx="834">
                  <c:v>0.622337937</c:v>
                </c:pt>
                <c:pt idx="835">
                  <c:v>0.62245369</c:v>
                </c:pt>
                <c:pt idx="836">
                  <c:v>0.622569442</c:v>
                </c:pt>
                <c:pt idx="837">
                  <c:v>0.622685194</c:v>
                </c:pt>
                <c:pt idx="838">
                  <c:v>0.622800946</c:v>
                </c:pt>
                <c:pt idx="839">
                  <c:v>0.622916639</c:v>
                </c:pt>
                <c:pt idx="840">
                  <c:v>0.623032391</c:v>
                </c:pt>
                <c:pt idx="841">
                  <c:v>0.623148143</c:v>
                </c:pt>
                <c:pt idx="842">
                  <c:v>0.623263896</c:v>
                </c:pt>
                <c:pt idx="843">
                  <c:v>0.623379648</c:v>
                </c:pt>
                <c:pt idx="844">
                  <c:v>0.6234954</c:v>
                </c:pt>
                <c:pt idx="845">
                  <c:v>0.623611093</c:v>
                </c:pt>
                <c:pt idx="846">
                  <c:v>0.623726845</c:v>
                </c:pt>
                <c:pt idx="847">
                  <c:v>0.623842597</c:v>
                </c:pt>
                <c:pt idx="848">
                  <c:v>0.623958349</c:v>
                </c:pt>
                <c:pt idx="849">
                  <c:v>0.624074101</c:v>
                </c:pt>
                <c:pt idx="850">
                  <c:v>0.624189794</c:v>
                </c:pt>
                <c:pt idx="851">
                  <c:v>0.624305546</c:v>
                </c:pt>
                <c:pt idx="852">
                  <c:v>0.624421299</c:v>
                </c:pt>
                <c:pt idx="853">
                  <c:v>0.624537051</c:v>
                </c:pt>
                <c:pt idx="854">
                  <c:v>0.624652803</c:v>
                </c:pt>
                <c:pt idx="855">
                  <c:v>0.624768496</c:v>
                </c:pt>
                <c:pt idx="856">
                  <c:v>0.624884248</c:v>
                </c:pt>
                <c:pt idx="857">
                  <c:v>0.625</c:v>
                </c:pt>
                <c:pt idx="858">
                  <c:v>0.625115752</c:v>
                </c:pt>
                <c:pt idx="859">
                  <c:v>0.625231504</c:v>
                </c:pt>
                <c:pt idx="860">
                  <c:v>0.625347197</c:v>
                </c:pt>
                <c:pt idx="861">
                  <c:v>0.625462949</c:v>
                </c:pt>
                <c:pt idx="862">
                  <c:v>0.625578701</c:v>
                </c:pt>
                <c:pt idx="863">
                  <c:v>0.625694454</c:v>
                </c:pt>
                <c:pt idx="864">
                  <c:v>0.625810206</c:v>
                </c:pt>
                <c:pt idx="865">
                  <c:v>0.625925899</c:v>
                </c:pt>
                <c:pt idx="866">
                  <c:v>0.626041651</c:v>
                </c:pt>
                <c:pt idx="867">
                  <c:v>0.626157403</c:v>
                </c:pt>
                <c:pt idx="868">
                  <c:v>0.626273155</c:v>
                </c:pt>
                <c:pt idx="869">
                  <c:v>0.626388907</c:v>
                </c:pt>
                <c:pt idx="870">
                  <c:v>0.6265046</c:v>
                </c:pt>
                <c:pt idx="871">
                  <c:v>0.626620352</c:v>
                </c:pt>
                <c:pt idx="872">
                  <c:v>0.626736104</c:v>
                </c:pt>
              </c:strCache>
            </c:strRef>
          </c:xVal>
          <c:yVal>
            <c:numRef>
              <c:f>Data!$Q$9:$Q$881</c:f>
              <c:numCache>
                <c:ptCount val="873"/>
                <c:pt idx="92">
                  <c:v>26.1</c:v>
                </c:pt>
                <c:pt idx="93">
                  <c:v>28.6</c:v>
                </c:pt>
                <c:pt idx="94">
                  <c:v>18.6</c:v>
                </c:pt>
                <c:pt idx="95">
                  <c:v>43.1</c:v>
                </c:pt>
                <c:pt idx="96">
                  <c:v>22.2</c:v>
                </c:pt>
                <c:pt idx="97">
                  <c:v>48.3</c:v>
                </c:pt>
                <c:pt idx="98">
                  <c:v>32.1</c:v>
                </c:pt>
                <c:pt idx="99">
                  <c:v>51.9</c:v>
                </c:pt>
                <c:pt idx="100">
                  <c:v>40.8</c:v>
                </c:pt>
                <c:pt idx="101">
                  <c:v>53</c:v>
                </c:pt>
                <c:pt idx="102">
                  <c:v>46.3</c:v>
                </c:pt>
                <c:pt idx="103">
                  <c:v>57.9</c:v>
                </c:pt>
                <c:pt idx="104">
                  <c:v>49.6</c:v>
                </c:pt>
                <c:pt idx="105">
                  <c:v>54.9</c:v>
                </c:pt>
                <c:pt idx="106">
                  <c:v>52.1</c:v>
                </c:pt>
                <c:pt idx="107">
                  <c:v>57.9</c:v>
                </c:pt>
                <c:pt idx="108">
                  <c:v>55</c:v>
                </c:pt>
                <c:pt idx="109">
                  <c:v>55.9</c:v>
                </c:pt>
                <c:pt idx="110">
                  <c:v>57.6</c:v>
                </c:pt>
                <c:pt idx="111">
                  <c:v>57.1</c:v>
                </c:pt>
                <c:pt idx="112">
                  <c:v>57</c:v>
                </c:pt>
                <c:pt idx="113">
                  <c:v>58.5</c:v>
                </c:pt>
                <c:pt idx="114">
                  <c:v>47.6</c:v>
                </c:pt>
                <c:pt idx="115">
                  <c:v>58.9</c:v>
                </c:pt>
                <c:pt idx="116">
                  <c:v>49.1</c:v>
                </c:pt>
                <c:pt idx="117">
                  <c:v>55</c:v>
                </c:pt>
                <c:pt idx="118">
                  <c:v>52.9</c:v>
                </c:pt>
                <c:pt idx="119">
                  <c:v>55.4</c:v>
                </c:pt>
                <c:pt idx="120">
                  <c:v>54.9</c:v>
                </c:pt>
                <c:pt idx="121">
                  <c:v>57.6</c:v>
                </c:pt>
                <c:pt idx="122">
                  <c:v>52.9</c:v>
                </c:pt>
                <c:pt idx="123">
                  <c:v>58.5</c:v>
                </c:pt>
                <c:pt idx="124">
                  <c:v>52.1</c:v>
                </c:pt>
                <c:pt idx="125">
                  <c:v>54.5</c:v>
                </c:pt>
                <c:pt idx="126">
                  <c:v>50.6</c:v>
                </c:pt>
                <c:pt idx="127">
                  <c:v>55</c:v>
                </c:pt>
                <c:pt idx="128">
                  <c:v>51.7</c:v>
                </c:pt>
                <c:pt idx="129">
                  <c:v>55.5</c:v>
                </c:pt>
                <c:pt idx="130">
                  <c:v>52.5</c:v>
                </c:pt>
                <c:pt idx="142">
                  <c:v>49.9</c:v>
                </c:pt>
                <c:pt idx="143">
                  <c:v>67.4</c:v>
                </c:pt>
                <c:pt idx="144">
                  <c:v>23.1</c:v>
                </c:pt>
                <c:pt idx="145">
                  <c:v>77.9</c:v>
                </c:pt>
                <c:pt idx="146">
                  <c:v>22.4</c:v>
                </c:pt>
                <c:pt idx="147">
                  <c:v>75.4</c:v>
                </c:pt>
                <c:pt idx="148">
                  <c:v>24.7</c:v>
                </c:pt>
                <c:pt idx="149">
                  <c:v>69.4</c:v>
                </c:pt>
                <c:pt idx="150">
                  <c:v>32.6</c:v>
                </c:pt>
                <c:pt idx="151">
                  <c:v>64.6</c:v>
                </c:pt>
                <c:pt idx="152">
                  <c:v>37.6</c:v>
                </c:pt>
                <c:pt idx="153">
                  <c:v>58</c:v>
                </c:pt>
                <c:pt idx="154">
                  <c:v>43.6</c:v>
                </c:pt>
                <c:pt idx="155">
                  <c:v>58.5</c:v>
                </c:pt>
                <c:pt idx="156">
                  <c:v>46.1</c:v>
                </c:pt>
                <c:pt idx="157">
                  <c:v>55.4</c:v>
                </c:pt>
                <c:pt idx="158">
                  <c:v>49.6</c:v>
                </c:pt>
                <c:pt idx="159">
                  <c:v>58.9</c:v>
                </c:pt>
                <c:pt idx="160">
                  <c:v>50.5</c:v>
                </c:pt>
                <c:pt idx="161">
                  <c:v>57.9</c:v>
                </c:pt>
                <c:pt idx="162">
                  <c:v>52.9</c:v>
                </c:pt>
                <c:pt idx="163">
                  <c:v>59.4</c:v>
                </c:pt>
                <c:pt idx="164">
                  <c:v>54.2</c:v>
                </c:pt>
                <c:pt idx="165">
                  <c:v>58.1</c:v>
                </c:pt>
                <c:pt idx="166">
                  <c:v>59.5</c:v>
                </c:pt>
                <c:pt idx="167">
                  <c:v>56.5</c:v>
                </c:pt>
                <c:pt idx="176">
                  <c:v>74.5</c:v>
                </c:pt>
                <c:pt idx="177">
                  <c:v>54.6</c:v>
                </c:pt>
                <c:pt idx="178">
                  <c:v>53</c:v>
                </c:pt>
                <c:pt idx="179">
                  <c:v>58.9</c:v>
                </c:pt>
                <c:pt idx="180">
                  <c:v>49.5</c:v>
                </c:pt>
                <c:pt idx="181">
                  <c:v>59.9</c:v>
                </c:pt>
                <c:pt idx="182">
                  <c:v>45.5</c:v>
                </c:pt>
                <c:pt idx="183">
                  <c:v>63.9</c:v>
                </c:pt>
                <c:pt idx="184">
                  <c:v>45</c:v>
                </c:pt>
                <c:pt idx="185">
                  <c:v>63.9</c:v>
                </c:pt>
                <c:pt idx="186">
                  <c:v>43.9</c:v>
                </c:pt>
                <c:pt idx="187">
                  <c:v>60.7</c:v>
                </c:pt>
                <c:pt idx="188">
                  <c:v>44.5</c:v>
                </c:pt>
                <c:pt idx="189">
                  <c:v>59.4</c:v>
                </c:pt>
                <c:pt idx="190">
                  <c:v>48.6</c:v>
                </c:pt>
                <c:pt idx="191">
                  <c:v>59.9</c:v>
                </c:pt>
                <c:pt idx="192">
                  <c:v>48.5</c:v>
                </c:pt>
                <c:pt idx="193">
                  <c:v>57.9</c:v>
                </c:pt>
                <c:pt idx="194">
                  <c:v>48.9</c:v>
                </c:pt>
                <c:pt idx="195">
                  <c:v>57.5</c:v>
                </c:pt>
                <c:pt idx="196">
                  <c:v>50.9</c:v>
                </c:pt>
                <c:pt idx="197">
                  <c:v>55.9</c:v>
                </c:pt>
                <c:pt idx="198">
                  <c:v>53.5</c:v>
                </c:pt>
                <c:pt idx="199">
                  <c:v>54.9</c:v>
                </c:pt>
                <c:pt idx="200">
                  <c:v>50.6</c:v>
                </c:pt>
                <c:pt idx="211">
                  <c:v>19</c:v>
                </c:pt>
                <c:pt idx="212">
                  <c:v>40.6</c:v>
                </c:pt>
                <c:pt idx="213">
                  <c:v>62</c:v>
                </c:pt>
                <c:pt idx="214">
                  <c:v>18.7</c:v>
                </c:pt>
                <c:pt idx="215">
                  <c:v>73.9</c:v>
                </c:pt>
                <c:pt idx="216">
                  <c:v>17.1</c:v>
                </c:pt>
                <c:pt idx="217">
                  <c:v>71.6</c:v>
                </c:pt>
                <c:pt idx="218">
                  <c:v>22.9</c:v>
                </c:pt>
                <c:pt idx="219">
                  <c:v>66.9</c:v>
                </c:pt>
                <c:pt idx="220">
                  <c:v>28.2</c:v>
                </c:pt>
                <c:pt idx="221">
                  <c:v>63.4</c:v>
                </c:pt>
                <c:pt idx="222">
                  <c:v>30</c:v>
                </c:pt>
                <c:pt idx="223">
                  <c:v>60.5</c:v>
                </c:pt>
                <c:pt idx="224">
                  <c:v>33.1</c:v>
                </c:pt>
                <c:pt idx="225">
                  <c:v>54.9</c:v>
                </c:pt>
                <c:pt idx="226">
                  <c:v>37.1</c:v>
                </c:pt>
                <c:pt idx="227">
                  <c:v>52.4</c:v>
                </c:pt>
                <c:pt idx="228">
                  <c:v>38.7</c:v>
                </c:pt>
                <c:pt idx="229">
                  <c:v>52.6</c:v>
                </c:pt>
                <c:pt idx="230">
                  <c:v>41.4</c:v>
                </c:pt>
                <c:pt idx="231">
                  <c:v>51.4</c:v>
                </c:pt>
                <c:pt idx="232">
                  <c:v>38.5</c:v>
                </c:pt>
                <c:pt idx="233">
                  <c:v>49.5</c:v>
                </c:pt>
                <c:pt idx="234">
                  <c:v>39.7</c:v>
                </c:pt>
                <c:pt idx="235">
                  <c:v>48.4</c:v>
                </c:pt>
                <c:pt idx="236">
                  <c:v>39</c:v>
                </c:pt>
                <c:pt idx="237">
                  <c:v>46.4</c:v>
                </c:pt>
                <c:pt idx="238">
                  <c:v>37</c:v>
                </c:pt>
                <c:pt idx="239">
                  <c:v>47.1</c:v>
                </c:pt>
                <c:pt idx="240">
                  <c:v>37.6</c:v>
                </c:pt>
                <c:pt idx="241">
                  <c:v>45.5</c:v>
                </c:pt>
                <c:pt idx="242">
                  <c:v>38.2</c:v>
                </c:pt>
                <c:pt idx="243">
                  <c:v>47.5</c:v>
                </c:pt>
                <c:pt idx="244">
                  <c:v>37.2</c:v>
                </c:pt>
                <c:pt idx="245">
                  <c:v>47.6</c:v>
                </c:pt>
                <c:pt idx="246">
                  <c:v>39.6</c:v>
                </c:pt>
                <c:pt idx="247">
                  <c:v>47</c:v>
                </c:pt>
                <c:pt idx="248">
                  <c:v>38.6</c:v>
                </c:pt>
                <c:pt idx="249">
                  <c:v>46.6</c:v>
                </c:pt>
                <c:pt idx="250">
                  <c:v>36.6</c:v>
                </c:pt>
                <c:pt idx="251">
                  <c:v>45.1</c:v>
                </c:pt>
                <c:pt idx="252">
                  <c:v>35.8</c:v>
                </c:pt>
                <c:pt idx="253">
                  <c:v>44.1</c:v>
                </c:pt>
                <c:pt idx="254">
                  <c:v>36.2</c:v>
                </c:pt>
                <c:pt idx="255">
                  <c:v>47.1</c:v>
                </c:pt>
                <c:pt idx="256">
                  <c:v>39.3</c:v>
                </c:pt>
                <c:pt idx="257">
                  <c:v>46.6</c:v>
                </c:pt>
                <c:pt idx="258">
                  <c:v>36.1</c:v>
                </c:pt>
                <c:pt idx="259">
                  <c:v>44.5</c:v>
                </c:pt>
                <c:pt idx="260">
                  <c:v>36.1</c:v>
                </c:pt>
                <c:pt idx="261">
                  <c:v>47.1</c:v>
                </c:pt>
                <c:pt idx="262">
                  <c:v>22.8</c:v>
                </c:pt>
                <c:pt idx="263">
                  <c:v>44.6</c:v>
                </c:pt>
                <c:pt idx="264">
                  <c:v>40.4</c:v>
                </c:pt>
                <c:pt idx="265">
                  <c:v>49</c:v>
                </c:pt>
                <c:pt idx="266">
                  <c:v>40.4</c:v>
                </c:pt>
                <c:pt idx="267">
                  <c:v>50.5</c:v>
                </c:pt>
                <c:pt idx="268">
                  <c:v>42</c:v>
                </c:pt>
                <c:pt idx="269">
                  <c:v>52</c:v>
                </c:pt>
                <c:pt idx="270">
                  <c:v>40</c:v>
                </c:pt>
                <c:pt idx="271">
                  <c:v>49.3</c:v>
                </c:pt>
                <c:pt idx="272">
                  <c:v>41.1</c:v>
                </c:pt>
                <c:pt idx="273">
                  <c:v>50.4</c:v>
                </c:pt>
                <c:pt idx="274">
                  <c:v>41.1</c:v>
                </c:pt>
                <c:pt idx="275">
                  <c:v>49.3</c:v>
                </c:pt>
                <c:pt idx="276">
                  <c:v>40</c:v>
                </c:pt>
                <c:pt idx="277">
                  <c:v>49.8</c:v>
                </c:pt>
                <c:pt idx="278">
                  <c:v>41.4</c:v>
                </c:pt>
                <c:pt idx="279">
                  <c:v>52.5</c:v>
                </c:pt>
                <c:pt idx="280">
                  <c:v>50.9</c:v>
                </c:pt>
                <c:pt idx="281">
                  <c:v>52.4</c:v>
                </c:pt>
                <c:pt idx="282">
                  <c:v>40.7</c:v>
                </c:pt>
                <c:pt idx="283">
                  <c:v>51.7</c:v>
                </c:pt>
                <c:pt idx="284">
                  <c:v>44.4</c:v>
                </c:pt>
                <c:pt idx="285">
                  <c:v>50.9</c:v>
                </c:pt>
                <c:pt idx="286">
                  <c:v>40.8</c:v>
                </c:pt>
                <c:pt idx="287">
                  <c:v>50</c:v>
                </c:pt>
                <c:pt idx="288">
                  <c:v>40.1</c:v>
                </c:pt>
                <c:pt idx="289">
                  <c:v>49.9</c:v>
                </c:pt>
                <c:pt idx="290">
                  <c:v>39</c:v>
                </c:pt>
                <c:pt idx="291">
                  <c:v>50.6</c:v>
                </c:pt>
                <c:pt idx="292">
                  <c:v>41.1</c:v>
                </c:pt>
                <c:pt idx="293">
                  <c:v>49.6</c:v>
                </c:pt>
                <c:pt idx="294">
                  <c:v>38.8</c:v>
                </c:pt>
                <c:pt idx="295">
                  <c:v>48.4</c:v>
                </c:pt>
                <c:pt idx="296">
                  <c:v>39.7</c:v>
                </c:pt>
                <c:pt idx="297">
                  <c:v>48</c:v>
                </c:pt>
                <c:pt idx="298">
                  <c:v>39.6</c:v>
                </c:pt>
                <c:pt idx="299">
                  <c:v>50.5</c:v>
                </c:pt>
                <c:pt idx="300">
                  <c:v>40.6</c:v>
                </c:pt>
                <c:pt idx="301">
                  <c:v>48.6</c:v>
                </c:pt>
                <c:pt idx="302">
                  <c:v>39.1</c:v>
                </c:pt>
                <c:pt idx="303">
                  <c:v>48</c:v>
                </c:pt>
                <c:pt idx="304">
                  <c:v>37.9</c:v>
                </c:pt>
                <c:pt idx="305">
                  <c:v>48.5</c:v>
                </c:pt>
                <c:pt idx="306">
                  <c:v>39.7</c:v>
                </c:pt>
                <c:pt idx="307">
                  <c:v>49.1</c:v>
                </c:pt>
                <c:pt idx="308">
                  <c:v>39.6</c:v>
                </c:pt>
                <c:pt idx="309">
                  <c:v>47.5</c:v>
                </c:pt>
                <c:pt idx="310">
                  <c:v>37.2</c:v>
                </c:pt>
                <c:pt idx="311">
                  <c:v>47.6</c:v>
                </c:pt>
                <c:pt idx="312">
                  <c:v>38.1</c:v>
                </c:pt>
                <c:pt idx="313">
                  <c:v>47.6</c:v>
                </c:pt>
                <c:pt idx="314">
                  <c:v>40.6</c:v>
                </c:pt>
                <c:pt idx="315">
                  <c:v>50.6</c:v>
                </c:pt>
                <c:pt idx="316">
                  <c:v>41.1</c:v>
                </c:pt>
                <c:pt idx="317">
                  <c:v>50.1</c:v>
                </c:pt>
                <c:pt idx="318">
                  <c:v>41.1</c:v>
                </c:pt>
                <c:pt idx="319">
                  <c:v>48.9</c:v>
                </c:pt>
                <c:pt idx="320">
                  <c:v>40.2</c:v>
                </c:pt>
                <c:pt idx="321">
                  <c:v>49.4</c:v>
                </c:pt>
                <c:pt idx="322">
                  <c:v>41.8</c:v>
                </c:pt>
                <c:pt idx="323">
                  <c:v>51.6</c:v>
                </c:pt>
                <c:pt idx="324">
                  <c:v>42</c:v>
                </c:pt>
                <c:pt idx="325">
                  <c:v>50.9</c:v>
                </c:pt>
                <c:pt idx="326">
                  <c:v>40.6</c:v>
                </c:pt>
                <c:pt idx="327">
                  <c:v>49.2</c:v>
                </c:pt>
                <c:pt idx="328">
                  <c:v>39.4</c:v>
                </c:pt>
                <c:pt idx="329">
                  <c:v>48.3</c:v>
                </c:pt>
                <c:pt idx="330">
                  <c:v>41.6</c:v>
                </c:pt>
                <c:pt idx="331">
                  <c:v>50.5</c:v>
                </c:pt>
                <c:pt idx="332">
                  <c:v>40.1</c:v>
                </c:pt>
                <c:pt idx="333">
                  <c:v>48.4</c:v>
                </c:pt>
                <c:pt idx="334">
                  <c:v>39.9</c:v>
                </c:pt>
                <c:pt idx="335">
                  <c:v>50.4</c:v>
                </c:pt>
                <c:pt idx="336">
                  <c:v>41.8</c:v>
                </c:pt>
                <c:pt idx="337">
                  <c:v>50.7</c:v>
                </c:pt>
                <c:pt idx="338">
                  <c:v>41.6</c:v>
                </c:pt>
                <c:pt idx="339">
                  <c:v>51.5</c:v>
                </c:pt>
                <c:pt idx="340">
                  <c:v>41.1</c:v>
                </c:pt>
                <c:pt idx="341">
                  <c:v>48.5</c:v>
                </c:pt>
                <c:pt idx="342">
                  <c:v>38.4</c:v>
                </c:pt>
                <c:pt idx="343">
                  <c:v>47.4</c:v>
                </c:pt>
                <c:pt idx="344">
                  <c:v>39.7</c:v>
                </c:pt>
                <c:pt idx="345">
                  <c:v>48.6</c:v>
                </c:pt>
                <c:pt idx="346">
                  <c:v>40.7</c:v>
                </c:pt>
                <c:pt idx="347">
                  <c:v>49.3</c:v>
                </c:pt>
                <c:pt idx="348">
                  <c:v>39</c:v>
                </c:pt>
                <c:pt idx="349">
                  <c:v>49.9</c:v>
                </c:pt>
                <c:pt idx="350">
                  <c:v>40.7</c:v>
                </c:pt>
                <c:pt idx="351">
                  <c:v>54</c:v>
                </c:pt>
                <c:pt idx="352">
                  <c:v>39.1</c:v>
                </c:pt>
                <c:pt idx="353">
                  <c:v>47.8</c:v>
                </c:pt>
                <c:pt idx="354">
                  <c:v>39.1</c:v>
                </c:pt>
                <c:pt idx="355">
                  <c:v>47.9</c:v>
                </c:pt>
                <c:pt idx="356">
                  <c:v>39.2</c:v>
                </c:pt>
                <c:pt idx="357">
                  <c:v>47.5</c:v>
                </c:pt>
                <c:pt idx="358">
                  <c:v>38.5</c:v>
                </c:pt>
                <c:pt idx="359">
                  <c:v>46.6</c:v>
                </c:pt>
                <c:pt idx="360">
                  <c:v>38.6</c:v>
                </c:pt>
                <c:pt idx="361">
                  <c:v>48.1</c:v>
                </c:pt>
                <c:pt idx="362">
                  <c:v>39.6</c:v>
                </c:pt>
                <c:pt idx="363">
                  <c:v>47.1</c:v>
                </c:pt>
                <c:pt idx="364">
                  <c:v>38.8</c:v>
                </c:pt>
                <c:pt idx="365">
                  <c:v>48.2</c:v>
                </c:pt>
                <c:pt idx="366">
                  <c:v>32.8</c:v>
                </c:pt>
                <c:pt idx="367">
                  <c:v>49.4</c:v>
                </c:pt>
                <c:pt idx="368">
                  <c:v>46.2</c:v>
                </c:pt>
                <c:pt idx="369">
                  <c:v>47.6</c:v>
                </c:pt>
                <c:pt idx="370">
                  <c:v>40.1</c:v>
                </c:pt>
                <c:pt idx="371">
                  <c:v>47.1</c:v>
                </c:pt>
                <c:pt idx="372">
                  <c:v>38.9</c:v>
                </c:pt>
                <c:pt idx="373">
                  <c:v>48.4</c:v>
                </c:pt>
                <c:pt idx="374">
                  <c:v>39.1</c:v>
                </c:pt>
                <c:pt idx="375">
                  <c:v>47.1</c:v>
                </c:pt>
                <c:pt idx="376">
                  <c:v>38.6</c:v>
                </c:pt>
                <c:pt idx="377">
                  <c:v>47.4</c:v>
                </c:pt>
                <c:pt idx="378">
                  <c:v>39.6</c:v>
                </c:pt>
                <c:pt idx="379">
                  <c:v>46.4</c:v>
                </c:pt>
                <c:pt idx="380">
                  <c:v>38.9</c:v>
                </c:pt>
                <c:pt idx="381">
                  <c:v>46.9</c:v>
                </c:pt>
                <c:pt idx="382">
                  <c:v>39.6</c:v>
                </c:pt>
                <c:pt idx="383">
                  <c:v>45.9</c:v>
                </c:pt>
                <c:pt idx="384">
                  <c:v>37.2</c:v>
                </c:pt>
                <c:pt idx="385">
                  <c:v>46.6</c:v>
                </c:pt>
                <c:pt idx="386">
                  <c:v>35.4</c:v>
                </c:pt>
                <c:pt idx="387">
                  <c:v>44</c:v>
                </c:pt>
                <c:pt idx="388">
                  <c:v>36.1</c:v>
                </c:pt>
                <c:pt idx="389">
                  <c:v>44.1</c:v>
                </c:pt>
                <c:pt idx="390">
                  <c:v>36.1</c:v>
                </c:pt>
                <c:pt idx="391">
                  <c:v>47.4</c:v>
                </c:pt>
                <c:pt idx="392">
                  <c:v>39.1</c:v>
                </c:pt>
                <c:pt idx="393">
                  <c:v>42.9</c:v>
                </c:pt>
                <c:pt idx="394">
                  <c:v>34.6</c:v>
                </c:pt>
                <c:pt idx="395">
                  <c:v>44</c:v>
                </c:pt>
                <c:pt idx="396">
                  <c:v>34.5</c:v>
                </c:pt>
                <c:pt idx="397">
                  <c:v>43.5</c:v>
                </c:pt>
                <c:pt idx="398">
                  <c:v>37.1</c:v>
                </c:pt>
                <c:pt idx="399">
                  <c:v>44.6</c:v>
                </c:pt>
                <c:pt idx="400">
                  <c:v>38.1</c:v>
                </c:pt>
                <c:pt idx="401">
                  <c:v>48.5</c:v>
                </c:pt>
                <c:pt idx="402">
                  <c:v>37.9</c:v>
                </c:pt>
                <c:pt idx="403">
                  <c:v>43.6</c:v>
                </c:pt>
                <c:pt idx="404">
                  <c:v>37.2</c:v>
                </c:pt>
                <c:pt idx="405">
                  <c:v>45.1</c:v>
                </c:pt>
                <c:pt idx="406">
                  <c:v>36.5</c:v>
                </c:pt>
                <c:pt idx="407">
                  <c:v>43.6</c:v>
                </c:pt>
                <c:pt idx="408">
                  <c:v>36.6</c:v>
                </c:pt>
                <c:pt idx="409">
                  <c:v>45</c:v>
                </c:pt>
                <c:pt idx="410">
                  <c:v>40.1</c:v>
                </c:pt>
                <c:pt idx="411">
                  <c:v>46.4</c:v>
                </c:pt>
                <c:pt idx="412">
                  <c:v>40.5</c:v>
                </c:pt>
                <c:pt idx="413">
                  <c:v>51</c:v>
                </c:pt>
                <c:pt idx="414">
                  <c:v>48.4</c:v>
                </c:pt>
                <c:pt idx="415">
                  <c:v>55.6</c:v>
                </c:pt>
                <c:pt idx="416">
                  <c:v>51.9</c:v>
                </c:pt>
                <c:pt idx="417">
                  <c:v>59.9</c:v>
                </c:pt>
                <c:pt idx="418">
                  <c:v>55.1</c:v>
                </c:pt>
                <c:pt idx="419">
                  <c:v>61</c:v>
                </c:pt>
                <c:pt idx="420">
                  <c:v>55.9</c:v>
                </c:pt>
                <c:pt idx="421">
                  <c:v>61.9</c:v>
                </c:pt>
                <c:pt idx="422">
                  <c:v>54.9</c:v>
                </c:pt>
                <c:pt idx="423">
                  <c:v>62.5</c:v>
                </c:pt>
                <c:pt idx="424">
                  <c:v>49.1</c:v>
                </c:pt>
                <c:pt idx="425">
                  <c:v>55</c:v>
                </c:pt>
                <c:pt idx="426">
                  <c:v>54.4</c:v>
                </c:pt>
                <c:pt idx="427">
                  <c:v>62.4</c:v>
                </c:pt>
                <c:pt idx="428">
                  <c:v>55.2</c:v>
                </c:pt>
                <c:pt idx="429">
                  <c:v>61.4</c:v>
                </c:pt>
                <c:pt idx="430">
                  <c:v>58</c:v>
                </c:pt>
                <c:pt idx="431">
                  <c:v>62.9</c:v>
                </c:pt>
                <c:pt idx="432">
                  <c:v>58.4</c:v>
                </c:pt>
                <c:pt idx="433">
                  <c:v>61.8</c:v>
                </c:pt>
                <c:pt idx="434">
                  <c:v>53.1</c:v>
                </c:pt>
                <c:pt idx="435">
                  <c:v>63.5</c:v>
                </c:pt>
                <c:pt idx="436">
                  <c:v>56.8</c:v>
                </c:pt>
                <c:pt idx="437">
                  <c:v>63</c:v>
                </c:pt>
                <c:pt idx="438">
                  <c:v>56.9</c:v>
                </c:pt>
                <c:pt idx="439">
                  <c:v>62.6</c:v>
                </c:pt>
                <c:pt idx="440">
                  <c:v>56.9</c:v>
                </c:pt>
                <c:pt idx="441">
                  <c:v>64.9</c:v>
                </c:pt>
                <c:pt idx="442">
                  <c:v>56.9</c:v>
                </c:pt>
                <c:pt idx="443">
                  <c:v>63.4</c:v>
                </c:pt>
                <c:pt idx="444">
                  <c:v>57.6</c:v>
                </c:pt>
                <c:pt idx="445">
                  <c:v>61.6</c:v>
                </c:pt>
                <c:pt idx="446">
                  <c:v>56.4</c:v>
                </c:pt>
                <c:pt idx="447">
                  <c:v>63.1</c:v>
                </c:pt>
                <c:pt idx="448">
                  <c:v>56</c:v>
                </c:pt>
                <c:pt idx="449">
                  <c:v>60</c:v>
                </c:pt>
                <c:pt idx="450">
                  <c:v>50.4</c:v>
                </c:pt>
                <c:pt idx="451">
                  <c:v>54.9</c:v>
                </c:pt>
                <c:pt idx="452">
                  <c:v>43.6</c:v>
                </c:pt>
                <c:pt idx="453">
                  <c:v>50.5</c:v>
                </c:pt>
                <c:pt idx="454">
                  <c:v>44</c:v>
                </c:pt>
                <c:pt idx="455">
                  <c:v>49.4</c:v>
                </c:pt>
                <c:pt idx="456">
                  <c:v>47.9</c:v>
                </c:pt>
                <c:pt idx="457">
                  <c:v>48.6</c:v>
                </c:pt>
                <c:pt idx="458">
                  <c:v>38.4</c:v>
                </c:pt>
                <c:pt idx="459">
                  <c:v>48.7</c:v>
                </c:pt>
                <c:pt idx="460">
                  <c:v>37.6</c:v>
                </c:pt>
                <c:pt idx="461">
                  <c:v>33</c:v>
                </c:pt>
                <c:pt idx="462">
                  <c:v>25.6</c:v>
                </c:pt>
                <c:pt idx="463">
                  <c:v>33.6</c:v>
                </c:pt>
                <c:pt idx="464">
                  <c:v>30.4</c:v>
                </c:pt>
                <c:pt idx="465">
                  <c:v>37.6</c:v>
                </c:pt>
                <c:pt idx="466">
                  <c:v>36.5</c:v>
                </c:pt>
                <c:pt idx="467">
                  <c:v>39.1</c:v>
                </c:pt>
                <c:pt idx="468">
                  <c:v>30.6</c:v>
                </c:pt>
                <c:pt idx="469">
                  <c:v>34.7</c:v>
                </c:pt>
                <c:pt idx="470">
                  <c:v>28.4</c:v>
                </c:pt>
                <c:pt idx="471">
                  <c:v>32.9</c:v>
                </c:pt>
                <c:pt idx="472">
                  <c:v>27.8</c:v>
                </c:pt>
                <c:pt idx="473">
                  <c:v>35</c:v>
                </c:pt>
                <c:pt idx="474">
                  <c:v>28.6</c:v>
                </c:pt>
                <c:pt idx="475">
                  <c:v>36.6</c:v>
                </c:pt>
                <c:pt idx="476">
                  <c:v>33.6</c:v>
                </c:pt>
                <c:pt idx="477">
                  <c:v>36.1</c:v>
                </c:pt>
                <c:pt idx="478">
                  <c:v>32.5</c:v>
                </c:pt>
                <c:pt idx="479">
                  <c:v>39.5</c:v>
                </c:pt>
                <c:pt idx="480">
                  <c:v>38.1</c:v>
                </c:pt>
                <c:pt idx="481">
                  <c:v>47.1</c:v>
                </c:pt>
                <c:pt idx="482">
                  <c:v>47.6</c:v>
                </c:pt>
                <c:pt idx="483">
                  <c:v>57.4</c:v>
                </c:pt>
                <c:pt idx="484">
                  <c:v>54.4</c:v>
                </c:pt>
                <c:pt idx="485">
                  <c:v>50</c:v>
                </c:pt>
                <c:pt idx="486">
                  <c:v>47.9</c:v>
                </c:pt>
                <c:pt idx="487">
                  <c:v>54.9</c:v>
                </c:pt>
                <c:pt idx="488">
                  <c:v>54.8</c:v>
                </c:pt>
                <c:pt idx="489">
                  <c:v>57.1</c:v>
                </c:pt>
                <c:pt idx="490">
                  <c:v>52.6</c:v>
                </c:pt>
                <c:pt idx="491">
                  <c:v>57</c:v>
                </c:pt>
                <c:pt idx="492">
                  <c:v>54.5</c:v>
                </c:pt>
                <c:pt idx="493">
                  <c:v>57</c:v>
                </c:pt>
                <c:pt idx="494">
                  <c:v>53.9</c:v>
                </c:pt>
                <c:pt idx="495">
                  <c:v>56.1</c:v>
                </c:pt>
                <c:pt idx="496">
                  <c:v>52.6</c:v>
                </c:pt>
                <c:pt idx="497">
                  <c:v>59.6</c:v>
                </c:pt>
                <c:pt idx="498">
                  <c:v>56.1</c:v>
                </c:pt>
                <c:pt idx="499">
                  <c:v>54</c:v>
                </c:pt>
                <c:pt idx="500">
                  <c:v>49.4</c:v>
                </c:pt>
                <c:pt idx="501">
                  <c:v>53.2</c:v>
                </c:pt>
                <c:pt idx="502">
                  <c:v>49.4</c:v>
                </c:pt>
                <c:pt idx="503">
                  <c:v>54</c:v>
                </c:pt>
                <c:pt idx="504">
                  <c:v>49.5</c:v>
                </c:pt>
                <c:pt idx="505">
                  <c:v>52.6</c:v>
                </c:pt>
                <c:pt idx="506">
                  <c:v>47.1</c:v>
                </c:pt>
                <c:pt idx="507">
                  <c:v>54.5</c:v>
                </c:pt>
                <c:pt idx="508">
                  <c:v>52</c:v>
                </c:pt>
                <c:pt idx="509">
                  <c:v>53.9</c:v>
                </c:pt>
                <c:pt idx="510">
                  <c:v>45.4</c:v>
                </c:pt>
                <c:pt idx="511">
                  <c:v>54.1</c:v>
                </c:pt>
                <c:pt idx="512">
                  <c:v>51</c:v>
                </c:pt>
                <c:pt idx="513">
                  <c:v>53.9</c:v>
                </c:pt>
                <c:pt idx="514">
                  <c:v>49.6</c:v>
                </c:pt>
                <c:pt idx="515">
                  <c:v>52.4</c:v>
                </c:pt>
                <c:pt idx="516">
                  <c:v>52.1</c:v>
                </c:pt>
                <c:pt idx="517">
                  <c:v>50.9</c:v>
                </c:pt>
                <c:pt idx="518">
                  <c:v>50.4</c:v>
                </c:pt>
                <c:pt idx="519">
                  <c:v>53.8</c:v>
                </c:pt>
                <c:pt idx="520">
                  <c:v>47.6</c:v>
                </c:pt>
                <c:pt idx="521">
                  <c:v>56.2</c:v>
                </c:pt>
                <c:pt idx="522">
                  <c:v>49.2</c:v>
                </c:pt>
                <c:pt idx="523">
                  <c:v>53</c:v>
                </c:pt>
                <c:pt idx="524">
                  <c:v>49.9</c:v>
                </c:pt>
                <c:pt idx="525">
                  <c:v>55.9</c:v>
                </c:pt>
                <c:pt idx="526">
                  <c:v>51</c:v>
                </c:pt>
                <c:pt idx="527">
                  <c:v>53.1</c:v>
                </c:pt>
                <c:pt idx="528">
                  <c:v>50.5</c:v>
                </c:pt>
                <c:pt idx="529">
                  <c:v>51.4</c:v>
                </c:pt>
                <c:pt idx="530">
                  <c:v>48.9</c:v>
                </c:pt>
                <c:pt idx="531">
                  <c:v>53.1</c:v>
                </c:pt>
                <c:pt idx="532">
                  <c:v>43.7</c:v>
                </c:pt>
                <c:pt idx="533">
                  <c:v>42.5</c:v>
                </c:pt>
                <c:pt idx="534">
                  <c:v>38.6</c:v>
                </c:pt>
                <c:pt idx="535">
                  <c:v>41.4</c:v>
                </c:pt>
                <c:pt idx="536">
                  <c:v>31.6</c:v>
                </c:pt>
                <c:pt idx="537">
                  <c:v>37.9</c:v>
                </c:pt>
                <c:pt idx="538">
                  <c:v>37.6</c:v>
                </c:pt>
                <c:pt idx="539">
                  <c:v>38.5</c:v>
                </c:pt>
                <c:pt idx="540">
                  <c:v>31.6</c:v>
                </c:pt>
                <c:pt idx="541">
                  <c:v>36.4</c:v>
                </c:pt>
                <c:pt idx="542">
                  <c:v>31.5</c:v>
                </c:pt>
                <c:pt idx="543">
                  <c:v>34.9</c:v>
                </c:pt>
                <c:pt idx="544">
                  <c:v>32.6</c:v>
                </c:pt>
                <c:pt idx="545">
                  <c:v>33.4</c:v>
                </c:pt>
                <c:pt idx="546">
                  <c:v>31.6</c:v>
                </c:pt>
                <c:pt idx="547">
                  <c:v>32.5</c:v>
                </c:pt>
                <c:pt idx="548">
                  <c:v>28.6</c:v>
                </c:pt>
                <c:pt idx="549">
                  <c:v>34</c:v>
                </c:pt>
                <c:pt idx="550">
                  <c:v>30.1</c:v>
                </c:pt>
                <c:pt idx="551">
                  <c:v>35.6</c:v>
                </c:pt>
                <c:pt idx="552">
                  <c:v>31.1</c:v>
                </c:pt>
                <c:pt idx="553">
                  <c:v>34.6</c:v>
                </c:pt>
                <c:pt idx="554">
                  <c:v>30.6</c:v>
                </c:pt>
                <c:pt idx="555">
                  <c:v>35.7</c:v>
                </c:pt>
                <c:pt idx="556">
                  <c:v>31.6</c:v>
                </c:pt>
                <c:pt idx="557">
                  <c:v>34</c:v>
                </c:pt>
                <c:pt idx="558">
                  <c:v>29.6</c:v>
                </c:pt>
                <c:pt idx="559">
                  <c:v>36.2</c:v>
                </c:pt>
                <c:pt idx="560">
                  <c:v>32.1</c:v>
                </c:pt>
                <c:pt idx="561">
                  <c:v>38.1</c:v>
                </c:pt>
                <c:pt idx="562">
                  <c:v>35.6</c:v>
                </c:pt>
                <c:pt idx="563">
                  <c:v>43</c:v>
                </c:pt>
                <c:pt idx="564">
                  <c:v>38.6</c:v>
                </c:pt>
                <c:pt idx="565">
                  <c:v>47.1</c:v>
                </c:pt>
                <c:pt idx="566">
                  <c:v>43.5</c:v>
                </c:pt>
                <c:pt idx="567">
                  <c:v>45.4</c:v>
                </c:pt>
                <c:pt idx="568">
                  <c:v>42</c:v>
                </c:pt>
                <c:pt idx="569">
                  <c:v>46.9</c:v>
                </c:pt>
                <c:pt idx="570">
                  <c:v>44.4</c:v>
                </c:pt>
                <c:pt idx="571">
                  <c:v>47.5</c:v>
                </c:pt>
                <c:pt idx="572">
                  <c:v>62.3</c:v>
                </c:pt>
                <c:pt idx="573">
                  <c:v>56.8</c:v>
                </c:pt>
                <c:pt idx="574">
                  <c:v>49.6</c:v>
                </c:pt>
                <c:pt idx="575">
                  <c:v>53.9</c:v>
                </c:pt>
                <c:pt idx="576">
                  <c:v>51.4</c:v>
                </c:pt>
                <c:pt idx="577">
                  <c:v>53.4</c:v>
                </c:pt>
                <c:pt idx="578">
                  <c:v>49.9</c:v>
                </c:pt>
                <c:pt idx="579">
                  <c:v>54.4</c:v>
                </c:pt>
                <c:pt idx="580">
                  <c:v>50</c:v>
                </c:pt>
                <c:pt idx="581">
                  <c:v>47.4</c:v>
                </c:pt>
                <c:pt idx="582">
                  <c:v>45.4</c:v>
                </c:pt>
                <c:pt idx="583">
                  <c:v>55.8</c:v>
                </c:pt>
                <c:pt idx="584">
                  <c:v>54.1</c:v>
                </c:pt>
                <c:pt idx="585">
                  <c:v>53.8</c:v>
                </c:pt>
                <c:pt idx="586">
                  <c:v>42.9</c:v>
                </c:pt>
                <c:pt idx="587">
                  <c:v>53.4</c:v>
                </c:pt>
                <c:pt idx="588">
                  <c:v>52.4</c:v>
                </c:pt>
                <c:pt idx="589">
                  <c:v>58.4</c:v>
                </c:pt>
                <c:pt idx="590">
                  <c:v>53.5</c:v>
                </c:pt>
                <c:pt idx="591">
                  <c:v>56.9</c:v>
                </c:pt>
                <c:pt idx="592">
                  <c:v>54.9</c:v>
                </c:pt>
                <c:pt idx="593">
                  <c:v>58.4</c:v>
                </c:pt>
                <c:pt idx="594">
                  <c:v>55.5</c:v>
                </c:pt>
                <c:pt idx="595">
                  <c:v>58</c:v>
                </c:pt>
                <c:pt idx="596">
                  <c:v>53.9</c:v>
                </c:pt>
                <c:pt idx="597">
                  <c:v>57.9</c:v>
                </c:pt>
                <c:pt idx="598">
                  <c:v>52.6</c:v>
                </c:pt>
                <c:pt idx="599">
                  <c:v>55.4</c:v>
                </c:pt>
                <c:pt idx="600">
                  <c:v>60.4</c:v>
                </c:pt>
                <c:pt idx="601">
                  <c:v>63.3</c:v>
                </c:pt>
                <c:pt idx="602">
                  <c:v>53.5</c:v>
                </c:pt>
                <c:pt idx="603">
                  <c:v>56</c:v>
                </c:pt>
                <c:pt idx="604">
                  <c:v>53.5</c:v>
                </c:pt>
                <c:pt idx="605">
                  <c:v>55.9</c:v>
                </c:pt>
                <c:pt idx="606">
                  <c:v>49.9</c:v>
                </c:pt>
                <c:pt idx="607">
                  <c:v>51.4</c:v>
                </c:pt>
                <c:pt idx="608">
                  <c:v>48.1</c:v>
                </c:pt>
                <c:pt idx="609">
                  <c:v>48.6</c:v>
                </c:pt>
                <c:pt idx="610">
                  <c:v>46.5</c:v>
                </c:pt>
                <c:pt idx="611">
                  <c:v>48</c:v>
                </c:pt>
                <c:pt idx="612">
                  <c:v>46</c:v>
                </c:pt>
                <c:pt idx="613">
                  <c:v>47.6</c:v>
                </c:pt>
                <c:pt idx="614">
                  <c:v>43.5</c:v>
                </c:pt>
                <c:pt idx="615">
                  <c:v>46.5</c:v>
                </c:pt>
                <c:pt idx="616">
                  <c:v>40.4</c:v>
                </c:pt>
                <c:pt idx="617">
                  <c:v>43.4</c:v>
                </c:pt>
                <c:pt idx="618">
                  <c:v>39.1</c:v>
                </c:pt>
                <c:pt idx="619">
                  <c:v>39.5</c:v>
                </c:pt>
                <c:pt idx="620">
                  <c:v>32.5</c:v>
                </c:pt>
                <c:pt idx="621">
                  <c:v>34.9</c:v>
                </c:pt>
                <c:pt idx="622">
                  <c:v>31.4</c:v>
                </c:pt>
                <c:pt idx="623">
                  <c:v>34.9</c:v>
                </c:pt>
                <c:pt idx="624">
                  <c:v>27</c:v>
                </c:pt>
                <c:pt idx="625">
                  <c:v>33.6</c:v>
                </c:pt>
                <c:pt idx="626">
                  <c:v>28.5</c:v>
                </c:pt>
                <c:pt idx="627">
                  <c:v>34.6</c:v>
                </c:pt>
                <c:pt idx="628">
                  <c:v>31.6</c:v>
                </c:pt>
                <c:pt idx="629">
                  <c:v>37.2</c:v>
                </c:pt>
                <c:pt idx="630">
                  <c:v>36.5</c:v>
                </c:pt>
                <c:pt idx="631">
                  <c:v>39.9</c:v>
                </c:pt>
                <c:pt idx="632">
                  <c:v>38.9</c:v>
                </c:pt>
                <c:pt idx="633">
                  <c:v>42</c:v>
                </c:pt>
                <c:pt idx="634">
                  <c:v>38.6</c:v>
                </c:pt>
                <c:pt idx="635">
                  <c:v>42.9</c:v>
                </c:pt>
                <c:pt idx="636">
                  <c:v>43.6</c:v>
                </c:pt>
                <c:pt idx="637">
                  <c:v>47.1</c:v>
                </c:pt>
                <c:pt idx="638">
                  <c:v>37.6</c:v>
                </c:pt>
                <c:pt idx="639">
                  <c:v>49</c:v>
                </c:pt>
                <c:pt idx="640">
                  <c:v>47.4</c:v>
                </c:pt>
                <c:pt idx="641">
                  <c:v>48.9</c:v>
                </c:pt>
                <c:pt idx="642">
                  <c:v>51.4</c:v>
                </c:pt>
                <c:pt idx="643">
                  <c:v>54</c:v>
                </c:pt>
                <c:pt idx="644">
                  <c:v>48.1</c:v>
                </c:pt>
                <c:pt idx="645">
                  <c:v>53</c:v>
                </c:pt>
                <c:pt idx="646">
                  <c:v>49.1</c:v>
                </c:pt>
                <c:pt idx="647">
                  <c:v>48.4</c:v>
                </c:pt>
                <c:pt idx="648">
                  <c:v>46</c:v>
                </c:pt>
                <c:pt idx="649">
                  <c:v>47.1</c:v>
                </c:pt>
                <c:pt idx="650">
                  <c:v>44.4</c:v>
                </c:pt>
                <c:pt idx="651">
                  <c:v>48.9</c:v>
                </c:pt>
                <c:pt idx="652">
                  <c:v>46</c:v>
                </c:pt>
                <c:pt idx="653">
                  <c:v>47.4</c:v>
                </c:pt>
                <c:pt idx="654">
                  <c:v>48</c:v>
                </c:pt>
                <c:pt idx="655">
                  <c:v>50.8</c:v>
                </c:pt>
                <c:pt idx="656">
                  <c:v>44.4</c:v>
                </c:pt>
                <c:pt idx="657">
                  <c:v>52.1</c:v>
                </c:pt>
                <c:pt idx="658">
                  <c:v>48.9</c:v>
                </c:pt>
                <c:pt idx="659">
                  <c:v>49.9</c:v>
                </c:pt>
                <c:pt idx="660">
                  <c:v>47.9</c:v>
                </c:pt>
                <c:pt idx="661">
                  <c:v>52</c:v>
                </c:pt>
                <c:pt idx="662">
                  <c:v>48.9</c:v>
                </c:pt>
                <c:pt idx="663">
                  <c:v>47.6</c:v>
                </c:pt>
                <c:pt idx="664">
                  <c:v>46.4</c:v>
                </c:pt>
                <c:pt idx="665">
                  <c:v>48.7</c:v>
                </c:pt>
                <c:pt idx="666">
                  <c:v>43.9</c:v>
                </c:pt>
                <c:pt idx="667">
                  <c:v>45.1</c:v>
                </c:pt>
                <c:pt idx="668">
                  <c:v>41.1</c:v>
                </c:pt>
                <c:pt idx="669">
                  <c:v>46.4</c:v>
                </c:pt>
                <c:pt idx="670">
                  <c:v>38</c:v>
                </c:pt>
                <c:pt idx="671">
                  <c:v>41.4</c:v>
                </c:pt>
                <c:pt idx="672">
                  <c:v>41</c:v>
                </c:pt>
                <c:pt idx="673">
                  <c:v>45.4</c:v>
                </c:pt>
                <c:pt idx="674">
                  <c:v>41.5</c:v>
                </c:pt>
                <c:pt idx="675">
                  <c:v>41.5</c:v>
                </c:pt>
                <c:pt idx="676">
                  <c:v>37.1</c:v>
                </c:pt>
                <c:pt idx="677">
                  <c:v>43.5</c:v>
                </c:pt>
                <c:pt idx="678">
                  <c:v>39.6</c:v>
                </c:pt>
                <c:pt idx="679">
                  <c:v>43</c:v>
                </c:pt>
                <c:pt idx="680">
                  <c:v>40.5</c:v>
                </c:pt>
                <c:pt idx="681">
                  <c:v>42.9</c:v>
                </c:pt>
                <c:pt idx="682">
                  <c:v>42.4</c:v>
                </c:pt>
                <c:pt idx="683">
                  <c:v>49</c:v>
                </c:pt>
                <c:pt idx="684">
                  <c:v>40.4</c:v>
                </c:pt>
                <c:pt idx="685">
                  <c:v>35</c:v>
                </c:pt>
                <c:pt idx="686">
                  <c:v>40.1</c:v>
                </c:pt>
                <c:pt idx="687">
                  <c:v>42.1</c:v>
                </c:pt>
                <c:pt idx="688">
                  <c:v>38.1</c:v>
                </c:pt>
                <c:pt idx="689">
                  <c:v>43.5</c:v>
                </c:pt>
                <c:pt idx="690">
                  <c:v>39.1</c:v>
                </c:pt>
                <c:pt idx="691">
                  <c:v>41.1</c:v>
                </c:pt>
                <c:pt idx="692">
                  <c:v>38.2</c:v>
                </c:pt>
                <c:pt idx="693">
                  <c:v>44.5</c:v>
                </c:pt>
                <c:pt idx="694">
                  <c:v>42.1</c:v>
                </c:pt>
                <c:pt idx="695">
                  <c:v>42.9</c:v>
                </c:pt>
                <c:pt idx="696">
                  <c:v>38.3</c:v>
                </c:pt>
                <c:pt idx="697">
                  <c:v>41.1</c:v>
                </c:pt>
                <c:pt idx="698">
                  <c:v>40.1</c:v>
                </c:pt>
                <c:pt idx="699">
                  <c:v>41.5</c:v>
                </c:pt>
                <c:pt idx="700">
                  <c:v>38.6</c:v>
                </c:pt>
                <c:pt idx="701">
                  <c:v>42.9</c:v>
                </c:pt>
                <c:pt idx="702">
                  <c:v>40.1</c:v>
                </c:pt>
                <c:pt idx="703">
                  <c:v>42.5</c:v>
                </c:pt>
                <c:pt idx="704">
                  <c:v>39.5</c:v>
                </c:pt>
                <c:pt idx="705">
                  <c:v>42.5</c:v>
                </c:pt>
                <c:pt idx="706">
                  <c:v>40.6</c:v>
                </c:pt>
                <c:pt idx="707">
                  <c:v>42.6</c:v>
                </c:pt>
                <c:pt idx="708">
                  <c:v>39.6</c:v>
                </c:pt>
                <c:pt idx="709">
                  <c:v>41.9</c:v>
                </c:pt>
                <c:pt idx="710">
                  <c:v>39.6</c:v>
                </c:pt>
                <c:pt idx="711">
                  <c:v>40.5</c:v>
                </c:pt>
                <c:pt idx="712">
                  <c:v>40.6</c:v>
                </c:pt>
                <c:pt idx="713">
                  <c:v>43.5</c:v>
                </c:pt>
                <c:pt idx="714">
                  <c:v>39.4</c:v>
                </c:pt>
                <c:pt idx="715">
                  <c:v>41.6</c:v>
                </c:pt>
                <c:pt idx="716">
                  <c:v>40.5</c:v>
                </c:pt>
                <c:pt idx="717">
                  <c:v>43.7</c:v>
                </c:pt>
                <c:pt idx="718">
                  <c:v>41.9</c:v>
                </c:pt>
                <c:pt idx="719">
                  <c:v>43.6</c:v>
                </c:pt>
                <c:pt idx="720">
                  <c:v>40.1</c:v>
                </c:pt>
                <c:pt idx="721">
                  <c:v>42.1</c:v>
                </c:pt>
                <c:pt idx="722">
                  <c:v>40.5</c:v>
                </c:pt>
                <c:pt idx="723">
                  <c:v>41.6</c:v>
                </c:pt>
                <c:pt idx="724">
                  <c:v>39.3</c:v>
                </c:pt>
                <c:pt idx="725">
                  <c:v>41.7</c:v>
                </c:pt>
                <c:pt idx="726">
                  <c:v>38.8</c:v>
                </c:pt>
                <c:pt idx="727">
                  <c:v>41.6</c:v>
                </c:pt>
                <c:pt idx="728">
                  <c:v>39.1</c:v>
                </c:pt>
                <c:pt idx="729">
                  <c:v>41</c:v>
                </c:pt>
                <c:pt idx="730">
                  <c:v>38.6</c:v>
                </c:pt>
                <c:pt idx="731">
                  <c:v>40.7</c:v>
                </c:pt>
                <c:pt idx="732">
                  <c:v>39</c:v>
                </c:pt>
                <c:pt idx="733">
                  <c:v>40.1</c:v>
                </c:pt>
                <c:pt idx="734">
                  <c:v>38.4</c:v>
                </c:pt>
                <c:pt idx="735">
                  <c:v>42.1</c:v>
                </c:pt>
                <c:pt idx="736">
                  <c:v>40.6</c:v>
                </c:pt>
                <c:pt idx="737">
                  <c:v>40.1</c:v>
                </c:pt>
                <c:pt idx="738">
                  <c:v>39.1</c:v>
                </c:pt>
                <c:pt idx="739">
                  <c:v>40.5</c:v>
                </c:pt>
                <c:pt idx="740">
                  <c:v>37.6</c:v>
                </c:pt>
                <c:pt idx="741">
                  <c:v>40.6</c:v>
                </c:pt>
                <c:pt idx="742">
                  <c:v>38.6</c:v>
                </c:pt>
                <c:pt idx="743">
                  <c:v>40.5</c:v>
                </c:pt>
                <c:pt idx="744">
                  <c:v>38</c:v>
                </c:pt>
                <c:pt idx="745">
                  <c:v>34.7</c:v>
                </c:pt>
                <c:pt idx="746">
                  <c:v>34</c:v>
                </c:pt>
                <c:pt idx="747">
                  <c:v>42.4</c:v>
                </c:pt>
                <c:pt idx="748">
                  <c:v>46.8</c:v>
                </c:pt>
                <c:pt idx="749">
                  <c:v>49.4</c:v>
                </c:pt>
                <c:pt idx="750">
                  <c:v>51.9</c:v>
                </c:pt>
                <c:pt idx="751">
                  <c:v>53.5</c:v>
                </c:pt>
                <c:pt idx="752">
                  <c:v>56.6</c:v>
                </c:pt>
                <c:pt idx="753">
                  <c:v>54.4</c:v>
                </c:pt>
                <c:pt idx="754">
                  <c:v>54.5</c:v>
                </c:pt>
                <c:pt idx="755">
                  <c:v>55</c:v>
                </c:pt>
                <c:pt idx="756">
                  <c:v>54.5</c:v>
                </c:pt>
                <c:pt idx="757">
                  <c:v>54.8</c:v>
                </c:pt>
                <c:pt idx="758">
                  <c:v>54.9</c:v>
                </c:pt>
                <c:pt idx="759">
                  <c:v>58.1</c:v>
                </c:pt>
                <c:pt idx="760">
                  <c:v>58</c:v>
                </c:pt>
                <c:pt idx="761">
                  <c:v>57.4</c:v>
                </c:pt>
                <c:pt idx="762">
                  <c:v>54.7</c:v>
                </c:pt>
                <c:pt idx="763">
                  <c:v>57.4</c:v>
                </c:pt>
                <c:pt idx="764">
                  <c:v>55.1</c:v>
                </c:pt>
                <c:pt idx="765">
                  <c:v>55.9</c:v>
                </c:pt>
                <c:pt idx="766">
                  <c:v>56.6</c:v>
                </c:pt>
                <c:pt idx="767">
                  <c:v>54.7</c:v>
                </c:pt>
                <c:pt idx="768">
                  <c:v>52.9</c:v>
                </c:pt>
                <c:pt idx="769">
                  <c:v>55.4</c:v>
                </c:pt>
                <c:pt idx="770">
                  <c:v>52.7</c:v>
                </c:pt>
                <c:pt idx="771">
                  <c:v>53.9</c:v>
                </c:pt>
                <c:pt idx="772">
                  <c:v>53.4</c:v>
                </c:pt>
                <c:pt idx="773">
                  <c:v>56.9</c:v>
                </c:pt>
                <c:pt idx="774">
                  <c:v>53.5</c:v>
                </c:pt>
                <c:pt idx="775">
                  <c:v>56.6</c:v>
                </c:pt>
                <c:pt idx="776">
                  <c:v>52.5</c:v>
                </c:pt>
                <c:pt idx="777">
                  <c:v>53.6</c:v>
                </c:pt>
                <c:pt idx="778">
                  <c:v>50.7</c:v>
                </c:pt>
                <c:pt idx="779">
                  <c:v>51.6</c:v>
                </c:pt>
                <c:pt idx="780">
                  <c:v>49.4</c:v>
                </c:pt>
                <c:pt idx="781">
                  <c:v>54.5</c:v>
                </c:pt>
                <c:pt idx="782">
                  <c:v>51.9</c:v>
                </c:pt>
                <c:pt idx="783">
                  <c:v>55.4</c:v>
                </c:pt>
                <c:pt idx="784">
                  <c:v>52.6</c:v>
                </c:pt>
                <c:pt idx="785">
                  <c:v>47</c:v>
                </c:pt>
                <c:pt idx="786">
                  <c:v>47.9</c:v>
                </c:pt>
                <c:pt idx="787">
                  <c:v>54.1</c:v>
                </c:pt>
                <c:pt idx="788">
                  <c:v>53.4</c:v>
                </c:pt>
                <c:pt idx="789">
                  <c:v>55.4</c:v>
                </c:pt>
                <c:pt idx="790">
                  <c:v>52.4</c:v>
                </c:pt>
                <c:pt idx="791">
                  <c:v>57.9</c:v>
                </c:pt>
                <c:pt idx="792">
                  <c:v>51.9</c:v>
                </c:pt>
                <c:pt idx="793">
                  <c:v>54.4</c:v>
                </c:pt>
                <c:pt idx="794">
                  <c:v>53</c:v>
                </c:pt>
                <c:pt idx="795">
                  <c:v>54.6</c:v>
                </c:pt>
                <c:pt idx="796">
                  <c:v>54.5</c:v>
                </c:pt>
                <c:pt idx="797">
                  <c:v>56.7</c:v>
                </c:pt>
                <c:pt idx="798">
                  <c:v>55.5</c:v>
                </c:pt>
                <c:pt idx="799">
                  <c:v>57.5</c:v>
                </c:pt>
                <c:pt idx="800">
                  <c:v>53</c:v>
                </c:pt>
                <c:pt idx="801">
                  <c:v>51.9</c:v>
                </c:pt>
                <c:pt idx="802">
                  <c:v>47.4</c:v>
                </c:pt>
                <c:pt idx="803">
                  <c:v>50.4</c:v>
                </c:pt>
                <c:pt idx="804">
                  <c:v>50.2</c:v>
                </c:pt>
                <c:pt idx="805">
                  <c:v>50.6</c:v>
                </c:pt>
                <c:pt idx="806">
                  <c:v>40.4</c:v>
                </c:pt>
                <c:pt idx="807">
                  <c:v>39.9</c:v>
                </c:pt>
                <c:pt idx="808">
                  <c:v>37.1</c:v>
                </c:pt>
                <c:pt idx="809">
                  <c:v>38.2</c:v>
                </c:pt>
                <c:pt idx="810">
                  <c:v>36.6</c:v>
                </c:pt>
                <c:pt idx="811">
                  <c:v>36.7</c:v>
                </c:pt>
                <c:pt idx="812">
                  <c:v>34.4</c:v>
                </c:pt>
                <c:pt idx="813">
                  <c:v>38.1</c:v>
                </c:pt>
                <c:pt idx="814">
                  <c:v>31.6</c:v>
                </c:pt>
                <c:pt idx="815">
                  <c:v>23.9</c:v>
                </c:pt>
                <c:pt idx="816">
                  <c:v>30.5</c:v>
                </c:pt>
                <c:pt idx="817">
                  <c:v>32.4</c:v>
                </c:pt>
                <c:pt idx="818">
                  <c:v>30.6</c:v>
                </c:pt>
                <c:pt idx="819">
                  <c:v>32</c:v>
                </c:pt>
                <c:pt idx="820">
                  <c:v>30.6</c:v>
                </c:pt>
                <c:pt idx="821">
                  <c:v>34.6</c:v>
                </c:pt>
                <c:pt idx="822">
                  <c:v>32.4</c:v>
                </c:pt>
                <c:pt idx="823">
                  <c:v>32</c:v>
                </c:pt>
                <c:pt idx="824">
                  <c:v>30.7</c:v>
                </c:pt>
                <c:pt idx="825">
                  <c:v>34.6</c:v>
                </c:pt>
                <c:pt idx="826">
                  <c:v>34.9</c:v>
                </c:pt>
                <c:pt idx="827">
                  <c:v>35.4</c:v>
                </c:pt>
                <c:pt idx="828">
                  <c:v>35.5</c:v>
                </c:pt>
                <c:pt idx="829">
                  <c:v>38.1</c:v>
                </c:pt>
                <c:pt idx="830">
                  <c:v>35</c:v>
                </c:pt>
                <c:pt idx="831">
                  <c:v>37.6</c:v>
                </c:pt>
                <c:pt idx="832">
                  <c:v>37.6</c:v>
                </c:pt>
                <c:pt idx="833">
                  <c:v>36.3</c:v>
                </c:pt>
                <c:pt idx="834">
                  <c:v>36.7</c:v>
                </c:pt>
                <c:pt idx="835">
                  <c:v>38.1</c:v>
                </c:pt>
                <c:pt idx="836">
                  <c:v>39</c:v>
                </c:pt>
                <c:pt idx="837">
                  <c:v>40.5</c:v>
                </c:pt>
                <c:pt idx="838">
                  <c:v>38.6</c:v>
                </c:pt>
                <c:pt idx="839">
                  <c:v>39.5</c:v>
                </c:pt>
                <c:pt idx="840">
                  <c:v>35.6</c:v>
                </c:pt>
                <c:pt idx="841">
                  <c:v>35.1</c:v>
                </c:pt>
                <c:pt idx="842">
                  <c:v>28.1</c:v>
                </c:pt>
                <c:pt idx="843">
                  <c:v>28.6</c:v>
                </c:pt>
                <c:pt idx="844">
                  <c:v>33.7</c:v>
                </c:pt>
                <c:pt idx="845">
                  <c:v>32.9</c:v>
                </c:pt>
                <c:pt idx="846">
                  <c:v>29.5</c:v>
                </c:pt>
                <c:pt idx="847">
                  <c:v>31.1</c:v>
                </c:pt>
                <c:pt idx="848">
                  <c:v>27.6</c:v>
                </c:pt>
                <c:pt idx="849">
                  <c:v>27.6</c:v>
                </c:pt>
                <c:pt idx="850">
                  <c:v>25.6</c:v>
                </c:pt>
                <c:pt idx="851">
                  <c:v>24.7</c:v>
                </c:pt>
                <c:pt idx="852">
                  <c:v>27.2</c:v>
                </c:pt>
                <c:pt idx="853">
                  <c:v>29.6</c:v>
                </c:pt>
                <c:pt idx="854">
                  <c:v>26.6</c:v>
                </c:pt>
                <c:pt idx="855">
                  <c:v>27.5</c:v>
                </c:pt>
                <c:pt idx="856">
                  <c:v>24.1</c:v>
                </c:pt>
                <c:pt idx="857">
                  <c:v>25.1</c:v>
                </c:pt>
                <c:pt idx="858">
                  <c:v>27.9</c:v>
                </c:pt>
                <c:pt idx="859">
                  <c:v>27</c:v>
                </c:pt>
                <c:pt idx="860">
                  <c:v>27</c:v>
                </c:pt>
                <c:pt idx="861">
                  <c:v>26.6</c:v>
                </c:pt>
                <c:pt idx="862">
                  <c:v>23.9</c:v>
                </c:pt>
                <c:pt idx="863">
                  <c:v>23.7</c:v>
                </c:pt>
                <c:pt idx="864">
                  <c:v>20.1</c:v>
                </c:pt>
                <c:pt idx="865">
                  <c:v>21.6</c:v>
                </c:pt>
                <c:pt idx="866">
                  <c:v>22.6</c:v>
                </c:pt>
                <c:pt idx="867">
                  <c:v>26.1</c:v>
                </c:pt>
                <c:pt idx="868">
                  <c:v>24.8</c:v>
                </c:pt>
              </c:numCache>
            </c:numRef>
          </c:yVal>
          <c:smooth val="0"/>
        </c:ser>
        <c:axId val="3381864"/>
        <c:axId val="30436777"/>
      </c:scatterChart>
      <c:valAx>
        <c:axId val="3381864"/>
        <c:scaling>
          <c:orientation val="minMax"/>
          <c:max val="0.63"/>
          <c:min val="0.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36777"/>
        <c:crosses val="autoZero"/>
        <c:crossBetween val="midCat"/>
        <c:dispUnits/>
      </c:valAx>
      <c:valAx>
        <c:axId val="30436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818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OFP Profile 1340-1355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Data!$O$386:$O$477</c:f>
              <c:numCache>
                <c:ptCount val="92"/>
                <c:pt idx="0">
                  <c:v>14.9</c:v>
                </c:pt>
                <c:pt idx="1">
                  <c:v>15</c:v>
                </c:pt>
                <c:pt idx="2">
                  <c:v>15.2</c:v>
                </c:pt>
                <c:pt idx="3">
                  <c:v>15.3</c:v>
                </c:pt>
                <c:pt idx="4">
                  <c:v>15.5</c:v>
                </c:pt>
                <c:pt idx="5">
                  <c:v>15.6</c:v>
                </c:pt>
                <c:pt idx="6">
                  <c:v>15.7</c:v>
                </c:pt>
                <c:pt idx="7">
                  <c:v>15.9</c:v>
                </c:pt>
                <c:pt idx="8">
                  <c:v>15.8</c:v>
                </c:pt>
                <c:pt idx="9">
                  <c:v>15.7</c:v>
                </c:pt>
                <c:pt idx="10">
                  <c:v>16</c:v>
                </c:pt>
                <c:pt idx="11">
                  <c:v>16.2</c:v>
                </c:pt>
                <c:pt idx="12">
                  <c:v>16.3</c:v>
                </c:pt>
                <c:pt idx="13">
                  <c:v>16.4</c:v>
                </c:pt>
                <c:pt idx="14">
                  <c:v>16.4</c:v>
                </c:pt>
                <c:pt idx="15">
                  <c:v>16.7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17.2</c:v>
                </c:pt>
                <c:pt idx="20">
                  <c:v>17.4</c:v>
                </c:pt>
                <c:pt idx="21">
                  <c:v>17.7</c:v>
                </c:pt>
                <c:pt idx="22">
                  <c:v>17.7</c:v>
                </c:pt>
                <c:pt idx="23">
                  <c:v>17.8</c:v>
                </c:pt>
                <c:pt idx="24">
                  <c:v>17.8</c:v>
                </c:pt>
                <c:pt idx="25">
                  <c:v>18</c:v>
                </c:pt>
                <c:pt idx="26">
                  <c:v>18.2</c:v>
                </c:pt>
                <c:pt idx="27">
                  <c:v>18.3</c:v>
                </c:pt>
                <c:pt idx="28">
                  <c:v>18.5</c:v>
                </c:pt>
                <c:pt idx="29">
                  <c:v>18.8</c:v>
                </c:pt>
                <c:pt idx="30">
                  <c:v>18.9</c:v>
                </c:pt>
                <c:pt idx="31">
                  <c:v>18.9</c:v>
                </c:pt>
                <c:pt idx="32">
                  <c:v>18.8</c:v>
                </c:pt>
                <c:pt idx="33">
                  <c:v>18.9</c:v>
                </c:pt>
                <c:pt idx="34">
                  <c:v>18.8</c:v>
                </c:pt>
                <c:pt idx="35">
                  <c:v>19</c:v>
                </c:pt>
                <c:pt idx="36">
                  <c:v>19.2</c:v>
                </c:pt>
                <c:pt idx="37">
                  <c:v>19.2</c:v>
                </c:pt>
                <c:pt idx="38">
                  <c:v>19.4</c:v>
                </c:pt>
                <c:pt idx="39">
                  <c:v>19.5</c:v>
                </c:pt>
                <c:pt idx="40">
                  <c:v>19.7</c:v>
                </c:pt>
                <c:pt idx="41">
                  <c:v>19.6</c:v>
                </c:pt>
                <c:pt idx="42">
                  <c:v>19.7</c:v>
                </c:pt>
                <c:pt idx="43">
                  <c:v>19.7</c:v>
                </c:pt>
                <c:pt idx="44">
                  <c:v>19.9</c:v>
                </c:pt>
                <c:pt idx="45">
                  <c:v>20.1</c:v>
                </c:pt>
                <c:pt idx="46">
                  <c:v>20.2</c:v>
                </c:pt>
                <c:pt idx="47">
                  <c:v>20.2</c:v>
                </c:pt>
                <c:pt idx="48">
                  <c:v>20.3</c:v>
                </c:pt>
                <c:pt idx="49">
                  <c:v>20.4</c:v>
                </c:pt>
                <c:pt idx="50">
                  <c:v>20.5</c:v>
                </c:pt>
                <c:pt idx="51">
                  <c:v>20.7</c:v>
                </c:pt>
                <c:pt idx="52">
                  <c:v>20.7</c:v>
                </c:pt>
                <c:pt idx="53">
                  <c:v>20.9</c:v>
                </c:pt>
                <c:pt idx="54">
                  <c:v>21.1</c:v>
                </c:pt>
                <c:pt idx="55">
                  <c:v>21.3</c:v>
                </c:pt>
                <c:pt idx="56">
                  <c:v>21.3</c:v>
                </c:pt>
                <c:pt idx="57">
                  <c:v>21.3</c:v>
                </c:pt>
                <c:pt idx="58">
                  <c:v>21.3</c:v>
                </c:pt>
                <c:pt idx="59">
                  <c:v>21.6</c:v>
                </c:pt>
                <c:pt idx="60">
                  <c:v>22</c:v>
                </c:pt>
                <c:pt idx="61">
                  <c:v>22</c:v>
                </c:pt>
                <c:pt idx="62">
                  <c:v>21.9</c:v>
                </c:pt>
                <c:pt idx="63">
                  <c:v>22.1</c:v>
                </c:pt>
                <c:pt idx="64">
                  <c:v>21.9</c:v>
                </c:pt>
                <c:pt idx="65">
                  <c:v>21.8</c:v>
                </c:pt>
                <c:pt idx="66">
                  <c:v>21.8</c:v>
                </c:pt>
                <c:pt idx="67">
                  <c:v>21.9</c:v>
                </c:pt>
                <c:pt idx="68">
                  <c:v>22.1</c:v>
                </c:pt>
                <c:pt idx="69">
                  <c:v>22.2</c:v>
                </c:pt>
                <c:pt idx="70">
                  <c:v>22.6</c:v>
                </c:pt>
                <c:pt idx="71">
                  <c:v>22.9</c:v>
                </c:pt>
                <c:pt idx="72">
                  <c:v>22.6</c:v>
                </c:pt>
                <c:pt idx="73">
                  <c:v>22.5</c:v>
                </c:pt>
                <c:pt idx="74">
                  <c:v>22.3</c:v>
                </c:pt>
                <c:pt idx="75">
                  <c:v>22.2</c:v>
                </c:pt>
                <c:pt idx="76">
                  <c:v>22.5</c:v>
                </c:pt>
                <c:pt idx="77">
                  <c:v>22.6</c:v>
                </c:pt>
                <c:pt idx="78">
                  <c:v>22.4</c:v>
                </c:pt>
                <c:pt idx="79">
                  <c:v>21.4</c:v>
                </c:pt>
                <c:pt idx="80">
                  <c:v>20.8</c:v>
                </c:pt>
                <c:pt idx="81">
                  <c:v>20.2</c:v>
                </c:pt>
                <c:pt idx="82">
                  <c:v>20.1</c:v>
                </c:pt>
                <c:pt idx="83">
                  <c:v>20.6</c:v>
                </c:pt>
                <c:pt idx="84">
                  <c:v>20.8</c:v>
                </c:pt>
                <c:pt idx="85">
                  <c:v>21.1</c:v>
                </c:pt>
                <c:pt idx="86">
                  <c:v>21.4</c:v>
                </c:pt>
                <c:pt idx="87">
                  <c:v>21.9</c:v>
                </c:pt>
                <c:pt idx="88">
                  <c:v>22.7</c:v>
                </c:pt>
                <c:pt idx="89">
                  <c:v>23.1</c:v>
                </c:pt>
                <c:pt idx="90">
                  <c:v>23.2</c:v>
                </c:pt>
                <c:pt idx="91">
                  <c:v>23.1</c:v>
                </c:pt>
              </c:numCache>
            </c:numRef>
          </c:xVal>
          <c:yVal>
            <c:numRef>
              <c:f>Data!$Z$386:$Z$477</c:f>
              <c:numCache>
                <c:ptCount val="92"/>
                <c:pt idx="0">
                  <c:v>2063.799640471041</c:v>
                </c:pt>
                <c:pt idx="1">
                  <c:v>2044.1293811713604</c:v>
                </c:pt>
                <c:pt idx="2">
                  <c:v>2009.0458438468254</c:v>
                </c:pt>
                <c:pt idx="3">
                  <c:v>1987.450416342845</c:v>
                </c:pt>
                <c:pt idx="4">
                  <c:v>1962.8385016998704</c:v>
                </c:pt>
                <c:pt idx="5">
                  <c:v>1945.4490923733802</c:v>
                </c:pt>
                <c:pt idx="6">
                  <c:v>1905.6928043659896</c:v>
                </c:pt>
                <c:pt idx="7">
                  <c:v>1899.5933111331897</c:v>
                </c:pt>
                <c:pt idx="8">
                  <c:v>1887.4077489998244</c:v>
                </c:pt>
                <c:pt idx="9">
                  <c:v>1878.2802978673794</c:v>
                </c:pt>
                <c:pt idx="10">
                  <c:v>1848.9376829827393</c:v>
                </c:pt>
                <c:pt idx="11">
                  <c:v>1827.7541220763355</c:v>
                </c:pt>
                <c:pt idx="12">
                  <c:v>1809.6396963393395</c:v>
                </c:pt>
                <c:pt idx="13">
                  <c:v>1788.556021754433</c:v>
                </c:pt>
                <c:pt idx="14">
                  <c:v>1785.5484333941372</c:v>
                </c:pt>
                <c:pt idx="15">
                  <c:v>1749.5420837683773</c:v>
                </c:pt>
                <c:pt idx="16">
                  <c:v>1722.6394100044063</c:v>
                </c:pt>
                <c:pt idx="17">
                  <c:v>1704.7525934557739</c:v>
                </c:pt>
                <c:pt idx="18">
                  <c:v>1696.8152476126602</c:v>
                </c:pt>
                <c:pt idx="19">
                  <c:v>1681.953142394958</c:v>
                </c:pt>
                <c:pt idx="20">
                  <c:v>1669.0941323403908</c:v>
                </c:pt>
                <c:pt idx="21">
                  <c:v>1632.6040260253844</c:v>
                </c:pt>
                <c:pt idx="22">
                  <c:v>1619.8211498674914</c:v>
                </c:pt>
                <c:pt idx="23">
                  <c:v>1610.0015408807249</c:v>
                </c:pt>
                <c:pt idx="24">
                  <c:v>1601.173810029506</c:v>
                </c:pt>
                <c:pt idx="25">
                  <c:v>1580.6121937212952</c:v>
                </c:pt>
                <c:pt idx="26">
                  <c:v>1555.225292218147</c:v>
                </c:pt>
                <c:pt idx="27">
                  <c:v>1536.7222851410042</c:v>
                </c:pt>
                <c:pt idx="28">
                  <c:v>1518.2604151366895</c:v>
                </c:pt>
                <c:pt idx="29">
                  <c:v>1481.4593575126223</c:v>
                </c:pt>
                <c:pt idx="30">
                  <c:v>1470.8367877314604</c:v>
                </c:pt>
                <c:pt idx="31">
                  <c:v>1450.5949925881287</c:v>
                </c:pt>
                <c:pt idx="32">
                  <c:v>1435.2057228853655</c:v>
                </c:pt>
                <c:pt idx="33">
                  <c:v>1415.0504912137467</c:v>
                </c:pt>
                <c:pt idx="34">
                  <c:v>1410.258828431051</c:v>
                </c:pt>
                <c:pt idx="35">
                  <c:v>1376.7943849813219</c:v>
                </c:pt>
                <c:pt idx="36">
                  <c:v>1362.493661518045</c:v>
                </c:pt>
                <c:pt idx="37">
                  <c:v>1349.168503153172</c:v>
                </c:pt>
                <c:pt idx="38">
                  <c:v>1330.1695784963908</c:v>
                </c:pt>
                <c:pt idx="39">
                  <c:v>1308.3744180263166</c:v>
                </c:pt>
                <c:pt idx="40">
                  <c:v>1283.8050987458973</c:v>
                </c:pt>
                <c:pt idx="41">
                  <c:v>1279.0885523439629</c:v>
                </c:pt>
                <c:pt idx="42">
                  <c:v>1264.0135811700352</c:v>
                </c:pt>
                <c:pt idx="43">
                  <c:v>1250.8453936444012</c:v>
                </c:pt>
                <c:pt idx="44">
                  <c:v>1213.3366567426824</c:v>
                </c:pt>
                <c:pt idx="45">
                  <c:v>1191.8456037258165</c:v>
                </c:pt>
                <c:pt idx="46">
                  <c:v>1180.6549213129965</c:v>
                </c:pt>
                <c:pt idx="47">
                  <c:v>1167.618157299968</c:v>
                </c:pt>
                <c:pt idx="48">
                  <c:v>1152.7440170843888</c:v>
                </c:pt>
                <c:pt idx="49">
                  <c:v>1136.9693812841506</c:v>
                </c:pt>
                <c:pt idx="50">
                  <c:v>1122.149989480612</c:v>
                </c:pt>
                <c:pt idx="51">
                  <c:v>1101.816412602011</c:v>
                </c:pt>
                <c:pt idx="52">
                  <c:v>1094.4347119130184</c:v>
                </c:pt>
                <c:pt idx="53">
                  <c:v>1073.2488011914324</c:v>
                </c:pt>
                <c:pt idx="54">
                  <c:v>1051.199240974051</c:v>
                </c:pt>
                <c:pt idx="55">
                  <c:v>1028.2930381783258</c:v>
                </c:pt>
                <c:pt idx="56">
                  <c:v>1019.1482199290705</c:v>
                </c:pt>
                <c:pt idx="57">
                  <c:v>1008.1877149594924</c:v>
                </c:pt>
                <c:pt idx="58">
                  <c:v>995.4187169787812</c:v>
                </c:pt>
                <c:pt idx="59">
                  <c:v>964.4897940404937</c:v>
                </c:pt>
                <c:pt idx="60">
                  <c:v>925.5380580618294</c:v>
                </c:pt>
                <c:pt idx="61">
                  <c:v>912.8954239838299</c:v>
                </c:pt>
                <c:pt idx="62">
                  <c:v>891.2670181458215</c:v>
                </c:pt>
                <c:pt idx="63">
                  <c:v>857.1368362895165</c:v>
                </c:pt>
                <c:pt idx="64">
                  <c:v>842.8080948585892</c:v>
                </c:pt>
                <c:pt idx="65">
                  <c:v>831.1841705059259</c:v>
                </c:pt>
                <c:pt idx="66">
                  <c:v>821.3612351641195</c:v>
                </c:pt>
                <c:pt idx="67">
                  <c:v>798.1894749529182</c:v>
                </c:pt>
                <c:pt idx="68">
                  <c:v>777.7451399037396</c:v>
                </c:pt>
                <c:pt idx="69">
                  <c:v>752.039035922194</c:v>
                </c:pt>
                <c:pt idx="70">
                  <c:v>709.665089101396</c:v>
                </c:pt>
                <c:pt idx="71">
                  <c:v>683.2907573476556</c:v>
                </c:pt>
                <c:pt idx="72">
                  <c:v>660.5005666903562</c:v>
                </c:pt>
                <c:pt idx="73">
                  <c:v>646.5068594498834</c:v>
                </c:pt>
                <c:pt idx="74">
                  <c:v>634.2816803967536</c:v>
                </c:pt>
                <c:pt idx="75">
                  <c:v>601.1894912358663</c:v>
                </c:pt>
                <c:pt idx="76">
                  <c:v>544.0251673867933</c:v>
                </c:pt>
                <c:pt idx="77">
                  <c:v>501.83807641829924</c:v>
                </c:pt>
                <c:pt idx="78">
                  <c:v>463.2827232364465</c:v>
                </c:pt>
                <c:pt idx="79">
                  <c:v>457.30128033489325</c:v>
                </c:pt>
                <c:pt idx="80">
                  <c:v>413.8517588218789</c:v>
                </c:pt>
                <c:pt idx="81">
                  <c:v>390.9407809686261</c:v>
                </c:pt>
                <c:pt idx="82">
                  <c:v>362.17954948143995</c:v>
                </c:pt>
                <c:pt idx="83">
                  <c:v>308.30952245337573</c:v>
                </c:pt>
                <c:pt idx="84">
                  <c:v>268.9700965462216</c:v>
                </c:pt>
                <c:pt idx="85">
                  <c:v>244.7894800233189</c:v>
                </c:pt>
                <c:pt idx="86">
                  <c:v>207.40668262155808</c:v>
                </c:pt>
                <c:pt idx="87">
                  <c:v>162.768341683956</c:v>
                </c:pt>
                <c:pt idx="88">
                  <c:v>125.75215243079103</c:v>
                </c:pt>
                <c:pt idx="89">
                  <c:v>83.18238686525429</c:v>
                </c:pt>
                <c:pt idx="90">
                  <c:v>65.23759031517083</c:v>
                </c:pt>
                <c:pt idx="91">
                  <c:v>70.12778118447527</c:v>
                </c:pt>
              </c:numCache>
            </c:numRef>
          </c:yVal>
          <c:smooth val="0"/>
        </c:ser>
        <c:axId val="5495538"/>
        <c:axId val="49459843"/>
      </c:scatterChart>
      <c:valAx>
        <c:axId val="5495538"/>
        <c:scaling>
          <c:orientation val="minMax"/>
          <c:max val="3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459843"/>
        <c:crosses val="autoZero"/>
        <c:crossBetween val="midCat"/>
        <c:dispUnits/>
      </c:valAx>
      <c:valAx>
        <c:axId val="49459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955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OFP Profile 1340-1355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Data!$P$386:$P$477</c:f>
              <c:numCache>
                <c:ptCount val="92"/>
                <c:pt idx="0">
                  <c:v>52.2</c:v>
                </c:pt>
                <c:pt idx="1">
                  <c:v>52.5</c:v>
                </c:pt>
                <c:pt idx="2">
                  <c:v>55.3</c:v>
                </c:pt>
                <c:pt idx="3">
                  <c:v>58.3</c:v>
                </c:pt>
                <c:pt idx="4">
                  <c:v>59.9</c:v>
                </c:pt>
                <c:pt idx="5">
                  <c:v>60.4</c:v>
                </c:pt>
                <c:pt idx="6">
                  <c:v>61.2</c:v>
                </c:pt>
                <c:pt idx="7">
                  <c:v>60.9</c:v>
                </c:pt>
                <c:pt idx="8">
                  <c:v>61</c:v>
                </c:pt>
                <c:pt idx="9">
                  <c:v>61.3</c:v>
                </c:pt>
                <c:pt idx="10">
                  <c:v>61.4</c:v>
                </c:pt>
                <c:pt idx="11">
                  <c:v>61.6</c:v>
                </c:pt>
                <c:pt idx="12">
                  <c:v>61.6</c:v>
                </c:pt>
                <c:pt idx="13">
                  <c:v>61.7</c:v>
                </c:pt>
                <c:pt idx="14">
                  <c:v>61.8</c:v>
                </c:pt>
                <c:pt idx="15">
                  <c:v>61.6</c:v>
                </c:pt>
                <c:pt idx="16">
                  <c:v>60.9</c:v>
                </c:pt>
                <c:pt idx="17">
                  <c:v>60.4</c:v>
                </c:pt>
                <c:pt idx="18">
                  <c:v>60.4</c:v>
                </c:pt>
                <c:pt idx="19">
                  <c:v>60.1</c:v>
                </c:pt>
                <c:pt idx="20">
                  <c:v>59.9</c:v>
                </c:pt>
                <c:pt idx="21">
                  <c:v>59.7</c:v>
                </c:pt>
                <c:pt idx="22">
                  <c:v>59.2</c:v>
                </c:pt>
                <c:pt idx="23">
                  <c:v>58.7</c:v>
                </c:pt>
                <c:pt idx="24">
                  <c:v>58.8</c:v>
                </c:pt>
                <c:pt idx="25">
                  <c:v>58.1</c:v>
                </c:pt>
                <c:pt idx="26">
                  <c:v>57.3</c:v>
                </c:pt>
                <c:pt idx="27">
                  <c:v>56.7</c:v>
                </c:pt>
                <c:pt idx="28">
                  <c:v>56.2</c:v>
                </c:pt>
                <c:pt idx="29">
                  <c:v>55.7</c:v>
                </c:pt>
                <c:pt idx="30">
                  <c:v>55.3</c:v>
                </c:pt>
                <c:pt idx="31">
                  <c:v>55</c:v>
                </c:pt>
                <c:pt idx="32">
                  <c:v>54.8</c:v>
                </c:pt>
                <c:pt idx="33">
                  <c:v>53.8</c:v>
                </c:pt>
                <c:pt idx="34">
                  <c:v>53.8</c:v>
                </c:pt>
                <c:pt idx="35">
                  <c:v>50.5</c:v>
                </c:pt>
                <c:pt idx="36">
                  <c:v>47.5</c:v>
                </c:pt>
                <c:pt idx="37">
                  <c:v>46.7</c:v>
                </c:pt>
                <c:pt idx="38">
                  <c:v>45.2</c:v>
                </c:pt>
                <c:pt idx="39">
                  <c:v>44</c:v>
                </c:pt>
                <c:pt idx="40">
                  <c:v>44.5</c:v>
                </c:pt>
                <c:pt idx="41">
                  <c:v>45.2</c:v>
                </c:pt>
                <c:pt idx="42">
                  <c:v>46.4</c:v>
                </c:pt>
                <c:pt idx="43">
                  <c:v>47.6</c:v>
                </c:pt>
                <c:pt idx="44">
                  <c:v>48.1</c:v>
                </c:pt>
                <c:pt idx="45">
                  <c:v>48.3</c:v>
                </c:pt>
                <c:pt idx="46">
                  <c:v>48.3</c:v>
                </c:pt>
                <c:pt idx="47">
                  <c:v>48.4</c:v>
                </c:pt>
                <c:pt idx="48">
                  <c:v>48.5</c:v>
                </c:pt>
                <c:pt idx="49">
                  <c:v>48.7</c:v>
                </c:pt>
                <c:pt idx="50">
                  <c:v>48.7</c:v>
                </c:pt>
                <c:pt idx="51">
                  <c:v>48.7</c:v>
                </c:pt>
                <c:pt idx="52">
                  <c:v>48.4</c:v>
                </c:pt>
                <c:pt idx="53">
                  <c:v>48.8</c:v>
                </c:pt>
                <c:pt idx="54">
                  <c:v>49</c:v>
                </c:pt>
                <c:pt idx="55">
                  <c:v>49.5</c:v>
                </c:pt>
                <c:pt idx="56">
                  <c:v>49.4</c:v>
                </c:pt>
                <c:pt idx="57">
                  <c:v>49.6</c:v>
                </c:pt>
                <c:pt idx="58">
                  <c:v>49.8</c:v>
                </c:pt>
                <c:pt idx="59">
                  <c:v>49.6</c:v>
                </c:pt>
                <c:pt idx="60">
                  <c:v>49.7</c:v>
                </c:pt>
                <c:pt idx="61">
                  <c:v>50</c:v>
                </c:pt>
                <c:pt idx="62">
                  <c:v>50.8</c:v>
                </c:pt>
                <c:pt idx="63">
                  <c:v>51.1</c:v>
                </c:pt>
                <c:pt idx="64">
                  <c:v>52.1</c:v>
                </c:pt>
                <c:pt idx="65">
                  <c:v>53.5</c:v>
                </c:pt>
                <c:pt idx="66">
                  <c:v>54</c:v>
                </c:pt>
                <c:pt idx="67">
                  <c:v>54.5</c:v>
                </c:pt>
                <c:pt idx="68">
                  <c:v>54.7</c:v>
                </c:pt>
                <c:pt idx="69">
                  <c:v>54.9</c:v>
                </c:pt>
                <c:pt idx="70">
                  <c:v>54.7</c:v>
                </c:pt>
                <c:pt idx="71">
                  <c:v>54.2</c:v>
                </c:pt>
                <c:pt idx="72">
                  <c:v>55</c:v>
                </c:pt>
                <c:pt idx="73">
                  <c:v>55.4</c:v>
                </c:pt>
                <c:pt idx="74">
                  <c:v>55.3</c:v>
                </c:pt>
                <c:pt idx="75">
                  <c:v>56.2</c:v>
                </c:pt>
                <c:pt idx="76">
                  <c:v>56.4</c:v>
                </c:pt>
                <c:pt idx="77">
                  <c:v>56.9</c:v>
                </c:pt>
                <c:pt idx="78">
                  <c:v>57.3</c:v>
                </c:pt>
                <c:pt idx="79">
                  <c:v>61.4</c:v>
                </c:pt>
                <c:pt idx="80">
                  <c:v>64.2</c:v>
                </c:pt>
                <c:pt idx="81">
                  <c:v>66.1</c:v>
                </c:pt>
                <c:pt idx="82">
                  <c:v>68.2</c:v>
                </c:pt>
                <c:pt idx="83">
                  <c:v>68.7</c:v>
                </c:pt>
                <c:pt idx="84">
                  <c:v>68.7</c:v>
                </c:pt>
                <c:pt idx="85">
                  <c:v>68.2</c:v>
                </c:pt>
                <c:pt idx="86">
                  <c:v>67.1</c:v>
                </c:pt>
                <c:pt idx="87">
                  <c:v>66.2</c:v>
                </c:pt>
                <c:pt idx="88">
                  <c:v>65</c:v>
                </c:pt>
                <c:pt idx="89">
                  <c:v>63.7</c:v>
                </c:pt>
                <c:pt idx="90">
                  <c:v>62.8</c:v>
                </c:pt>
                <c:pt idx="91">
                  <c:v>63.3</c:v>
                </c:pt>
              </c:numCache>
            </c:numRef>
          </c:xVal>
          <c:yVal>
            <c:numRef>
              <c:f>Data!$Z$386:$Z$477</c:f>
              <c:numCache>
                <c:ptCount val="92"/>
                <c:pt idx="0">
                  <c:v>2063.799640471041</c:v>
                </c:pt>
                <c:pt idx="1">
                  <c:v>2044.1293811713604</c:v>
                </c:pt>
                <c:pt idx="2">
                  <c:v>2009.0458438468254</c:v>
                </c:pt>
                <c:pt idx="3">
                  <c:v>1987.450416342845</c:v>
                </c:pt>
                <c:pt idx="4">
                  <c:v>1962.8385016998704</c:v>
                </c:pt>
                <c:pt idx="5">
                  <c:v>1945.4490923733802</c:v>
                </c:pt>
                <c:pt idx="6">
                  <c:v>1905.6928043659896</c:v>
                </c:pt>
                <c:pt idx="7">
                  <c:v>1899.5933111331897</c:v>
                </c:pt>
                <c:pt idx="8">
                  <c:v>1887.4077489998244</c:v>
                </c:pt>
                <c:pt idx="9">
                  <c:v>1878.2802978673794</c:v>
                </c:pt>
                <c:pt idx="10">
                  <c:v>1848.9376829827393</c:v>
                </c:pt>
                <c:pt idx="11">
                  <c:v>1827.7541220763355</c:v>
                </c:pt>
                <c:pt idx="12">
                  <c:v>1809.6396963393395</c:v>
                </c:pt>
                <c:pt idx="13">
                  <c:v>1788.556021754433</c:v>
                </c:pt>
                <c:pt idx="14">
                  <c:v>1785.5484333941372</c:v>
                </c:pt>
                <c:pt idx="15">
                  <c:v>1749.5420837683773</c:v>
                </c:pt>
                <c:pt idx="16">
                  <c:v>1722.6394100044063</c:v>
                </c:pt>
                <c:pt idx="17">
                  <c:v>1704.7525934557739</c:v>
                </c:pt>
                <c:pt idx="18">
                  <c:v>1696.8152476126602</c:v>
                </c:pt>
                <c:pt idx="19">
                  <c:v>1681.953142394958</c:v>
                </c:pt>
                <c:pt idx="20">
                  <c:v>1669.0941323403908</c:v>
                </c:pt>
                <c:pt idx="21">
                  <c:v>1632.6040260253844</c:v>
                </c:pt>
                <c:pt idx="22">
                  <c:v>1619.8211498674914</c:v>
                </c:pt>
                <c:pt idx="23">
                  <c:v>1610.0015408807249</c:v>
                </c:pt>
                <c:pt idx="24">
                  <c:v>1601.173810029506</c:v>
                </c:pt>
                <c:pt idx="25">
                  <c:v>1580.6121937212952</c:v>
                </c:pt>
                <c:pt idx="26">
                  <c:v>1555.225292218147</c:v>
                </c:pt>
                <c:pt idx="27">
                  <c:v>1536.7222851410042</c:v>
                </c:pt>
                <c:pt idx="28">
                  <c:v>1518.2604151366895</c:v>
                </c:pt>
                <c:pt idx="29">
                  <c:v>1481.4593575126223</c:v>
                </c:pt>
                <c:pt idx="30">
                  <c:v>1470.8367877314604</c:v>
                </c:pt>
                <c:pt idx="31">
                  <c:v>1450.5949925881287</c:v>
                </c:pt>
                <c:pt idx="32">
                  <c:v>1435.2057228853655</c:v>
                </c:pt>
                <c:pt idx="33">
                  <c:v>1415.0504912137467</c:v>
                </c:pt>
                <c:pt idx="34">
                  <c:v>1410.258828431051</c:v>
                </c:pt>
                <c:pt idx="35">
                  <c:v>1376.7943849813219</c:v>
                </c:pt>
                <c:pt idx="36">
                  <c:v>1362.493661518045</c:v>
                </c:pt>
                <c:pt idx="37">
                  <c:v>1349.168503153172</c:v>
                </c:pt>
                <c:pt idx="38">
                  <c:v>1330.1695784963908</c:v>
                </c:pt>
                <c:pt idx="39">
                  <c:v>1308.3744180263166</c:v>
                </c:pt>
                <c:pt idx="40">
                  <c:v>1283.8050987458973</c:v>
                </c:pt>
                <c:pt idx="41">
                  <c:v>1279.0885523439629</c:v>
                </c:pt>
                <c:pt idx="42">
                  <c:v>1264.0135811700352</c:v>
                </c:pt>
                <c:pt idx="43">
                  <c:v>1250.8453936444012</c:v>
                </c:pt>
                <c:pt idx="44">
                  <c:v>1213.3366567426824</c:v>
                </c:pt>
                <c:pt idx="45">
                  <c:v>1191.8456037258165</c:v>
                </c:pt>
                <c:pt idx="46">
                  <c:v>1180.6549213129965</c:v>
                </c:pt>
                <c:pt idx="47">
                  <c:v>1167.618157299968</c:v>
                </c:pt>
                <c:pt idx="48">
                  <c:v>1152.7440170843888</c:v>
                </c:pt>
                <c:pt idx="49">
                  <c:v>1136.9693812841506</c:v>
                </c:pt>
                <c:pt idx="50">
                  <c:v>1122.149989480612</c:v>
                </c:pt>
                <c:pt idx="51">
                  <c:v>1101.816412602011</c:v>
                </c:pt>
                <c:pt idx="52">
                  <c:v>1094.4347119130184</c:v>
                </c:pt>
                <c:pt idx="53">
                  <c:v>1073.2488011914324</c:v>
                </c:pt>
                <c:pt idx="54">
                  <c:v>1051.199240974051</c:v>
                </c:pt>
                <c:pt idx="55">
                  <c:v>1028.2930381783258</c:v>
                </c:pt>
                <c:pt idx="56">
                  <c:v>1019.1482199290705</c:v>
                </c:pt>
                <c:pt idx="57">
                  <c:v>1008.1877149594924</c:v>
                </c:pt>
                <c:pt idx="58">
                  <c:v>995.4187169787812</c:v>
                </c:pt>
                <c:pt idx="59">
                  <c:v>964.4897940404937</c:v>
                </c:pt>
                <c:pt idx="60">
                  <c:v>925.5380580618294</c:v>
                </c:pt>
                <c:pt idx="61">
                  <c:v>912.8954239838299</c:v>
                </c:pt>
                <c:pt idx="62">
                  <c:v>891.2670181458215</c:v>
                </c:pt>
                <c:pt idx="63">
                  <c:v>857.1368362895165</c:v>
                </c:pt>
                <c:pt idx="64">
                  <c:v>842.8080948585892</c:v>
                </c:pt>
                <c:pt idx="65">
                  <c:v>831.1841705059259</c:v>
                </c:pt>
                <c:pt idx="66">
                  <c:v>821.3612351641195</c:v>
                </c:pt>
                <c:pt idx="67">
                  <c:v>798.1894749529182</c:v>
                </c:pt>
                <c:pt idx="68">
                  <c:v>777.7451399037396</c:v>
                </c:pt>
                <c:pt idx="69">
                  <c:v>752.039035922194</c:v>
                </c:pt>
                <c:pt idx="70">
                  <c:v>709.665089101396</c:v>
                </c:pt>
                <c:pt idx="71">
                  <c:v>683.2907573476556</c:v>
                </c:pt>
                <c:pt idx="72">
                  <c:v>660.5005666903562</c:v>
                </c:pt>
                <c:pt idx="73">
                  <c:v>646.5068594498834</c:v>
                </c:pt>
                <c:pt idx="74">
                  <c:v>634.2816803967536</c:v>
                </c:pt>
                <c:pt idx="75">
                  <c:v>601.1894912358663</c:v>
                </c:pt>
                <c:pt idx="76">
                  <c:v>544.0251673867933</c:v>
                </c:pt>
                <c:pt idx="77">
                  <c:v>501.83807641829924</c:v>
                </c:pt>
                <c:pt idx="78">
                  <c:v>463.2827232364465</c:v>
                </c:pt>
                <c:pt idx="79">
                  <c:v>457.30128033489325</c:v>
                </c:pt>
                <c:pt idx="80">
                  <c:v>413.8517588218789</c:v>
                </c:pt>
                <c:pt idx="81">
                  <c:v>390.9407809686261</c:v>
                </c:pt>
                <c:pt idx="82">
                  <c:v>362.17954948143995</c:v>
                </c:pt>
                <c:pt idx="83">
                  <c:v>308.30952245337573</c:v>
                </c:pt>
                <c:pt idx="84">
                  <c:v>268.9700965462216</c:v>
                </c:pt>
                <c:pt idx="85">
                  <c:v>244.7894800233189</c:v>
                </c:pt>
                <c:pt idx="86">
                  <c:v>207.40668262155808</c:v>
                </c:pt>
                <c:pt idx="87">
                  <c:v>162.768341683956</c:v>
                </c:pt>
                <c:pt idx="88">
                  <c:v>125.75215243079103</c:v>
                </c:pt>
                <c:pt idx="89">
                  <c:v>83.18238686525429</c:v>
                </c:pt>
                <c:pt idx="90">
                  <c:v>65.23759031517083</c:v>
                </c:pt>
                <c:pt idx="91">
                  <c:v>70.12778118447527</c:v>
                </c:pt>
              </c:numCache>
            </c:numRef>
          </c:yVal>
          <c:smooth val="0"/>
        </c:ser>
        <c:axId val="42485404"/>
        <c:axId val="46824317"/>
      </c:scatterChart>
      <c:valAx>
        <c:axId val="42485404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824317"/>
        <c:crosses val="autoZero"/>
        <c:crossBetween val="midCat"/>
        <c:dispUnits/>
      </c:valAx>
      <c:valAx>
        <c:axId val="46824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4854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OFP Profile 1340-1355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Data!$Q$386:$Q$477</c:f>
              <c:numCache>
                <c:ptCount val="92"/>
                <c:pt idx="0">
                  <c:v>47.4</c:v>
                </c:pt>
                <c:pt idx="1">
                  <c:v>39.6</c:v>
                </c:pt>
                <c:pt idx="2">
                  <c:v>46.4</c:v>
                </c:pt>
                <c:pt idx="3">
                  <c:v>38.9</c:v>
                </c:pt>
                <c:pt idx="4">
                  <c:v>46.9</c:v>
                </c:pt>
                <c:pt idx="5">
                  <c:v>39.6</c:v>
                </c:pt>
                <c:pt idx="6">
                  <c:v>45.9</c:v>
                </c:pt>
                <c:pt idx="7">
                  <c:v>37.2</c:v>
                </c:pt>
                <c:pt idx="8">
                  <c:v>46.6</c:v>
                </c:pt>
                <c:pt idx="9">
                  <c:v>35.4</c:v>
                </c:pt>
                <c:pt idx="10">
                  <c:v>44</c:v>
                </c:pt>
                <c:pt idx="11">
                  <c:v>36.1</c:v>
                </c:pt>
                <c:pt idx="12">
                  <c:v>44.1</c:v>
                </c:pt>
                <c:pt idx="13">
                  <c:v>36.1</c:v>
                </c:pt>
                <c:pt idx="14">
                  <c:v>47.4</c:v>
                </c:pt>
                <c:pt idx="15">
                  <c:v>39.1</c:v>
                </c:pt>
                <c:pt idx="16">
                  <c:v>42.9</c:v>
                </c:pt>
                <c:pt idx="17">
                  <c:v>34.6</c:v>
                </c:pt>
                <c:pt idx="18">
                  <c:v>44</c:v>
                </c:pt>
                <c:pt idx="19">
                  <c:v>34.5</c:v>
                </c:pt>
                <c:pt idx="20">
                  <c:v>43.5</c:v>
                </c:pt>
                <c:pt idx="21">
                  <c:v>37.1</c:v>
                </c:pt>
                <c:pt idx="22">
                  <c:v>44.6</c:v>
                </c:pt>
                <c:pt idx="23">
                  <c:v>38.1</c:v>
                </c:pt>
                <c:pt idx="24">
                  <c:v>48.5</c:v>
                </c:pt>
                <c:pt idx="25">
                  <c:v>37.9</c:v>
                </c:pt>
                <c:pt idx="26">
                  <c:v>43.6</c:v>
                </c:pt>
                <c:pt idx="27">
                  <c:v>37.2</c:v>
                </c:pt>
                <c:pt idx="28">
                  <c:v>45.1</c:v>
                </c:pt>
                <c:pt idx="29">
                  <c:v>36.5</c:v>
                </c:pt>
                <c:pt idx="30">
                  <c:v>43.6</c:v>
                </c:pt>
                <c:pt idx="31">
                  <c:v>36.6</c:v>
                </c:pt>
                <c:pt idx="32">
                  <c:v>45</c:v>
                </c:pt>
                <c:pt idx="33">
                  <c:v>40.1</c:v>
                </c:pt>
                <c:pt idx="34">
                  <c:v>46.4</c:v>
                </c:pt>
                <c:pt idx="35">
                  <c:v>40.5</c:v>
                </c:pt>
                <c:pt idx="36">
                  <c:v>51</c:v>
                </c:pt>
                <c:pt idx="37">
                  <c:v>48.4</c:v>
                </c:pt>
                <c:pt idx="38">
                  <c:v>55.6</c:v>
                </c:pt>
                <c:pt idx="39">
                  <c:v>51.9</c:v>
                </c:pt>
                <c:pt idx="40">
                  <c:v>59.9</c:v>
                </c:pt>
                <c:pt idx="41">
                  <c:v>55.1</c:v>
                </c:pt>
                <c:pt idx="42">
                  <c:v>61</c:v>
                </c:pt>
                <c:pt idx="43">
                  <c:v>55.9</c:v>
                </c:pt>
                <c:pt idx="44">
                  <c:v>61.9</c:v>
                </c:pt>
                <c:pt idx="45">
                  <c:v>54.9</c:v>
                </c:pt>
                <c:pt idx="46">
                  <c:v>62.5</c:v>
                </c:pt>
                <c:pt idx="47">
                  <c:v>49.1</c:v>
                </c:pt>
                <c:pt idx="48">
                  <c:v>55</c:v>
                </c:pt>
                <c:pt idx="49">
                  <c:v>54.4</c:v>
                </c:pt>
                <c:pt idx="50">
                  <c:v>62.4</c:v>
                </c:pt>
                <c:pt idx="51">
                  <c:v>55.2</c:v>
                </c:pt>
                <c:pt idx="52">
                  <c:v>61.4</c:v>
                </c:pt>
                <c:pt idx="53">
                  <c:v>58</c:v>
                </c:pt>
                <c:pt idx="54">
                  <c:v>62.9</c:v>
                </c:pt>
                <c:pt idx="55">
                  <c:v>58.4</c:v>
                </c:pt>
                <c:pt idx="56">
                  <c:v>61.8</c:v>
                </c:pt>
                <c:pt idx="57">
                  <c:v>53.1</c:v>
                </c:pt>
                <c:pt idx="58">
                  <c:v>63.5</c:v>
                </c:pt>
                <c:pt idx="59">
                  <c:v>56.8</c:v>
                </c:pt>
                <c:pt idx="60">
                  <c:v>63</c:v>
                </c:pt>
                <c:pt idx="61">
                  <c:v>56.9</c:v>
                </c:pt>
                <c:pt idx="62">
                  <c:v>62.6</c:v>
                </c:pt>
                <c:pt idx="63">
                  <c:v>56.9</c:v>
                </c:pt>
                <c:pt idx="64">
                  <c:v>64.9</c:v>
                </c:pt>
                <c:pt idx="65">
                  <c:v>56.9</c:v>
                </c:pt>
                <c:pt idx="66">
                  <c:v>63.4</c:v>
                </c:pt>
                <c:pt idx="67">
                  <c:v>57.6</c:v>
                </c:pt>
                <c:pt idx="68">
                  <c:v>61.6</c:v>
                </c:pt>
                <c:pt idx="69">
                  <c:v>56.4</c:v>
                </c:pt>
                <c:pt idx="70">
                  <c:v>63.1</c:v>
                </c:pt>
                <c:pt idx="71">
                  <c:v>56</c:v>
                </c:pt>
                <c:pt idx="72">
                  <c:v>60</c:v>
                </c:pt>
                <c:pt idx="73">
                  <c:v>50.4</c:v>
                </c:pt>
                <c:pt idx="74">
                  <c:v>54.9</c:v>
                </c:pt>
                <c:pt idx="75">
                  <c:v>43.6</c:v>
                </c:pt>
                <c:pt idx="76">
                  <c:v>50.5</c:v>
                </c:pt>
                <c:pt idx="77">
                  <c:v>44</c:v>
                </c:pt>
                <c:pt idx="78">
                  <c:v>49.4</c:v>
                </c:pt>
                <c:pt idx="79">
                  <c:v>47.9</c:v>
                </c:pt>
                <c:pt idx="80">
                  <c:v>48.6</c:v>
                </c:pt>
                <c:pt idx="81">
                  <c:v>38.4</c:v>
                </c:pt>
                <c:pt idx="82">
                  <c:v>48.7</c:v>
                </c:pt>
                <c:pt idx="83">
                  <c:v>37.6</c:v>
                </c:pt>
                <c:pt idx="84">
                  <c:v>33</c:v>
                </c:pt>
                <c:pt idx="85">
                  <c:v>25.6</c:v>
                </c:pt>
                <c:pt idx="86">
                  <c:v>33.6</c:v>
                </c:pt>
                <c:pt idx="87">
                  <c:v>30.4</c:v>
                </c:pt>
                <c:pt idx="88">
                  <c:v>37.6</c:v>
                </c:pt>
                <c:pt idx="89">
                  <c:v>36.5</c:v>
                </c:pt>
                <c:pt idx="90">
                  <c:v>39.1</c:v>
                </c:pt>
                <c:pt idx="91">
                  <c:v>30.6</c:v>
                </c:pt>
              </c:numCache>
            </c:numRef>
          </c:xVal>
          <c:yVal>
            <c:numRef>
              <c:f>Data!$Z$386:$Z$477</c:f>
              <c:numCache>
                <c:ptCount val="92"/>
                <c:pt idx="0">
                  <c:v>2063.799640471041</c:v>
                </c:pt>
                <c:pt idx="1">
                  <c:v>2044.1293811713604</c:v>
                </c:pt>
                <c:pt idx="2">
                  <c:v>2009.0458438468254</c:v>
                </c:pt>
                <c:pt idx="3">
                  <c:v>1987.450416342845</c:v>
                </c:pt>
                <c:pt idx="4">
                  <c:v>1962.8385016998704</c:v>
                </c:pt>
                <c:pt idx="5">
                  <c:v>1945.4490923733802</c:v>
                </c:pt>
                <c:pt idx="6">
                  <c:v>1905.6928043659896</c:v>
                </c:pt>
                <c:pt idx="7">
                  <c:v>1899.5933111331897</c:v>
                </c:pt>
                <c:pt idx="8">
                  <c:v>1887.4077489998244</c:v>
                </c:pt>
                <c:pt idx="9">
                  <c:v>1878.2802978673794</c:v>
                </c:pt>
                <c:pt idx="10">
                  <c:v>1848.9376829827393</c:v>
                </c:pt>
                <c:pt idx="11">
                  <c:v>1827.7541220763355</c:v>
                </c:pt>
                <c:pt idx="12">
                  <c:v>1809.6396963393395</c:v>
                </c:pt>
                <c:pt idx="13">
                  <c:v>1788.556021754433</c:v>
                </c:pt>
                <c:pt idx="14">
                  <c:v>1785.5484333941372</c:v>
                </c:pt>
                <c:pt idx="15">
                  <c:v>1749.5420837683773</c:v>
                </c:pt>
                <c:pt idx="16">
                  <c:v>1722.6394100044063</c:v>
                </c:pt>
                <c:pt idx="17">
                  <c:v>1704.7525934557739</c:v>
                </c:pt>
                <c:pt idx="18">
                  <c:v>1696.8152476126602</c:v>
                </c:pt>
                <c:pt idx="19">
                  <c:v>1681.953142394958</c:v>
                </c:pt>
                <c:pt idx="20">
                  <c:v>1669.0941323403908</c:v>
                </c:pt>
                <c:pt idx="21">
                  <c:v>1632.6040260253844</c:v>
                </c:pt>
                <c:pt idx="22">
                  <c:v>1619.8211498674914</c:v>
                </c:pt>
                <c:pt idx="23">
                  <c:v>1610.0015408807249</c:v>
                </c:pt>
                <c:pt idx="24">
                  <c:v>1601.173810029506</c:v>
                </c:pt>
                <c:pt idx="25">
                  <c:v>1580.6121937212952</c:v>
                </c:pt>
                <c:pt idx="26">
                  <c:v>1555.225292218147</c:v>
                </c:pt>
                <c:pt idx="27">
                  <c:v>1536.7222851410042</c:v>
                </c:pt>
                <c:pt idx="28">
                  <c:v>1518.2604151366895</c:v>
                </c:pt>
                <c:pt idx="29">
                  <c:v>1481.4593575126223</c:v>
                </c:pt>
                <c:pt idx="30">
                  <c:v>1470.8367877314604</c:v>
                </c:pt>
                <c:pt idx="31">
                  <c:v>1450.5949925881287</c:v>
                </c:pt>
                <c:pt idx="32">
                  <c:v>1435.2057228853655</c:v>
                </c:pt>
                <c:pt idx="33">
                  <c:v>1415.0504912137467</c:v>
                </c:pt>
                <c:pt idx="34">
                  <c:v>1410.258828431051</c:v>
                </c:pt>
                <c:pt idx="35">
                  <c:v>1376.7943849813219</c:v>
                </c:pt>
                <c:pt idx="36">
                  <c:v>1362.493661518045</c:v>
                </c:pt>
                <c:pt idx="37">
                  <c:v>1349.168503153172</c:v>
                </c:pt>
                <c:pt idx="38">
                  <c:v>1330.1695784963908</c:v>
                </c:pt>
                <c:pt idx="39">
                  <c:v>1308.3744180263166</c:v>
                </c:pt>
                <c:pt idx="40">
                  <c:v>1283.8050987458973</c:v>
                </c:pt>
                <c:pt idx="41">
                  <c:v>1279.0885523439629</c:v>
                </c:pt>
                <c:pt idx="42">
                  <c:v>1264.0135811700352</c:v>
                </c:pt>
                <c:pt idx="43">
                  <c:v>1250.8453936444012</c:v>
                </c:pt>
                <c:pt idx="44">
                  <c:v>1213.3366567426824</c:v>
                </c:pt>
                <c:pt idx="45">
                  <c:v>1191.8456037258165</c:v>
                </c:pt>
                <c:pt idx="46">
                  <c:v>1180.6549213129965</c:v>
                </c:pt>
                <c:pt idx="47">
                  <c:v>1167.618157299968</c:v>
                </c:pt>
                <c:pt idx="48">
                  <c:v>1152.7440170843888</c:v>
                </c:pt>
                <c:pt idx="49">
                  <c:v>1136.9693812841506</c:v>
                </c:pt>
                <c:pt idx="50">
                  <c:v>1122.149989480612</c:v>
                </c:pt>
                <c:pt idx="51">
                  <c:v>1101.816412602011</c:v>
                </c:pt>
                <c:pt idx="52">
                  <c:v>1094.4347119130184</c:v>
                </c:pt>
                <c:pt idx="53">
                  <c:v>1073.2488011914324</c:v>
                </c:pt>
                <c:pt idx="54">
                  <c:v>1051.199240974051</c:v>
                </c:pt>
                <c:pt idx="55">
                  <c:v>1028.2930381783258</c:v>
                </c:pt>
                <c:pt idx="56">
                  <c:v>1019.1482199290705</c:v>
                </c:pt>
                <c:pt idx="57">
                  <c:v>1008.1877149594924</c:v>
                </c:pt>
                <c:pt idx="58">
                  <c:v>995.4187169787812</c:v>
                </c:pt>
                <c:pt idx="59">
                  <c:v>964.4897940404937</c:v>
                </c:pt>
                <c:pt idx="60">
                  <c:v>925.5380580618294</c:v>
                </c:pt>
                <c:pt idx="61">
                  <c:v>912.8954239838299</c:v>
                </c:pt>
                <c:pt idx="62">
                  <c:v>891.2670181458215</c:v>
                </c:pt>
                <c:pt idx="63">
                  <c:v>857.1368362895165</c:v>
                </c:pt>
                <c:pt idx="64">
                  <c:v>842.8080948585892</c:v>
                </c:pt>
                <c:pt idx="65">
                  <c:v>831.1841705059259</c:v>
                </c:pt>
                <c:pt idx="66">
                  <c:v>821.3612351641195</c:v>
                </c:pt>
                <c:pt idx="67">
                  <c:v>798.1894749529182</c:v>
                </c:pt>
                <c:pt idx="68">
                  <c:v>777.7451399037396</c:v>
                </c:pt>
                <c:pt idx="69">
                  <c:v>752.039035922194</c:v>
                </c:pt>
                <c:pt idx="70">
                  <c:v>709.665089101396</c:v>
                </c:pt>
                <c:pt idx="71">
                  <c:v>683.2907573476556</c:v>
                </c:pt>
                <c:pt idx="72">
                  <c:v>660.5005666903562</c:v>
                </c:pt>
                <c:pt idx="73">
                  <c:v>646.5068594498834</c:v>
                </c:pt>
                <c:pt idx="74">
                  <c:v>634.2816803967536</c:v>
                </c:pt>
                <c:pt idx="75">
                  <c:v>601.1894912358663</c:v>
                </c:pt>
                <c:pt idx="76">
                  <c:v>544.0251673867933</c:v>
                </c:pt>
                <c:pt idx="77">
                  <c:v>501.83807641829924</c:v>
                </c:pt>
                <c:pt idx="78">
                  <c:v>463.2827232364465</c:v>
                </c:pt>
                <c:pt idx="79">
                  <c:v>457.30128033489325</c:v>
                </c:pt>
                <c:pt idx="80">
                  <c:v>413.8517588218789</c:v>
                </c:pt>
                <c:pt idx="81">
                  <c:v>390.9407809686261</c:v>
                </c:pt>
                <c:pt idx="82">
                  <c:v>362.17954948143995</c:v>
                </c:pt>
                <c:pt idx="83">
                  <c:v>308.30952245337573</c:v>
                </c:pt>
                <c:pt idx="84">
                  <c:v>268.9700965462216</c:v>
                </c:pt>
                <c:pt idx="85">
                  <c:v>244.7894800233189</c:v>
                </c:pt>
                <c:pt idx="86">
                  <c:v>207.40668262155808</c:v>
                </c:pt>
                <c:pt idx="87">
                  <c:v>162.768341683956</c:v>
                </c:pt>
                <c:pt idx="88">
                  <c:v>125.75215243079103</c:v>
                </c:pt>
                <c:pt idx="89">
                  <c:v>83.18238686525429</c:v>
                </c:pt>
                <c:pt idx="90">
                  <c:v>65.23759031517083</c:v>
                </c:pt>
                <c:pt idx="91">
                  <c:v>70.12778118447527</c:v>
                </c:pt>
              </c:numCache>
            </c:numRef>
          </c:yVal>
          <c:smooth val="0"/>
        </c:ser>
        <c:axId val="18765670"/>
        <c:axId val="34673303"/>
      </c:scatterChart>
      <c:valAx>
        <c:axId val="18765670"/>
        <c:scaling>
          <c:orientation val="minMax"/>
          <c:max val="8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673303"/>
        <c:crosses val="autoZero"/>
        <c:crossBetween val="midCat"/>
        <c:dispUnits/>
      </c:valAx>
      <c:valAx>
        <c:axId val="34673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7656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OFP Profile 1340-1355 UT 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Data!$U$386:$U$477</c:f>
              <c:numCache>
                <c:ptCount val="92"/>
                <c:pt idx="0">
                  <c:v>209.57500000000002</c:v>
                </c:pt>
                <c:pt idx="1">
                  <c:v>211.24708333333334</c:v>
                </c:pt>
                <c:pt idx="2">
                  <c:v>230.47583333333333</c:v>
                </c:pt>
                <c:pt idx="3">
                  <c:v>223.45458333333337</c:v>
                </c:pt>
                <c:pt idx="4">
                  <c:v>242.62666666666667</c:v>
                </c:pt>
                <c:pt idx="5">
                  <c:v>261.79875</c:v>
                </c:pt>
                <c:pt idx="6">
                  <c:v>254.7775</c:v>
                </c:pt>
                <c:pt idx="7">
                  <c:v>247.75583333333336</c:v>
                </c:pt>
                <c:pt idx="8">
                  <c:v>231.9275</c:v>
                </c:pt>
                <c:pt idx="9">
                  <c:v>251.09916666666666</c:v>
                </c:pt>
                <c:pt idx="10">
                  <c:v>244.0775</c:v>
                </c:pt>
                <c:pt idx="11">
                  <c:v>228.30625</c:v>
                </c:pt>
                <c:pt idx="12">
                  <c:v>247.47833333333332</c:v>
                </c:pt>
                <c:pt idx="13">
                  <c:v>257.9004166666667</c:v>
                </c:pt>
                <c:pt idx="14">
                  <c:v>233.3791666666667</c:v>
                </c:pt>
                <c:pt idx="15">
                  <c:v>243.85791666666668</c:v>
                </c:pt>
                <c:pt idx="16">
                  <c:v>236.78</c:v>
                </c:pt>
                <c:pt idx="17">
                  <c:v>247.20166666666668</c:v>
                </c:pt>
                <c:pt idx="18">
                  <c:v>231.42999999999998</c:v>
                </c:pt>
                <c:pt idx="19">
                  <c:v>250.65833333333333</c:v>
                </c:pt>
                <c:pt idx="20">
                  <c:v>261.08</c:v>
                </c:pt>
                <c:pt idx="21">
                  <c:v>245.25166666666667</c:v>
                </c:pt>
                <c:pt idx="22">
                  <c:v>255.73041666666668</c:v>
                </c:pt>
                <c:pt idx="23">
                  <c:v>257.4308333333334</c:v>
                </c:pt>
                <c:pt idx="24">
                  <c:v>259.10291666666666</c:v>
                </c:pt>
                <c:pt idx="25">
                  <c:v>243.30333333333337</c:v>
                </c:pt>
                <c:pt idx="26">
                  <c:v>253.7820833333334</c:v>
                </c:pt>
                <c:pt idx="27">
                  <c:v>237.98250000000004</c:v>
                </c:pt>
                <c:pt idx="28">
                  <c:v>222.1541666666667</c:v>
                </c:pt>
                <c:pt idx="29">
                  <c:v>232.63250000000002</c:v>
                </c:pt>
                <c:pt idx="30">
                  <c:v>216.86083333333332</c:v>
                </c:pt>
                <c:pt idx="31">
                  <c:v>209.7825</c:v>
                </c:pt>
                <c:pt idx="32">
                  <c:v>211.45416666666665</c:v>
                </c:pt>
                <c:pt idx="33">
                  <c:v>221.93291666666664</c:v>
                </c:pt>
                <c:pt idx="34">
                  <c:v>223.66166666666666</c:v>
                </c:pt>
                <c:pt idx="35">
                  <c:v>216.58375</c:v>
                </c:pt>
                <c:pt idx="36">
                  <c:v>227.00583333333336</c:v>
                </c:pt>
                <c:pt idx="37">
                  <c:v>228.73458333333335</c:v>
                </c:pt>
                <c:pt idx="38">
                  <c:v>221.71333333333334</c:v>
                </c:pt>
                <c:pt idx="39">
                  <c:v>223.385</c:v>
                </c:pt>
                <c:pt idx="40">
                  <c:v>225.05666666666664</c:v>
                </c:pt>
                <c:pt idx="41">
                  <c:v>209.285</c:v>
                </c:pt>
                <c:pt idx="42">
                  <c:v>211.01333333333335</c:v>
                </c:pt>
                <c:pt idx="43">
                  <c:v>203.93499999999997</c:v>
                </c:pt>
                <c:pt idx="44">
                  <c:v>450.6070833333333</c:v>
                </c:pt>
                <c:pt idx="45">
                  <c:v>443.58583333333337</c:v>
                </c:pt>
                <c:pt idx="46">
                  <c:v>445.31458333333336</c:v>
                </c:pt>
                <c:pt idx="47">
                  <c:v>446.98666666666674</c:v>
                </c:pt>
                <c:pt idx="48">
                  <c:v>457.40875000000005</c:v>
                </c:pt>
                <c:pt idx="49">
                  <c:v>459.13750000000005</c:v>
                </c:pt>
                <c:pt idx="50">
                  <c:v>215.8375</c:v>
                </c:pt>
                <c:pt idx="51">
                  <c:v>226.25916666666663</c:v>
                </c:pt>
                <c:pt idx="52">
                  <c:v>210.45916666666665</c:v>
                </c:pt>
                <c:pt idx="53">
                  <c:v>212.18750000000003</c:v>
                </c:pt>
                <c:pt idx="54">
                  <c:v>205.13750000000002</c:v>
                </c:pt>
                <c:pt idx="55">
                  <c:v>206.80958333333334</c:v>
                </c:pt>
                <c:pt idx="56">
                  <c:v>199.78833333333333</c:v>
                </c:pt>
                <c:pt idx="57">
                  <c:v>201.51708333333332</c:v>
                </c:pt>
                <c:pt idx="58">
                  <c:v>220.68916666666667</c:v>
                </c:pt>
                <c:pt idx="59">
                  <c:v>222.36125</c:v>
                </c:pt>
                <c:pt idx="60">
                  <c:v>215.34</c:v>
                </c:pt>
                <c:pt idx="61">
                  <c:v>199.5683333333333</c:v>
                </c:pt>
                <c:pt idx="62">
                  <c:v>218.73999999999998</c:v>
                </c:pt>
                <c:pt idx="63">
                  <c:v>211.66166666666666</c:v>
                </c:pt>
                <c:pt idx="64">
                  <c:v>204.64</c:v>
                </c:pt>
                <c:pt idx="65">
                  <c:v>215.11833333333334</c:v>
                </c:pt>
                <c:pt idx="66">
                  <c:v>225.5404166666667</c:v>
                </c:pt>
                <c:pt idx="67">
                  <c:v>253.4625</c:v>
                </c:pt>
                <c:pt idx="68">
                  <c:v>255.19124999999997</c:v>
                </c:pt>
                <c:pt idx="69">
                  <c:v>256.92</c:v>
                </c:pt>
                <c:pt idx="70">
                  <c:v>276.09208333333333</c:v>
                </c:pt>
                <c:pt idx="71">
                  <c:v>269.01416666666665</c:v>
                </c:pt>
                <c:pt idx="72">
                  <c:v>279.4925</c:v>
                </c:pt>
                <c:pt idx="73">
                  <c:v>281.19250000000005</c:v>
                </c:pt>
                <c:pt idx="74">
                  <c:v>274.1141666666667</c:v>
                </c:pt>
                <c:pt idx="75">
                  <c:v>284.56416666666667</c:v>
                </c:pt>
                <c:pt idx="76">
                  <c:v>295.04249999999996</c:v>
                </c:pt>
                <c:pt idx="77">
                  <c:v>296.77125</c:v>
                </c:pt>
                <c:pt idx="78">
                  <c:v>307.1933333333333</c:v>
                </c:pt>
                <c:pt idx="79">
                  <c:v>291.4220833333333</c:v>
                </c:pt>
                <c:pt idx="80">
                  <c:v>319.4008333333333</c:v>
                </c:pt>
                <c:pt idx="81">
                  <c:v>294.8229166666667</c:v>
                </c:pt>
                <c:pt idx="82">
                  <c:v>270.24500000000006</c:v>
                </c:pt>
                <c:pt idx="83">
                  <c:v>359.445</c:v>
                </c:pt>
                <c:pt idx="84">
                  <c:v>413.67333333333335</c:v>
                </c:pt>
                <c:pt idx="85">
                  <c:v>529.0949999999999</c:v>
                </c:pt>
                <c:pt idx="86">
                  <c:v>627.0166666666668</c:v>
                </c:pt>
                <c:pt idx="87">
                  <c:v>689.995</c:v>
                </c:pt>
                <c:pt idx="88">
                  <c:v>884.22375</c:v>
                </c:pt>
                <c:pt idx="89">
                  <c:v>868.3958333333334</c:v>
                </c:pt>
                <c:pt idx="90">
                  <c:v>931.3179166666667</c:v>
                </c:pt>
                <c:pt idx="91">
                  <c:v>976.7966666666666</c:v>
                </c:pt>
              </c:numCache>
            </c:numRef>
          </c:xVal>
          <c:yVal>
            <c:numRef>
              <c:f>Data!$Z$386:$Z$477</c:f>
              <c:numCache>
                <c:ptCount val="92"/>
                <c:pt idx="0">
                  <c:v>2063.799640471041</c:v>
                </c:pt>
                <c:pt idx="1">
                  <c:v>2044.1293811713604</c:v>
                </c:pt>
                <c:pt idx="2">
                  <c:v>2009.0458438468254</c:v>
                </c:pt>
                <c:pt idx="3">
                  <c:v>1987.450416342845</c:v>
                </c:pt>
                <c:pt idx="4">
                  <c:v>1962.8385016998704</c:v>
                </c:pt>
                <c:pt idx="5">
                  <c:v>1945.4490923733802</c:v>
                </c:pt>
                <c:pt idx="6">
                  <c:v>1905.6928043659896</c:v>
                </c:pt>
                <c:pt idx="7">
                  <c:v>1899.5933111331897</c:v>
                </c:pt>
                <c:pt idx="8">
                  <c:v>1887.4077489998244</c:v>
                </c:pt>
                <c:pt idx="9">
                  <c:v>1878.2802978673794</c:v>
                </c:pt>
                <c:pt idx="10">
                  <c:v>1848.9376829827393</c:v>
                </c:pt>
                <c:pt idx="11">
                  <c:v>1827.7541220763355</c:v>
                </c:pt>
                <c:pt idx="12">
                  <c:v>1809.6396963393395</c:v>
                </c:pt>
                <c:pt idx="13">
                  <c:v>1788.556021754433</c:v>
                </c:pt>
                <c:pt idx="14">
                  <c:v>1785.5484333941372</c:v>
                </c:pt>
                <c:pt idx="15">
                  <c:v>1749.5420837683773</c:v>
                </c:pt>
                <c:pt idx="16">
                  <c:v>1722.6394100044063</c:v>
                </c:pt>
                <c:pt idx="17">
                  <c:v>1704.7525934557739</c:v>
                </c:pt>
                <c:pt idx="18">
                  <c:v>1696.8152476126602</c:v>
                </c:pt>
                <c:pt idx="19">
                  <c:v>1681.953142394958</c:v>
                </c:pt>
                <c:pt idx="20">
                  <c:v>1669.0941323403908</c:v>
                </c:pt>
                <c:pt idx="21">
                  <c:v>1632.6040260253844</c:v>
                </c:pt>
                <c:pt idx="22">
                  <c:v>1619.8211498674914</c:v>
                </c:pt>
                <c:pt idx="23">
                  <c:v>1610.0015408807249</c:v>
                </c:pt>
                <c:pt idx="24">
                  <c:v>1601.173810029506</c:v>
                </c:pt>
                <c:pt idx="25">
                  <c:v>1580.6121937212952</c:v>
                </c:pt>
                <c:pt idx="26">
                  <c:v>1555.225292218147</c:v>
                </c:pt>
                <c:pt idx="27">
                  <c:v>1536.7222851410042</c:v>
                </c:pt>
                <c:pt idx="28">
                  <c:v>1518.2604151366895</c:v>
                </c:pt>
                <c:pt idx="29">
                  <c:v>1481.4593575126223</c:v>
                </c:pt>
                <c:pt idx="30">
                  <c:v>1470.8367877314604</c:v>
                </c:pt>
                <c:pt idx="31">
                  <c:v>1450.5949925881287</c:v>
                </c:pt>
                <c:pt idx="32">
                  <c:v>1435.2057228853655</c:v>
                </c:pt>
                <c:pt idx="33">
                  <c:v>1415.0504912137467</c:v>
                </c:pt>
                <c:pt idx="34">
                  <c:v>1410.258828431051</c:v>
                </c:pt>
                <c:pt idx="35">
                  <c:v>1376.7943849813219</c:v>
                </c:pt>
                <c:pt idx="36">
                  <c:v>1362.493661518045</c:v>
                </c:pt>
                <c:pt idx="37">
                  <c:v>1349.168503153172</c:v>
                </c:pt>
                <c:pt idx="38">
                  <c:v>1330.1695784963908</c:v>
                </c:pt>
                <c:pt idx="39">
                  <c:v>1308.3744180263166</c:v>
                </c:pt>
                <c:pt idx="40">
                  <c:v>1283.8050987458973</c:v>
                </c:pt>
                <c:pt idx="41">
                  <c:v>1279.0885523439629</c:v>
                </c:pt>
                <c:pt idx="42">
                  <c:v>1264.0135811700352</c:v>
                </c:pt>
                <c:pt idx="43">
                  <c:v>1250.8453936444012</c:v>
                </c:pt>
                <c:pt idx="44">
                  <c:v>1213.3366567426824</c:v>
                </c:pt>
                <c:pt idx="45">
                  <c:v>1191.8456037258165</c:v>
                </c:pt>
                <c:pt idx="46">
                  <c:v>1180.6549213129965</c:v>
                </c:pt>
                <c:pt idx="47">
                  <c:v>1167.618157299968</c:v>
                </c:pt>
                <c:pt idx="48">
                  <c:v>1152.7440170843888</c:v>
                </c:pt>
                <c:pt idx="49">
                  <c:v>1136.9693812841506</c:v>
                </c:pt>
                <c:pt idx="50">
                  <c:v>1122.149989480612</c:v>
                </c:pt>
                <c:pt idx="51">
                  <c:v>1101.816412602011</c:v>
                </c:pt>
                <c:pt idx="52">
                  <c:v>1094.4347119130184</c:v>
                </c:pt>
                <c:pt idx="53">
                  <c:v>1073.2488011914324</c:v>
                </c:pt>
                <c:pt idx="54">
                  <c:v>1051.199240974051</c:v>
                </c:pt>
                <c:pt idx="55">
                  <c:v>1028.2930381783258</c:v>
                </c:pt>
                <c:pt idx="56">
                  <c:v>1019.1482199290705</c:v>
                </c:pt>
                <c:pt idx="57">
                  <c:v>1008.1877149594924</c:v>
                </c:pt>
                <c:pt idx="58">
                  <c:v>995.4187169787812</c:v>
                </c:pt>
                <c:pt idx="59">
                  <c:v>964.4897940404937</c:v>
                </c:pt>
                <c:pt idx="60">
                  <c:v>925.5380580618294</c:v>
                </c:pt>
                <c:pt idx="61">
                  <c:v>912.8954239838299</c:v>
                </c:pt>
                <c:pt idx="62">
                  <c:v>891.2670181458215</c:v>
                </c:pt>
                <c:pt idx="63">
                  <c:v>857.1368362895165</c:v>
                </c:pt>
                <c:pt idx="64">
                  <c:v>842.8080948585892</c:v>
                </c:pt>
                <c:pt idx="65">
                  <c:v>831.1841705059259</c:v>
                </c:pt>
                <c:pt idx="66">
                  <c:v>821.3612351641195</c:v>
                </c:pt>
                <c:pt idx="67">
                  <c:v>798.1894749529182</c:v>
                </c:pt>
                <c:pt idx="68">
                  <c:v>777.7451399037396</c:v>
                </c:pt>
                <c:pt idx="69">
                  <c:v>752.039035922194</c:v>
                </c:pt>
                <c:pt idx="70">
                  <c:v>709.665089101396</c:v>
                </c:pt>
                <c:pt idx="71">
                  <c:v>683.2907573476556</c:v>
                </c:pt>
                <c:pt idx="72">
                  <c:v>660.5005666903562</c:v>
                </c:pt>
                <c:pt idx="73">
                  <c:v>646.5068594498834</c:v>
                </c:pt>
                <c:pt idx="74">
                  <c:v>634.2816803967536</c:v>
                </c:pt>
                <c:pt idx="75">
                  <c:v>601.1894912358663</c:v>
                </c:pt>
                <c:pt idx="76">
                  <c:v>544.0251673867933</c:v>
                </c:pt>
                <c:pt idx="77">
                  <c:v>501.83807641829924</c:v>
                </c:pt>
                <c:pt idx="78">
                  <c:v>463.2827232364465</c:v>
                </c:pt>
                <c:pt idx="79">
                  <c:v>457.30128033489325</c:v>
                </c:pt>
                <c:pt idx="80">
                  <c:v>413.8517588218789</c:v>
                </c:pt>
                <c:pt idx="81">
                  <c:v>390.9407809686261</c:v>
                </c:pt>
                <c:pt idx="82">
                  <c:v>362.17954948143995</c:v>
                </c:pt>
                <c:pt idx="83">
                  <c:v>308.30952245337573</c:v>
                </c:pt>
                <c:pt idx="84">
                  <c:v>268.9700965462216</c:v>
                </c:pt>
                <c:pt idx="85">
                  <c:v>244.7894800233189</c:v>
                </c:pt>
                <c:pt idx="86">
                  <c:v>207.40668262155808</c:v>
                </c:pt>
                <c:pt idx="87">
                  <c:v>162.768341683956</c:v>
                </c:pt>
                <c:pt idx="88">
                  <c:v>125.75215243079103</c:v>
                </c:pt>
                <c:pt idx="89">
                  <c:v>83.18238686525429</c:v>
                </c:pt>
                <c:pt idx="90">
                  <c:v>65.23759031517083</c:v>
                </c:pt>
                <c:pt idx="91">
                  <c:v>70.12778118447527</c:v>
                </c:pt>
              </c:numCache>
            </c:numRef>
          </c:yVal>
          <c:smooth val="0"/>
        </c:ser>
        <c:axId val="43624272"/>
        <c:axId val="57074129"/>
      </c:scatterChart>
      <c:valAx>
        <c:axId val="43624272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074129"/>
        <c:crosses val="autoZero"/>
        <c:crossBetween val="midCat"/>
        <c:dispUnits/>
        <c:majorUnit val="300"/>
      </c:valAx>
      <c:valAx>
        <c:axId val="57074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624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OFP Profile 1340-1355 UT 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Data!$X$386:$X$477</c:f>
              <c:numCache>
                <c:ptCount val="92"/>
                <c:pt idx="0">
                  <c:v>0.3358333333333334</c:v>
                </c:pt>
                <c:pt idx="1">
                  <c:v>0.32850000000000007</c:v>
                </c:pt>
                <c:pt idx="2">
                  <c:v>0.321</c:v>
                </c:pt>
                <c:pt idx="3">
                  <c:v>0.3135</c:v>
                </c:pt>
                <c:pt idx="4">
                  <c:v>0.30616666666666664</c:v>
                </c:pt>
                <c:pt idx="5">
                  <c:v>0.299</c:v>
                </c:pt>
                <c:pt idx="6">
                  <c:v>0.29150000000000004</c:v>
                </c:pt>
                <c:pt idx="7">
                  <c:v>0.28400000000000003</c:v>
                </c:pt>
                <c:pt idx="8">
                  <c:v>0.2768333333333333</c:v>
                </c:pt>
                <c:pt idx="9">
                  <c:v>0.2695</c:v>
                </c:pt>
                <c:pt idx="10">
                  <c:v>0.262</c:v>
                </c:pt>
                <c:pt idx="11">
                  <c:v>0.2545</c:v>
                </c:pt>
                <c:pt idx="12">
                  <c:v>0.24716666666666667</c:v>
                </c:pt>
                <c:pt idx="13">
                  <c:v>0.24</c:v>
                </c:pt>
                <c:pt idx="14">
                  <c:v>0.2325</c:v>
                </c:pt>
                <c:pt idx="15">
                  <c:v>0.22499999999999998</c:v>
                </c:pt>
                <c:pt idx="16">
                  <c:v>0.032833333333333325</c:v>
                </c:pt>
                <c:pt idx="17">
                  <c:v>0.025499999999999995</c:v>
                </c:pt>
                <c:pt idx="18">
                  <c:v>0.018</c:v>
                </c:pt>
                <c:pt idx="19">
                  <c:v>0.01049999999999999</c:v>
                </c:pt>
                <c:pt idx="20">
                  <c:v>0.003166666666666665</c:v>
                </c:pt>
                <c:pt idx="21">
                  <c:v>-0.18899999999999997</c:v>
                </c:pt>
                <c:pt idx="22">
                  <c:v>-0.011499999999999996</c:v>
                </c:pt>
                <c:pt idx="23">
                  <c:v>-0.018833333333333317</c:v>
                </c:pt>
                <c:pt idx="24">
                  <c:v>-0.025999999999999992</c:v>
                </c:pt>
                <c:pt idx="25">
                  <c:v>-0.033333333333333305</c:v>
                </c:pt>
                <c:pt idx="26">
                  <c:v>-0.04083333333333331</c:v>
                </c:pt>
                <c:pt idx="27">
                  <c:v>0.13683333333333333</c:v>
                </c:pt>
                <c:pt idx="28">
                  <c:v>0.12949999999999998</c:v>
                </c:pt>
                <c:pt idx="29">
                  <c:v>0.122</c:v>
                </c:pt>
                <c:pt idx="30">
                  <c:v>0.11449999999999999</c:v>
                </c:pt>
                <c:pt idx="31">
                  <c:v>0.10716666666666665</c:v>
                </c:pt>
                <c:pt idx="32">
                  <c:v>0.09999999999999998</c:v>
                </c:pt>
                <c:pt idx="33">
                  <c:v>0.09250000000000001</c:v>
                </c:pt>
                <c:pt idx="34">
                  <c:v>0.085</c:v>
                </c:pt>
                <c:pt idx="35">
                  <c:v>0.07783333333333334</c:v>
                </c:pt>
                <c:pt idx="36">
                  <c:v>0.0705</c:v>
                </c:pt>
                <c:pt idx="37">
                  <c:v>0.063</c:v>
                </c:pt>
                <c:pt idx="38">
                  <c:v>0.055499999999999994</c:v>
                </c:pt>
                <c:pt idx="39">
                  <c:v>0.048166666666666656</c:v>
                </c:pt>
                <c:pt idx="40">
                  <c:v>0.040999999999999995</c:v>
                </c:pt>
                <c:pt idx="41">
                  <c:v>0.0335</c:v>
                </c:pt>
                <c:pt idx="42">
                  <c:v>0.025999999999999995</c:v>
                </c:pt>
                <c:pt idx="43">
                  <c:v>0.018833333333333334</c:v>
                </c:pt>
                <c:pt idx="44">
                  <c:v>0.011500000000000002</c:v>
                </c:pt>
                <c:pt idx="45">
                  <c:v>0.004</c:v>
                </c:pt>
                <c:pt idx="46">
                  <c:v>-0.0034999999999999996</c:v>
                </c:pt>
                <c:pt idx="47">
                  <c:v>-0.010833333333333334</c:v>
                </c:pt>
                <c:pt idx="48">
                  <c:v>-0.018</c:v>
                </c:pt>
                <c:pt idx="49">
                  <c:v>-0.025499999999999995</c:v>
                </c:pt>
                <c:pt idx="50">
                  <c:v>-0.03283333333333333</c:v>
                </c:pt>
                <c:pt idx="51">
                  <c:v>-0.04</c:v>
                </c:pt>
                <c:pt idx="52">
                  <c:v>-0.04733333333333334</c:v>
                </c:pt>
                <c:pt idx="53">
                  <c:v>-0.05483333333333334</c:v>
                </c:pt>
                <c:pt idx="54">
                  <c:v>-0.06216666666666667</c:v>
                </c:pt>
                <c:pt idx="55">
                  <c:v>-0.0695</c:v>
                </c:pt>
                <c:pt idx="56">
                  <c:v>-0.077</c:v>
                </c:pt>
                <c:pt idx="57">
                  <c:v>0.10049999999999998</c:v>
                </c:pt>
                <c:pt idx="58">
                  <c:v>0.09316666666666666</c:v>
                </c:pt>
                <c:pt idx="59">
                  <c:v>0.27099999999999996</c:v>
                </c:pt>
                <c:pt idx="60">
                  <c:v>0.2635</c:v>
                </c:pt>
                <c:pt idx="61">
                  <c:v>0.441</c:v>
                </c:pt>
                <c:pt idx="62">
                  <c:v>0.6188333333333333</c:v>
                </c:pt>
                <c:pt idx="63">
                  <c:v>0.42650000000000005</c:v>
                </c:pt>
                <c:pt idx="64">
                  <c:v>0.604</c:v>
                </c:pt>
                <c:pt idx="65">
                  <c:v>0.5964999999999999</c:v>
                </c:pt>
                <c:pt idx="66">
                  <c:v>0.7741666666666666</c:v>
                </c:pt>
                <c:pt idx="67">
                  <c:v>0.7669999999999999</c:v>
                </c:pt>
                <c:pt idx="68">
                  <c:v>0.7595</c:v>
                </c:pt>
                <c:pt idx="69">
                  <c:v>0.9369999999999999</c:v>
                </c:pt>
                <c:pt idx="70">
                  <c:v>0.9298333333333333</c:v>
                </c:pt>
                <c:pt idx="71">
                  <c:v>0.9225</c:v>
                </c:pt>
                <c:pt idx="72">
                  <c:v>0.915</c:v>
                </c:pt>
                <c:pt idx="73">
                  <c:v>0.9076666666666666</c:v>
                </c:pt>
                <c:pt idx="74">
                  <c:v>0.9003333333333332</c:v>
                </c:pt>
                <c:pt idx="75">
                  <c:v>0.8929999999999999</c:v>
                </c:pt>
                <c:pt idx="76">
                  <c:v>0.8855</c:v>
                </c:pt>
                <c:pt idx="77">
                  <c:v>0.8781666666666669</c:v>
                </c:pt>
                <c:pt idx="78">
                  <c:v>0.871</c:v>
                </c:pt>
                <c:pt idx="79">
                  <c:v>0.8635</c:v>
                </c:pt>
                <c:pt idx="80">
                  <c:v>0.8559999999999999</c:v>
                </c:pt>
                <c:pt idx="81">
                  <c:v>0.8488333333333333</c:v>
                </c:pt>
                <c:pt idx="82">
                  <c:v>0.8414999999999999</c:v>
                </c:pt>
                <c:pt idx="83">
                  <c:v>0.834</c:v>
                </c:pt>
                <c:pt idx="84">
                  <c:v>0.8264999999999999</c:v>
                </c:pt>
                <c:pt idx="85">
                  <c:v>1.0041666666666667</c:v>
                </c:pt>
                <c:pt idx="86">
                  <c:v>1.1820000000000002</c:v>
                </c:pt>
                <c:pt idx="87">
                  <c:v>1.3595</c:v>
                </c:pt>
                <c:pt idx="88">
                  <c:v>1.537</c:v>
                </c:pt>
                <c:pt idx="89">
                  <c:v>1.7148333333333332</c:v>
                </c:pt>
                <c:pt idx="90">
                  <c:v>1.8925</c:v>
                </c:pt>
                <c:pt idx="91">
                  <c:v>1.8849999999999998</c:v>
                </c:pt>
              </c:numCache>
            </c:numRef>
          </c:xVal>
          <c:yVal>
            <c:numRef>
              <c:f>Data!$Z$386:$Z$477</c:f>
              <c:numCache>
                <c:ptCount val="92"/>
                <c:pt idx="0">
                  <c:v>2063.799640471041</c:v>
                </c:pt>
                <c:pt idx="1">
                  <c:v>2044.1293811713604</c:v>
                </c:pt>
                <c:pt idx="2">
                  <c:v>2009.0458438468254</c:v>
                </c:pt>
                <c:pt idx="3">
                  <c:v>1987.450416342845</c:v>
                </c:pt>
                <c:pt idx="4">
                  <c:v>1962.8385016998704</c:v>
                </c:pt>
                <c:pt idx="5">
                  <c:v>1945.4490923733802</c:v>
                </c:pt>
                <c:pt idx="6">
                  <c:v>1905.6928043659896</c:v>
                </c:pt>
                <c:pt idx="7">
                  <c:v>1899.5933111331897</c:v>
                </c:pt>
                <c:pt idx="8">
                  <c:v>1887.4077489998244</c:v>
                </c:pt>
                <c:pt idx="9">
                  <c:v>1878.2802978673794</c:v>
                </c:pt>
                <c:pt idx="10">
                  <c:v>1848.9376829827393</c:v>
                </c:pt>
                <c:pt idx="11">
                  <c:v>1827.7541220763355</c:v>
                </c:pt>
                <c:pt idx="12">
                  <c:v>1809.6396963393395</c:v>
                </c:pt>
                <c:pt idx="13">
                  <c:v>1788.556021754433</c:v>
                </c:pt>
                <c:pt idx="14">
                  <c:v>1785.5484333941372</c:v>
                </c:pt>
                <c:pt idx="15">
                  <c:v>1749.5420837683773</c:v>
                </c:pt>
                <c:pt idx="16">
                  <c:v>1722.6394100044063</c:v>
                </c:pt>
                <c:pt idx="17">
                  <c:v>1704.7525934557739</c:v>
                </c:pt>
                <c:pt idx="18">
                  <c:v>1696.8152476126602</c:v>
                </c:pt>
                <c:pt idx="19">
                  <c:v>1681.953142394958</c:v>
                </c:pt>
                <c:pt idx="20">
                  <c:v>1669.0941323403908</c:v>
                </c:pt>
                <c:pt idx="21">
                  <c:v>1632.6040260253844</c:v>
                </c:pt>
                <c:pt idx="22">
                  <c:v>1619.8211498674914</c:v>
                </c:pt>
                <c:pt idx="23">
                  <c:v>1610.0015408807249</c:v>
                </c:pt>
                <c:pt idx="24">
                  <c:v>1601.173810029506</c:v>
                </c:pt>
                <c:pt idx="25">
                  <c:v>1580.6121937212952</c:v>
                </c:pt>
                <c:pt idx="26">
                  <c:v>1555.225292218147</c:v>
                </c:pt>
                <c:pt idx="27">
                  <c:v>1536.7222851410042</c:v>
                </c:pt>
                <c:pt idx="28">
                  <c:v>1518.2604151366895</c:v>
                </c:pt>
                <c:pt idx="29">
                  <c:v>1481.4593575126223</c:v>
                </c:pt>
                <c:pt idx="30">
                  <c:v>1470.8367877314604</c:v>
                </c:pt>
                <c:pt idx="31">
                  <c:v>1450.5949925881287</c:v>
                </c:pt>
                <c:pt idx="32">
                  <c:v>1435.2057228853655</c:v>
                </c:pt>
                <c:pt idx="33">
                  <c:v>1415.0504912137467</c:v>
                </c:pt>
                <c:pt idx="34">
                  <c:v>1410.258828431051</c:v>
                </c:pt>
                <c:pt idx="35">
                  <c:v>1376.7943849813219</c:v>
                </c:pt>
                <c:pt idx="36">
                  <c:v>1362.493661518045</c:v>
                </c:pt>
                <c:pt idx="37">
                  <c:v>1349.168503153172</c:v>
                </c:pt>
                <c:pt idx="38">
                  <c:v>1330.1695784963908</c:v>
                </c:pt>
                <c:pt idx="39">
                  <c:v>1308.3744180263166</c:v>
                </c:pt>
                <c:pt idx="40">
                  <c:v>1283.8050987458973</c:v>
                </c:pt>
                <c:pt idx="41">
                  <c:v>1279.0885523439629</c:v>
                </c:pt>
                <c:pt idx="42">
                  <c:v>1264.0135811700352</c:v>
                </c:pt>
                <c:pt idx="43">
                  <c:v>1250.8453936444012</c:v>
                </c:pt>
                <c:pt idx="44">
                  <c:v>1213.3366567426824</c:v>
                </c:pt>
                <c:pt idx="45">
                  <c:v>1191.8456037258165</c:v>
                </c:pt>
                <c:pt idx="46">
                  <c:v>1180.6549213129965</c:v>
                </c:pt>
                <c:pt idx="47">
                  <c:v>1167.618157299968</c:v>
                </c:pt>
                <c:pt idx="48">
                  <c:v>1152.7440170843888</c:v>
                </c:pt>
                <c:pt idx="49">
                  <c:v>1136.9693812841506</c:v>
                </c:pt>
                <c:pt idx="50">
                  <c:v>1122.149989480612</c:v>
                </c:pt>
                <c:pt idx="51">
                  <c:v>1101.816412602011</c:v>
                </c:pt>
                <c:pt idx="52">
                  <c:v>1094.4347119130184</c:v>
                </c:pt>
                <c:pt idx="53">
                  <c:v>1073.2488011914324</c:v>
                </c:pt>
                <c:pt idx="54">
                  <c:v>1051.199240974051</c:v>
                </c:pt>
                <c:pt idx="55">
                  <c:v>1028.2930381783258</c:v>
                </c:pt>
                <c:pt idx="56">
                  <c:v>1019.1482199290705</c:v>
                </c:pt>
                <c:pt idx="57">
                  <c:v>1008.1877149594924</c:v>
                </c:pt>
                <c:pt idx="58">
                  <c:v>995.4187169787812</c:v>
                </c:pt>
                <c:pt idx="59">
                  <c:v>964.4897940404937</c:v>
                </c:pt>
                <c:pt idx="60">
                  <c:v>925.5380580618294</c:v>
                </c:pt>
                <c:pt idx="61">
                  <c:v>912.8954239838299</c:v>
                </c:pt>
                <c:pt idx="62">
                  <c:v>891.2670181458215</c:v>
                </c:pt>
                <c:pt idx="63">
                  <c:v>857.1368362895165</c:v>
                </c:pt>
                <c:pt idx="64">
                  <c:v>842.8080948585892</c:v>
                </c:pt>
                <c:pt idx="65">
                  <c:v>831.1841705059259</c:v>
                </c:pt>
                <c:pt idx="66">
                  <c:v>821.3612351641195</c:v>
                </c:pt>
                <c:pt idx="67">
                  <c:v>798.1894749529182</c:v>
                </c:pt>
                <c:pt idx="68">
                  <c:v>777.7451399037396</c:v>
                </c:pt>
                <c:pt idx="69">
                  <c:v>752.039035922194</c:v>
                </c:pt>
                <c:pt idx="70">
                  <c:v>709.665089101396</c:v>
                </c:pt>
                <c:pt idx="71">
                  <c:v>683.2907573476556</c:v>
                </c:pt>
                <c:pt idx="72">
                  <c:v>660.5005666903562</c:v>
                </c:pt>
                <c:pt idx="73">
                  <c:v>646.5068594498834</c:v>
                </c:pt>
                <c:pt idx="74">
                  <c:v>634.2816803967536</c:v>
                </c:pt>
                <c:pt idx="75">
                  <c:v>601.1894912358663</c:v>
                </c:pt>
                <c:pt idx="76">
                  <c:v>544.0251673867933</c:v>
                </c:pt>
                <c:pt idx="77">
                  <c:v>501.83807641829924</c:v>
                </c:pt>
                <c:pt idx="78">
                  <c:v>463.2827232364465</c:v>
                </c:pt>
                <c:pt idx="79">
                  <c:v>457.30128033489325</c:v>
                </c:pt>
                <c:pt idx="80">
                  <c:v>413.8517588218789</c:v>
                </c:pt>
                <c:pt idx="81">
                  <c:v>390.9407809686261</c:v>
                </c:pt>
                <c:pt idx="82">
                  <c:v>362.17954948143995</c:v>
                </c:pt>
                <c:pt idx="83">
                  <c:v>308.30952245337573</c:v>
                </c:pt>
                <c:pt idx="84">
                  <c:v>268.9700965462216</c:v>
                </c:pt>
                <c:pt idx="85">
                  <c:v>244.7894800233189</c:v>
                </c:pt>
                <c:pt idx="86">
                  <c:v>207.40668262155808</c:v>
                </c:pt>
                <c:pt idx="87">
                  <c:v>162.768341683956</c:v>
                </c:pt>
                <c:pt idx="88">
                  <c:v>125.75215243079103</c:v>
                </c:pt>
                <c:pt idx="89">
                  <c:v>83.18238686525429</c:v>
                </c:pt>
                <c:pt idx="90">
                  <c:v>65.23759031517083</c:v>
                </c:pt>
                <c:pt idx="91">
                  <c:v>70.12778118447527</c:v>
                </c:pt>
              </c:numCache>
            </c:numRef>
          </c:yVal>
          <c:smooth val="0"/>
        </c:ser>
        <c:axId val="43905114"/>
        <c:axId val="59601707"/>
      </c:scatterChart>
      <c:valAx>
        <c:axId val="4390511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601707"/>
        <c:crosses val="autoZero"/>
        <c:crossBetween val="midCat"/>
        <c:dispUnits/>
      </c:valAx>
      <c:valAx>
        <c:axId val="59601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9051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2001: OFP Profile 1340-1355 UT 04/23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OFP_Bap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Data!$R$386:$R$477</c:f>
              <c:numCache>
                <c:ptCount val="92"/>
                <c:pt idx="3">
                  <c:v>1.34E-05</c:v>
                </c:pt>
                <c:pt idx="9">
                  <c:v>2.53E-05</c:v>
                </c:pt>
                <c:pt idx="15">
                  <c:v>1.79E-05</c:v>
                </c:pt>
                <c:pt idx="21">
                  <c:v>1.53E-05</c:v>
                </c:pt>
                <c:pt idx="27">
                  <c:v>1.24E-05</c:v>
                </c:pt>
                <c:pt idx="33">
                  <c:v>1.03E-05</c:v>
                </c:pt>
                <c:pt idx="39">
                  <c:v>4.04E-06</c:v>
                </c:pt>
                <c:pt idx="45">
                  <c:v>2.3E-05</c:v>
                </c:pt>
                <c:pt idx="51">
                  <c:v>2.19E-05</c:v>
                </c:pt>
                <c:pt idx="57">
                  <c:v>2.27E-05</c:v>
                </c:pt>
                <c:pt idx="63">
                  <c:v>2.45E-05</c:v>
                </c:pt>
                <c:pt idx="69">
                  <c:v>2.52E-05</c:v>
                </c:pt>
                <c:pt idx="75">
                  <c:v>2.16E-05</c:v>
                </c:pt>
                <c:pt idx="81">
                  <c:v>2.71E-05</c:v>
                </c:pt>
                <c:pt idx="87">
                  <c:v>2.57E-05</c:v>
                </c:pt>
              </c:numCache>
            </c:numRef>
          </c:xVal>
          <c:yVal>
            <c:numRef>
              <c:f>Data!$Z$386:$Z$477</c:f>
              <c:numCache>
                <c:ptCount val="92"/>
                <c:pt idx="0">
                  <c:v>2063.799640471041</c:v>
                </c:pt>
                <c:pt idx="1">
                  <c:v>2044.1293811713604</c:v>
                </c:pt>
                <c:pt idx="2">
                  <c:v>2009.0458438468254</c:v>
                </c:pt>
                <c:pt idx="3">
                  <c:v>1987.450416342845</c:v>
                </c:pt>
                <c:pt idx="4">
                  <c:v>1962.8385016998704</c:v>
                </c:pt>
                <c:pt idx="5">
                  <c:v>1945.4490923733802</c:v>
                </c:pt>
                <c:pt idx="6">
                  <c:v>1905.6928043659896</c:v>
                </c:pt>
                <c:pt idx="7">
                  <c:v>1899.5933111331897</c:v>
                </c:pt>
                <c:pt idx="8">
                  <c:v>1887.4077489998244</c:v>
                </c:pt>
                <c:pt idx="9">
                  <c:v>1878.2802978673794</c:v>
                </c:pt>
                <c:pt idx="10">
                  <c:v>1848.9376829827393</c:v>
                </c:pt>
                <c:pt idx="11">
                  <c:v>1827.7541220763355</c:v>
                </c:pt>
                <c:pt idx="12">
                  <c:v>1809.6396963393395</c:v>
                </c:pt>
                <c:pt idx="13">
                  <c:v>1788.556021754433</c:v>
                </c:pt>
                <c:pt idx="14">
                  <c:v>1785.5484333941372</c:v>
                </c:pt>
                <c:pt idx="15">
                  <c:v>1749.5420837683773</c:v>
                </c:pt>
                <c:pt idx="16">
                  <c:v>1722.6394100044063</c:v>
                </c:pt>
                <c:pt idx="17">
                  <c:v>1704.7525934557739</c:v>
                </c:pt>
                <c:pt idx="18">
                  <c:v>1696.8152476126602</c:v>
                </c:pt>
                <c:pt idx="19">
                  <c:v>1681.953142394958</c:v>
                </c:pt>
                <c:pt idx="20">
                  <c:v>1669.0941323403908</c:v>
                </c:pt>
                <c:pt idx="21">
                  <c:v>1632.6040260253844</c:v>
                </c:pt>
                <c:pt idx="22">
                  <c:v>1619.8211498674914</c:v>
                </c:pt>
                <c:pt idx="23">
                  <c:v>1610.0015408807249</c:v>
                </c:pt>
                <c:pt idx="24">
                  <c:v>1601.173810029506</c:v>
                </c:pt>
                <c:pt idx="25">
                  <c:v>1580.6121937212952</c:v>
                </c:pt>
                <c:pt idx="26">
                  <c:v>1555.225292218147</c:v>
                </c:pt>
                <c:pt idx="27">
                  <c:v>1536.7222851410042</c:v>
                </c:pt>
                <c:pt idx="28">
                  <c:v>1518.2604151366895</c:v>
                </c:pt>
                <c:pt idx="29">
                  <c:v>1481.4593575126223</c:v>
                </c:pt>
                <c:pt idx="30">
                  <c:v>1470.8367877314604</c:v>
                </c:pt>
                <c:pt idx="31">
                  <c:v>1450.5949925881287</c:v>
                </c:pt>
                <c:pt idx="32">
                  <c:v>1435.2057228853655</c:v>
                </c:pt>
                <c:pt idx="33">
                  <c:v>1415.0504912137467</c:v>
                </c:pt>
                <c:pt idx="34">
                  <c:v>1410.258828431051</c:v>
                </c:pt>
                <c:pt idx="35">
                  <c:v>1376.7943849813219</c:v>
                </c:pt>
                <c:pt idx="36">
                  <c:v>1362.493661518045</c:v>
                </c:pt>
                <c:pt idx="37">
                  <c:v>1349.168503153172</c:v>
                </c:pt>
                <c:pt idx="38">
                  <c:v>1330.1695784963908</c:v>
                </c:pt>
                <c:pt idx="39">
                  <c:v>1308.3744180263166</c:v>
                </c:pt>
                <c:pt idx="40">
                  <c:v>1283.8050987458973</c:v>
                </c:pt>
                <c:pt idx="41">
                  <c:v>1279.0885523439629</c:v>
                </c:pt>
                <c:pt idx="42">
                  <c:v>1264.0135811700352</c:v>
                </c:pt>
                <c:pt idx="43">
                  <c:v>1250.8453936444012</c:v>
                </c:pt>
                <c:pt idx="44">
                  <c:v>1213.3366567426824</c:v>
                </c:pt>
                <c:pt idx="45">
                  <c:v>1191.8456037258165</c:v>
                </c:pt>
                <c:pt idx="46">
                  <c:v>1180.6549213129965</c:v>
                </c:pt>
                <c:pt idx="47">
                  <c:v>1167.618157299968</c:v>
                </c:pt>
                <c:pt idx="48">
                  <c:v>1152.7440170843888</c:v>
                </c:pt>
                <c:pt idx="49">
                  <c:v>1136.9693812841506</c:v>
                </c:pt>
                <c:pt idx="50">
                  <c:v>1122.149989480612</c:v>
                </c:pt>
                <c:pt idx="51">
                  <c:v>1101.816412602011</c:v>
                </c:pt>
                <c:pt idx="52">
                  <c:v>1094.4347119130184</c:v>
                </c:pt>
                <c:pt idx="53">
                  <c:v>1073.2488011914324</c:v>
                </c:pt>
                <c:pt idx="54">
                  <c:v>1051.199240974051</c:v>
                </c:pt>
                <c:pt idx="55">
                  <c:v>1028.2930381783258</c:v>
                </c:pt>
                <c:pt idx="56">
                  <c:v>1019.1482199290705</c:v>
                </c:pt>
                <c:pt idx="57">
                  <c:v>1008.1877149594924</c:v>
                </c:pt>
                <c:pt idx="58">
                  <c:v>995.4187169787812</c:v>
                </c:pt>
                <c:pt idx="59">
                  <c:v>964.4897940404937</c:v>
                </c:pt>
                <c:pt idx="60">
                  <c:v>925.5380580618294</c:v>
                </c:pt>
                <c:pt idx="61">
                  <c:v>912.8954239838299</c:v>
                </c:pt>
                <c:pt idx="62">
                  <c:v>891.2670181458215</c:v>
                </c:pt>
                <c:pt idx="63">
                  <c:v>857.1368362895165</c:v>
                </c:pt>
                <c:pt idx="64">
                  <c:v>842.8080948585892</c:v>
                </c:pt>
                <c:pt idx="65">
                  <c:v>831.1841705059259</c:v>
                </c:pt>
                <c:pt idx="66">
                  <c:v>821.3612351641195</c:v>
                </c:pt>
                <c:pt idx="67">
                  <c:v>798.1894749529182</c:v>
                </c:pt>
                <c:pt idx="68">
                  <c:v>777.7451399037396</c:v>
                </c:pt>
                <c:pt idx="69">
                  <c:v>752.039035922194</c:v>
                </c:pt>
                <c:pt idx="70">
                  <c:v>709.665089101396</c:v>
                </c:pt>
                <c:pt idx="71">
                  <c:v>683.2907573476556</c:v>
                </c:pt>
                <c:pt idx="72">
                  <c:v>660.5005666903562</c:v>
                </c:pt>
                <c:pt idx="73">
                  <c:v>646.5068594498834</c:v>
                </c:pt>
                <c:pt idx="74">
                  <c:v>634.2816803967536</c:v>
                </c:pt>
                <c:pt idx="75">
                  <c:v>601.1894912358663</c:v>
                </c:pt>
                <c:pt idx="76">
                  <c:v>544.0251673867933</c:v>
                </c:pt>
                <c:pt idx="77">
                  <c:v>501.83807641829924</c:v>
                </c:pt>
                <c:pt idx="78">
                  <c:v>463.2827232364465</c:v>
                </c:pt>
                <c:pt idx="79">
                  <c:v>457.30128033489325</c:v>
                </c:pt>
                <c:pt idx="80">
                  <c:v>413.8517588218789</c:v>
                </c:pt>
                <c:pt idx="81">
                  <c:v>390.9407809686261</c:v>
                </c:pt>
                <c:pt idx="82">
                  <c:v>362.17954948143995</c:v>
                </c:pt>
                <c:pt idx="83">
                  <c:v>308.30952245337573</c:v>
                </c:pt>
                <c:pt idx="84">
                  <c:v>268.9700965462216</c:v>
                </c:pt>
                <c:pt idx="85">
                  <c:v>244.7894800233189</c:v>
                </c:pt>
                <c:pt idx="86">
                  <c:v>207.40668262155808</c:v>
                </c:pt>
                <c:pt idx="87">
                  <c:v>162.768341683956</c:v>
                </c:pt>
                <c:pt idx="88">
                  <c:v>125.75215243079103</c:v>
                </c:pt>
                <c:pt idx="89">
                  <c:v>83.18238686525429</c:v>
                </c:pt>
                <c:pt idx="90">
                  <c:v>65.23759031517083</c:v>
                </c:pt>
                <c:pt idx="91">
                  <c:v>70.12778118447527</c:v>
                </c:pt>
              </c:numCache>
            </c:numRef>
          </c:yVal>
          <c:smooth val="0"/>
        </c:ser>
        <c:axId val="66653316"/>
        <c:axId val="63008933"/>
      </c:scatterChart>
      <c:valAx>
        <c:axId val="66653316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3008933"/>
        <c:crosses val="autoZero"/>
        <c:crossBetween val="midCat"/>
        <c:dispUnits/>
      </c:valAx>
      <c:valAx>
        <c:axId val="63008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6533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8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.140625" style="22" customWidth="1"/>
    <col min="3" max="3" width="9.140625" style="2" customWidth="1"/>
    <col min="4" max="4" width="9.140625" style="23" customWidth="1"/>
    <col min="5" max="5" width="9.140625" style="3" customWidth="1"/>
    <col min="6" max="6" width="9.140625" style="24" customWidth="1"/>
    <col min="7" max="7" width="9.7109375" style="58" bestFit="1" customWidth="1"/>
    <col min="8" max="8" width="10.28125" style="58" bestFit="1" customWidth="1"/>
    <col min="9" max="9" width="9.140625" style="25" customWidth="1"/>
    <col min="10" max="10" width="9.140625" style="4" customWidth="1"/>
    <col min="11" max="13" width="9.140625" style="26" customWidth="1"/>
    <col min="14" max="14" width="9.140625" style="27" customWidth="1"/>
    <col min="15" max="18" width="9.140625" style="4" customWidth="1"/>
    <col min="19" max="19" width="9.140625" style="21" customWidth="1"/>
    <col min="20" max="21" width="9.140625" style="22" customWidth="1"/>
    <col min="22" max="22" width="9.140625" style="21" customWidth="1"/>
    <col min="23" max="24" width="9.140625" style="43" customWidth="1"/>
    <col min="25" max="25" width="9.140625" style="20" customWidth="1"/>
    <col min="26" max="26" width="9.140625" style="27" customWidth="1"/>
  </cols>
  <sheetData>
    <row r="1" spans="1:51" s="41" customFormat="1" ht="12.75">
      <c r="A1" s="28" t="s">
        <v>1551</v>
      </c>
      <c r="B1" s="29"/>
      <c r="C1" s="51"/>
      <c r="D1" s="52"/>
      <c r="E1" s="30"/>
      <c r="F1" s="31"/>
      <c r="G1" s="51"/>
      <c r="H1" s="51"/>
      <c r="I1" s="32"/>
      <c r="J1" s="32"/>
      <c r="K1" s="33"/>
      <c r="L1" s="33"/>
      <c r="M1" s="33"/>
      <c r="N1" s="34"/>
      <c r="O1" s="34"/>
      <c r="P1" s="35"/>
      <c r="Q1" s="4"/>
      <c r="R1" s="53"/>
      <c r="S1" s="53"/>
      <c r="T1" s="53"/>
      <c r="U1" s="53"/>
      <c r="V1" s="54"/>
      <c r="W1" s="54"/>
      <c r="X1" s="54"/>
      <c r="Y1" s="54"/>
      <c r="Z1" s="36"/>
      <c r="AA1" s="30"/>
      <c r="AB1" s="30"/>
      <c r="AC1" s="36"/>
      <c r="AD1" s="34"/>
      <c r="AE1" s="34"/>
      <c r="AF1" s="38"/>
      <c r="AG1" s="34"/>
      <c r="AH1" s="55"/>
      <c r="AI1" s="38"/>
      <c r="AJ1" s="32"/>
      <c r="AK1" s="56"/>
      <c r="AL1" s="57"/>
      <c r="AM1" s="39"/>
      <c r="AN1" s="39"/>
      <c r="AO1" s="29"/>
      <c r="AP1" s="40"/>
      <c r="AQ1" s="40"/>
      <c r="AR1" s="40"/>
      <c r="AS1" s="40"/>
      <c r="AT1" s="40"/>
      <c r="AU1" s="40"/>
      <c r="AV1" s="40"/>
      <c r="AW1" s="40"/>
      <c r="AX1" s="40"/>
      <c r="AY1" s="40"/>
    </row>
    <row r="2" spans="1:51" s="41" customFormat="1" ht="12.75">
      <c r="A2" s="41" t="s">
        <v>1610</v>
      </c>
      <c r="B2" s="29"/>
      <c r="C2" s="51"/>
      <c r="D2" s="52"/>
      <c r="E2" s="30"/>
      <c r="F2" s="31"/>
      <c r="G2" s="51"/>
      <c r="H2" s="51"/>
      <c r="I2" s="32"/>
      <c r="J2" s="32"/>
      <c r="K2" s="33"/>
      <c r="L2" s="33"/>
      <c r="M2" s="33"/>
      <c r="N2" s="34"/>
      <c r="O2" s="34"/>
      <c r="P2" s="35"/>
      <c r="Q2" s="4"/>
      <c r="R2" s="53"/>
      <c r="S2" s="53"/>
      <c r="T2" s="53"/>
      <c r="U2" s="53"/>
      <c r="V2" s="54"/>
      <c r="W2" s="54"/>
      <c r="X2" s="54"/>
      <c r="Y2" s="54"/>
      <c r="Z2" s="36"/>
      <c r="AA2" s="30"/>
      <c r="AB2" s="30"/>
      <c r="AC2" s="36"/>
      <c r="AD2" s="34"/>
      <c r="AE2" s="34"/>
      <c r="AF2" s="38"/>
      <c r="AG2" s="34"/>
      <c r="AH2" s="55"/>
      <c r="AI2" s="38"/>
      <c r="AJ2" s="32"/>
      <c r="AK2" s="56"/>
      <c r="AL2" s="57"/>
      <c r="AM2" s="39"/>
      <c r="AN2" s="39"/>
      <c r="AO2" s="29"/>
      <c r="AP2" s="40"/>
      <c r="AQ2" s="40"/>
      <c r="AR2" s="40"/>
      <c r="AS2" s="40"/>
      <c r="AT2" s="40"/>
      <c r="AU2" s="40"/>
      <c r="AV2" s="40"/>
      <c r="AW2" s="40"/>
      <c r="AX2" s="40"/>
      <c r="AY2" s="40"/>
    </row>
    <row r="3" spans="1:39" s="41" customFormat="1" ht="12.75">
      <c r="A3" s="41" t="s">
        <v>1611</v>
      </c>
      <c r="B3" s="29"/>
      <c r="C3" s="29"/>
      <c r="D3" s="29"/>
      <c r="E3" s="30"/>
      <c r="F3" s="31"/>
      <c r="G3" s="51"/>
      <c r="H3" s="51"/>
      <c r="I3" s="32"/>
      <c r="J3" s="32"/>
      <c r="K3" s="33"/>
      <c r="L3" s="33"/>
      <c r="M3" s="33"/>
      <c r="N3" s="34"/>
      <c r="O3" s="34"/>
      <c r="P3" s="35"/>
      <c r="Q3" s="35"/>
      <c r="R3" s="35"/>
      <c r="S3" s="36"/>
      <c r="T3" s="30"/>
      <c r="U3" s="30"/>
      <c r="V3" s="36"/>
      <c r="W3" s="37"/>
      <c r="X3" s="37"/>
      <c r="Y3" s="38"/>
      <c r="Z3" s="34"/>
      <c r="AA3" s="39"/>
      <c r="AB3" s="39"/>
      <c r="AC3" s="29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39" s="41" customFormat="1" ht="12.75">
      <c r="A4" s="41" t="s">
        <v>1552</v>
      </c>
      <c r="B4" s="29"/>
      <c r="C4" s="29"/>
      <c r="D4" s="29"/>
      <c r="E4" s="30"/>
      <c r="F4" s="31"/>
      <c r="G4" s="51"/>
      <c r="H4" s="51"/>
      <c r="I4" s="32"/>
      <c r="J4" s="32"/>
      <c r="K4" s="33"/>
      <c r="L4" s="33"/>
      <c r="M4" s="33"/>
      <c r="N4" s="34"/>
      <c r="O4" s="34"/>
      <c r="P4" s="35"/>
      <c r="Q4" s="35"/>
      <c r="R4" s="35"/>
      <c r="S4" s="36"/>
      <c r="T4" s="30"/>
      <c r="U4" s="30"/>
      <c r="V4" s="36"/>
      <c r="W4" s="37"/>
      <c r="X4" s="37"/>
      <c r="Y4" s="38"/>
      <c r="Z4" s="34"/>
      <c r="AA4" s="39"/>
      <c r="AB4" s="39"/>
      <c r="AC4" s="29"/>
      <c r="AD4" s="40"/>
      <c r="AE4" s="40"/>
      <c r="AF4" s="40"/>
      <c r="AG4" s="40"/>
      <c r="AH4" s="40"/>
      <c r="AI4" s="40"/>
      <c r="AJ4" s="40"/>
      <c r="AK4" s="40"/>
      <c r="AL4" s="40"/>
      <c r="AM4" s="40"/>
    </row>
    <row r="5" spans="1:39" s="41" customFormat="1" ht="12.75">
      <c r="A5" s="41" t="s">
        <v>1553</v>
      </c>
      <c r="B5" s="29"/>
      <c r="C5" s="29"/>
      <c r="D5" s="29"/>
      <c r="E5" s="30"/>
      <c r="F5" s="31"/>
      <c r="G5" s="51"/>
      <c r="H5" s="51"/>
      <c r="I5" s="32"/>
      <c r="J5" s="32"/>
      <c r="K5" s="33"/>
      <c r="L5" s="33"/>
      <c r="M5" s="33"/>
      <c r="N5" s="34"/>
      <c r="O5" s="34"/>
      <c r="P5" s="35"/>
      <c r="Q5" s="35"/>
      <c r="R5" s="35"/>
      <c r="S5" s="36"/>
      <c r="T5" s="30"/>
      <c r="U5" s="30"/>
      <c r="V5" s="36"/>
      <c r="W5" s="37"/>
      <c r="X5" s="37"/>
      <c r="Y5" s="38"/>
      <c r="Z5" s="34"/>
      <c r="AA5" s="39"/>
      <c r="AB5" s="39"/>
      <c r="AC5" s="29"/>
      <c r="AD5" s="40"/>
      <c r="AE5" s="40"/>
      <c r="AF5" s="40"/>
      <c r="AG5" s="40"/>
      <c r="AH5" s="40"/>
      <c r="AI5" s="40"/>
      <c r="AJ5" s="40"/>
      <c r="AK5" s="40"/>
      <c r="AL5" s="40"/>
      <c r="AM5" s="40"/>
    </row>
    <row r="6" spans="1:39" ht="12.75">
      <c r="A6" t="s">
        <v>1554</v>
      </c>
      <c r="B6" s="42"/>
      <c r="C6" s="42"/>
      <c r="D6" s="42"/>
      <c r="E6" s="22"/>
      <c r="J6" s="25"/>
      <c r="O6" s="27"/>
      <c r="AA6" s="44"/>
      <c r="AB6" s="44"/>
      <c r="AC6" s="42"/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pans="1:26" ht="14.25">
      <c r="A7" s="8" t="s">
        <v>0</v>
      </c>
      <c r="B7" s="19" t="s">
        <v>1531</v>
      </c>
      <c r="C7" s="9" t="s">
        <v>1532</v>
      </c>
      <c r="D7" s="10" t="s">
        <v>1533</v>
      </c>
      <c r="E7" s="11" t="s">
        <v>1534</v>
      </c>
      <c r="F7" s="12" t="s">
        <v>1535</v>
      </c>
      <c r="G7" s="59" t="s">
        <v>1607</v>
      </c>
      <c r="H7" s="59" t="s">
        <v>1608</v>
      </c>
      <c r="I7" s="13" t="s">
        <v>1</v>
      </c>
      <c r="J7" s="14" t="s">
        <v>1536</v>
      </c>
      <c r="K7" s="15" t="s">
        <v>1537</v>
      </c>
      <c r="L7" s="15" t="s">
        <v>1538</v>
      </c>
      <c r="M7" s="15" t="s">
        <v>1539</v>
      </c>
      <c r="N7" s="16" t="s">
        <v>1540</v>
      </c>
      <c r="O7" s="17" t="s">
        <v>3</v>
      </c>
      <c r="P7" s="17" t="s">
        <v>2</v>
      </c>
      <c r="Q7" s="17" t="s">
        <v>4</v>
      </c>
      <c r="R7" s="47" t="s">
        <v>1555</v>
      </c>
      <c r="S7" s="48" t="s">
        <v>5</v>
      </c>
      <c r="T7" s="19" t="s">
        <v>1557</v>
      </c>
      <c r="U7" s="19" t="s">
        <v>1558</v>
      </c>
      <c r="V7" s="48" t="s">
        <v>1559</v>
      </c>
      <c r="W7" s="49" t="s">
        <v>1560</v>
      </c>
      <c r="X7" s="49" t="s">
        <v>1561</v>
      </c>
      <c r="Y7" s="50" t="s">
        <v>6</v>
      </c>
      <c r="Z7" s="16" t="s">
        <v>1540</v>
      </c>
    </row>
    <row r="8" spans="1:26" ht="14.25">
      <c r="A8" s="18" t="s">
        <v>1541</v>
      </c>
      <c r="B8" s="19">
        <v>2001</v>
      </c>
      <c r="C8" s="9" t="s">
        <v>1542</v>
      </c>
      <c r="D8" s="10" t="s">
        <v>1543</v>
      </c>
      <c r="E8" s="11" t="s">
        <v>1544</v>
      </c>
      <c r="F8" s="12" t="s">
        <v>1545</v>
      </c>
      <c r="G8" s="59" t="s">
        <v>1609</v>
      </c>
      <c r="H8" s="59" t="s">
        <v>1609</v>
      </c>
      <c r="I8" s="13" t="s">
        <v>1546</v>
      </c>
      <c r="J8" s="14" t="s">
        <v>1546</v>
      </c>
      <c r="K8" s="15" t="s">
        <v>1547</v>
      </c>
      <c r="L8" s="15" t="s">
        <v>1547</v>
      </c>
      <c r="M8" s="15" t="s">
        <v>1547</v>
      </c>
      <c r="N8" s="16" t="s">
        <v>1547</v>
      </c>
      <c r="O8" s="17" t="s">
        <v>1548</v>
      </c>
      <c r="P8" s="17" t="s">
        <v>1549</v>
      </c>
      <c r="Q8" s="17" t="s">
        <v>1550</v>
      </c>
      <c r="R8" s="47" t="s">
        <v>1556</v>
      </c>
      <c r="S8" s="48" t="s">
        <v>1562</v>
      </c>
      <c r="T8" s="19" t="s">
        <v>1550</v>
      </c>
      <c r="U8" s="19" t="s">
        <v>1550</v>
      </c>
      <c r="V8" s="48" t="s">
        <v>1562</v>
      </c>
      <c r="W8" s="49" t="s">
        <v>1550</v>
      </c>
      <c r="X8" s="49" t="s">
        <v>1550</v>
      </c>
      <c r="Y8" s="50" t="s">
        <v>1562</v>
      </c>
      <c r="Z8" s="16" t="s">
        <v>1547</v>
      </c>
    </row>
    <row r="9" spans="1:26" ht="12.75">
      <c r="A9" s="1">
        <v>37004</v>
      </c>
      <c r="B9" s="22">
        <v>113</v>
      </c>
      <c r="C9" s="2">
        <v>0.5258101851851852</v>
      </c>
      <c r="D9" s="23">
        <v>0.5258101851851852</v>
      </c>
      <c r="E9" s="3">
        <v>0</v>
      </c>
      <c r="F9" s="24">
        <v>0</v>
      </c>
      <c r="G9" s="58">
        <v>38.98159967</v>
      </c>
      <c r="H9" s="58">
        <v>-76.92645224</v>
      </c>
      <c r="I9" s="25">
        <v>1070.2</v>
      </c>
      <c r="J9" s="4">
        <f>(I9-44.65)</f>
        <v>1025.55</v>
      </c>
      <c r="K9" s="26">
        <f aca="true" t="shared" si="0" ref="K9:K72">(8303.951372*(LN(1013.25/J9)))</f>
        <v>-100.19603793315254</v>
      </c>
      <c r="L9" s="26">
        <f>(K9+112.34)</f>
        <v>12.143962066847465</v>
      </c>
      <c r="M9" s="26">
        <f aca="true" t="shared" si="1" ref="M9:M72">(K9+114.56)</f>
        <v>14.363962066847463</v>
      </c>
      <c r="N9" s="27">
        <f aca="true" t="shared" si="2" ref="N9:N72">AVERAGE(L9:M9)</f>
        <v>13.253962066847464</v>
      </c>
      <c r="O9" s="4">
        <v>22.1</v>
      </c>
      <c r="P9" s="4">
        <v>72.3</v>
      </c>
      <c r="S9" s="5"/>
      <c r="Y9" s="20">
        <v>0.087</v>
      </c>
      <c r="Z9" s="27">
        <v>13.253962066847464</v>
      </c>
    </row>
    <row r="10" spans="1:26" ht="12.75">
      <c r="A10" s="1">
        <v>37004</v>
      </c>
      <c r="B10" s="22">
        <v>113</v>
      </c>
      <c r="C10" s="2">
        <v>0.5259259259259259</v>
      </c>
      <c r="D10" s="23">
        <v>0.5259259259259259</v>
      </c>
      <c r="E10" s="3">
        <v>9</v>
      </c>
      <c r="F10" s="24">
        <v>0</v>
      </c>
      <c r="G10" s="58">
        <v>38.98158876</v>
      </c>
      <c r="H10" s="58">
        <v>-76.92646665</v>
      </c>
      <c r="I10" s="25">
        <v>1070</v>
      </c>
      <c r="J10" s="4">
        <f aca="true" t="shared" si="3" ref="J10:J73">(I10-44.65)</f>
        <v>1025.35</v>
      </c>
      <c r="K10" s="26">
        <f t="shared" si="0"/>
        <v>-98.57646576516251</v>
      </c>
      <c r="L10" s="26">
        <f aca="true" t="shared" si="4" ref="L10:L73">(K10+112.34)</f>
        <v>13.763534234837493</v>
      </c>
      <c r="M10" s="26">
        <f t="shared" si="1"/>
        <v>15.983534234837492</v>
      </c>
      <c r="N10" s="27">
        <f t="shared" si="2"/>
        <v>14.873534234837493</v>
      </c>
      <c r="O10" s="4">
        <v>21.9</v>
      </c>
      <c r="P10" s="4">
        <v>72.2</v>
      </c>
      <c r="S10" s="5"/>
      <c r="Y10" s="20">
        <v>0.089</v>
      </c>
      <c r="Z10" s="27">
        <v>14.873534234837493</v>
      </c>
    </row>
    <row r="11" spans="1:26" ht="12.75">
      <c r="A11" s="1">
        <v>37004</v>
      </c>
      <c r="B11" s="22">
        <v>113</v>
      </c>
      <c r="C11" s="2">
        <v>0.526041687</v>
      </c>
      <c r="D11" s="23">
        <v>0.526041687</v>
      </c>
      <c r="E11" s="3">
        <v>19</v>
      </c>
      <c r="F11" s="24">
        <v>0</v>
      </c>
      <c r="G11" s="58">
        <v>38.98159371</v>
      </c>
      <c r="H11" s="58">
        <v>-76.92646657</v>
      </c>
      <c r="I11" s="25">
        <v>1070.1</v>
      </c>
      <c r="J11" s="4">
        <f t="shared" si="3"/>
        <v>1025.4499999999998</v>
      </c>
      <c r="K11" s="26">
        <f t="shared" si="0"/>
        <v>-99.38629133358234</v>
      </c>
      <c r="L11" s="26">
        <f t="shared" si="4"/>
        <v>12.953708666417668</v>
      </c>
      <c r="M11" s="26">
        <f t="shared" si="1"/>
        <v>15.173708666417667</v>
      </c>
      <c r="N11" s="27">
        <f t="shared" si="2"/>
        <v>14.063708666417668</v>
      </c>
      <c r="O11" s="4">
        <v>22</v>
      </c>
      <c r="P11" s="4">
        <v>72.4</v>
      </c>
      <c r="S11" s="5"/>
      <c r="Y11" s="20">
        <v>0.088</v>
      </c>
      <c r="Z11" s="27">
        <v>14.063708666417668</v>
      </c>
    </row>
    <row r="12" spans="1:26" ht="12.75">
      <c r="A12" s="1">
        <v>37004</v>
      </c>
      <c r="B12" s="22">
        <v>113</v>
      </c>
      <c r="C12" s="2">
        <v>0.526157379</v>
      </c>
      <c r="D12" s="23">
        <v>0.526157379</v>
      </c>
      <c r="E12" s="3">
        <v>29</v>
      </c>
      <c r="F12" s="24">
        <v>0</v>
      </c>
      <c r="G12" s="58">
        <v>38.98159957</v>
      </c>
      <c r="H12" s="58">
        <v>-76.926452</v>
      </c>
      <c r="I12" s="25">
        <v>1070</v>
      </c>
      <c r="J12" s="4">
        <f t="shared" si="3"/>
        <v>1025.35</v>
      </c>
      <c r="K12" s="26">
        <f t="shared" si="0"/>
        <v>-98.57646576516251</v>
      </c>
      <c r="L12" s="26">
        <f t="shared" si="4"/>
        <v>13.763534234837493</v>
      </c>
      <c r="M12" s="26">
        <f t="shared" si="1"/>
        <v>15.983534234837492</v>
      </c>
      <c r="N12" s="27">
        <f t="shared" si="2"/>
        <v>14.873534234837493</v>
      </c>
      <c r="O12" s="4">
        <v>22.1</v>
      </c>
      <c r="P12" s="4">
        <v>72.3</v>
      </c>
      <c r="S12" s="5"/>
      <c r="Y12" s="20">
        <v>0.086</v>
      </c>
      <c r="Z12" s="27">
        <v>14.873534234837493</v>
      </c>
    </row>
    <row r="13" spans="1:26" ht="12.75">
      <c r="A13" s="1">
        <v>37004</v>
      </c>
      <c r="B13" s="22">
        <v>113</v>
      </c>
      <c r="C13" s="2">
        <v>0.526273131</v>
      </c>
      <c r="D13" s="23">
        <v>0.526273131</v>
      </c>
      <c r="E13" s="3">
        <v>39</v>
      </c>
      <c r="F13" s="24">
        <v>0</v>
      </c>
      <c r="G13" s="58">
        <v>38.98157755</v>
      </c>
      <c r="H13" s="58">
        <v>-76.92644326</v>
      </c>
      <c r="I13" s="25">
        <v>1070</v>
      </c>
      <c r="J13" s="4">
        <f t="shared" si="3"/>
        <v>1025.35</v>
      </c>
      <c r="K13" s="26">
        <f t="shared" si="0"/>
        <v>-98.57646576516251</v>
      </c>
      <c r="L13" s="26">
        <f t="shared" si="4"/>
        <v>13.763534234837493</v>
      </c>
      <c r="M13" s="26">
        <f t="shared" si="1"/>
        <v>15.983534234837492</v>
      </c>
      <c r="N13" s="27">
        <f t="shared" si="2"/>
        <v>14.873534234837493</v>
      </c>
      <c r="O13" s="4">
        <v>22</v>
      </c>
      <c r="P13" s="4">
        <v>72.2</v>
      </c>
      <c r="S13" s="5"/>
      <c r="Y13" s="20">
        <v>0.087</v>
      </c>
      <c r="Z13" s="27">
        <v>14.873534234837493</v>
      </c>
    </row>
    <row r="14" spans="1:26" ht="12.75">
      <c r="A14" s="1">
        <v>37004</v>
      </c>
      <c r="B14" s="22">
        <v>113</v>
      </c>
      <c r="C14" s="2">
        <v>0.526388884</v>
      </c>
      <c r="D14" s="23">
        <v>0.526388884</v>
      </c>
      <c r="E14" s="3">
        <v>49</v>
      </c>
      <c r="F14" s="24">
        <v>0</v>
      </c>
      <c r="G14" s="58">
        <v>38.98156876</v>
      </c>
      <c r="H14" s="58">
        <v>-76.92641886</v>
      </c>
      <c r="I14" s="25">
        <v>1070</v>
      </c>
      <c r="J14" s="4">
        <f t="shared" si="3"/>
        <v>1025.35</v>
      </c>
      <c r="K14" s="26">
        <f t="shared" si="0"/>
        <v>-98.57646576516251</v>
      </c>
      <c r="L14" s="26">
        <f t="shared" si="4"/>
        <v>13.763534234837493</v>
      </c>
      <c r="M14" s="26">
        <f t="shared" si="1"/>
        <v>15.983534234837492</v>
      </c>
      <c r="N14" s="27">
        <f t="shared" si="2"/>
        <v>14.873534234837493</v>
      </c>
      <c r="O14" s="4">
        <v>22.1</v>
      </c>
      <c r="P14" s="4">
        <v>72.2</v>
      </c>
      <c r="S14" s="5"/>
      <c r="Y14" s="20">
        <v>0.086</v>
      </c>
      <c r="Z14" s="27">
        <v>14.873534234837493</v>
      </c>
    </row>
    <row r="15" spans="1:26" ht="12.75">
      <c r="A15" s="1">
        <v>37004</v>
      </c>
      <c r="B15" s="22">
        <v>113</v>
      </c>
      <c r="C15" s="2">
        <v>0.526504636</v>
      </c>
      <c r="D15" s="23">
        <v>0.526504636</v>
      </c>
      <c r="E15" s="3">
        <v>59</v>
      </c>
      <c r="F15" s="24">
        <v>0</v>
      </c>
      <c r="G15" s="58">
        <v>38.98154905</v>
      </c>
      <c r="H15" s="58">
        <v>-76.92641008</v>
      </c>
      <c r="I15" s="25">
        <v>1070</v>
      </c>
      <c r="J15" s="4">
        <f t="shared" si="3"/>
        <v>1025.35</v>
      </c>
      <c r="K15" s="26">
        <f t="shared" si="0"/>
        <v>-98.57646576516251</v>
      </c>
      <c r="L15" s="26">
        <f t="shared" si="4"/>
        <v>13.763534234837493</v>
      </c>
      <c r="M15" s="26">
        <f t="shared" si="1"/>
        <v>15.983534234837492</v>
      </c>
      <c r="N15" s="27">
        <f t="shared" si="2"/>
        <v>14.873534234837493</v>
      </c>
      <c r="O15" s="4">
        <v>22.2</v>
      </c>
      <c r="P15" s="4">
        <v>72.4</v>
      </c>
      <c r="S15" s="5"/>
      <c r="Y15" s="20">
        <v>0.085</v>
      </c>
      <c r="Z15" s="27">
        <v>14.873534234837493</v>
      </c>
    </row>
    <row r="16" spans="1:26" ht="12.75">
      <c r="A16" s="1">
        <v>37004</v>
      </c>
      <c r="B16" s="22">
        <v>113</v>
      </c>
      <c r="C16" s="2">
        <v>0.526620388</v>
      </c>
      <c r="D16" s="23">
        <v>0.526620388</v>
      </c>
      <c r="E16" s="3">
        <v>69</v>
      </c>
      <c r="F16" s="24">
        <v>0</v>
      </c>
      <c r="G16" s="58">
        <v>38.98156738</v>
      </c>
      <c r="H16" s="58">
        <v>-76.9263745</v>
      </c>
      <c r="I16" s="25">
        <v>1069.9</v>
      </c>
      <c r="J16" s="4">
        <f t="shared" si="3"/>
        <v>1025.25</v>
      </c>
      <c r="K16" s="26">
        <f t="shared" si="0"/>
        <v>-97.76656121248787</v>
      </c>
      <c r="L16" s="26">
        <f t="shared" si="4"/>
        <v>14.573438787512131</v>
      </c>
      <c r="M16" s="26">
        <f t="shared" si="1"/>
        <v>16.79343878751213</v>
      </c>
      <c r="N16" s="27">
        <f t="shared" si="2"/>
        <v>15.68343878751213</v>
      </c>
      <c r="O16" s="4">
        <v>22.2</v>
      </c>
      <c r="P16" s="4">
        <v>72.2</v>
      </c>
      <c r="S16" s="5"/>
      <c r="Y16" s="20">
        <v>0.087</v>
      </c>
      <c r="Z16" s="27">
        <v>15.68343878751213</v>
      </c>
    </row>
    <row r="17" spans="1:26" ht="12.75">
      <c r="A17" s="1">
        <v>37004</v>
      </c>
      <c r="B17" s="22">
        <v>113</v>
      </c>
      <c r="C17" s="2">
        <v>0.52673614</v>
      </c>
      <c r="D17" s="23">
        <v>0.52673614</v>
      </c>
      <c r="E17" s="3">
        <v>79</v>
      </c>
      <c r="F17" s="24">
        <v>0</v>
      </c>
      <c r="G17" s="58">
        <v>38.98155751</v>
      </c>
      <c r="H17" s="58">
        <v>-76.92640381</v>
      </c>
      <c r="I17" s="25">
        <v>1070</v>
      </c>
      <c r="J17" s="4">
        <f t="shared" si="3"/>
        <v>1025.35</v>
      </c>
      <c r="K17" s="26">
        <f t="shared" si="0"/>
        <v>-98.57646576516251</v>
      </c>
      <c r="L17" s="26">
        <f t="shared" si="4"/>
        <v>13.763534234837493</v>
      </c>
      <c r="M17" s="26">
        <f t="shared" si="1"/>
        <v>15.983534234837492</v>
      </c>
      <c r="N17" s="27">
        <f t="shared" si="2"/>
        <v>14.873534234837493</v>
      </c>
      <c r="O17" s="4">
        <v>22.2</v>
      </c>
      <c r="P17" s="4">
        <v>71.9</v>
      </c>
      <c r="S17" s="5"/>
      <c r="Y17" s="20">
        <v>0.086</v>
      </c>
      <c r="Z17" s="27">
        <v>14.873534234837493</v>
      </c>
    </row>
    <row r="18" spans="1:26" ht="12.75">
      <c r="A18" s="1">
        <v>37004</v>
      </c>
      <c r="B18" s="22">
        <v>113</v>
      </c>
      <c r="C18" s="2">
        <v>0.526851833</v>
      </c>
      <c r="D18" s="23">
        <v>0.526851833</v>
      </c>
      <c r="E18" s="3">
        <v>89</v>
      </c>
      <c r="F18" s="24">
        <v>0</v>
      </c>
      <c r="G18" s="58">
        <v>38.98153831</v>
      </c>
      <c r="H18" s="58">
        <v>-76.92641528</v>
      </c>
      <c r="I18" s="25">
        <v>1069.8</v>
      </c>
      <c r="J18" s="4">
        <f t="shared" si="3"/>
        <v>1025.1499999999999</v>
      </c>
      <c r="K18" s="26">
        <f t="shared" si="0"/>
        <v>-96.95657766014725</v>
      </c>
      <c r="L18" s="26">
        <f t="shared" si="4"/>
        <v>15.383422339852757</v>
      </c>
      <c r="M18" s="26">
        <f t="shared" si="1"/>
        <v>17.603422339852756</v>
      </c>
      <c r="N18" s="27">
        <f t="shared" si="2"/>
        <v>16.493422339852756</v>
      </c>
      <c r="O18" s="4">
        <v>22.2</v>
      </c>
      <c r="P18" s="4">
        <v>71.8</v>
      </c>
      <c r="S18" s="5"/>
      <c r="Y18" s="20">
        <v>0.085</v>
      </c>
      <c r="Z18" s="27">
        <v>16.493422339852756</v>
      </c>
    </row>
    <row r="19" spans="1:26" ht="12.75">
      <c r="A19" s="1">
        <v>37004</v>
      </c>
      <c r="B19" s="22">
        <v>113</v>
      </c>
      <c r="C19" s="2">
        <v>0.526967585</v>
      </c>
      <c r="D19" s="23">
        <v>0.526967585</v>
      </c>
      <c r="E19" s="3">
        <v>99</v>
      </c>
      <c r="F19" s="24">
        <v>0</v>
      </c>
      <c r="G19" s="58">
        <v>38.98154961</v>
      </c>
      <c r="H19" s="58">
        <v>-76.9264226</v>
      </c>
      <c r="I19" s="25">
        <v>1069.9</v>
      </c>
      <c r="J19" s="4">
        <f t="shared" si="3"/>
        <v>1025.25</v>
      </c>
      <c r="K19" s="26">
        <f t="shared" si="0"/>
        <v>-97.76656121248787</v>
      </c>
      <c r="L19" s="26">
        <f t="shared" si="4"/>
        <v>14.573438787512131</v>
      </c>
      <c r="M19" s="26">
        <f t="shared" si="1"/>
        <v>16.79343878751213</v>
      </c>
      <c r="N19" s="27">
        <f t="shared" si="2"/>
        <v>15.68343878751213</v>
      </c>
      <c r="O19" s="4">
        <v>22.2</v>
      </c>
      <c r="P19" s="4">
        <v>71.7</v>
      </c>
      <c r="S19" s="5"/>
      <c r="Y19" s="20">
        <v>0.085</v>
      </c>
      <c r="Z19" s="27">
        <v>15.68343878751213</v>
      </c>
    </row>
    <row r="20" spans="1:26" ht="12.75">
      <c r="A20" s="1">
        <v>37004</v>
      </c>
      <c r="B20" s="22">
        <v>113</v>
      </c>
      <c r="C20" s="2">
        <v>0.527083337</v>
      </c>
      <c r="D20" s="23">
        <v>0.527083337</v>
      </c>
      <c r="E20" s="3">
        <v>109</v>
      </c>
      <c r="F20" s="24">
        <v>0</v>
      </c>
      <c r="G20" s="58">
        <v>38.98155281</v>
      </c>
      <c r="H20" s="58">
        <v>-76.92642533</v>
      </c>
      <c r="I20" s="25">
        <v>1070</v>
      </c>
      <c r="J20" s="4">
        <f t="shared" si="3"/>
        <v>1025.35</v>
      </c>
      <c r="K20" s="26">
        <f t="shared" si="0"/>
        <v>-98.57646576516251</v>
      </c>
      <c r="L20" s="26">
        <f t="shared" si="4"/>
        <v>13.763534234837493</v>
      </c>
      <c r="M20" s="26">
        <f t="shared" si="1"/>
        <v>15.983534234837492</v>
      </c>
      <c r="N20" s="27">
        <f t="shared" si="2"/>
        <v>14.873534234837493</v>
      </c>
      <c r="O20" s="4">
        <v>22</v>
      </c>
      <c r="P20" s="4">
        <v>71.9</v>
      </c>
      <c r="S20" s="5"/>
      <c r="Y20" s="20">
        <v>0.086</v>
      </c>
      <c r="Z20" s="27">
        <v>14.873534234837493</v>
      </c>
    </row>
    <row r="21" spans="1:26" ht="12.75">
      <c r="A21" s="1">
        <v>37004</v>
      </c>
      <c r="B21" s="22">
        <v>113</v>
      </c>
      <c r="C21" s="2">
        <v>0.52719909</v>
      </c>
      <c r="D21" s="23">
        <v>0.52719909</v>
      </c>
      <c r="E21" s="3">
        <v>119</v>
      </c>
      <c r="F21" s="24">
        <v>0</v>
      </c>
      <c r="G21" s="58">
        <v>38.98154869</v>
      </c>
      <c r="H21" s="58">
        <v>-76.92641218</v>
      </c>
      <c r="I21" s="25">
        <v>1069.9</v>
      </c>
      <c r="J21" s="4">
        <f t="shared" si="3"/>
        <v>1025.25</v>
      </c>
      <c r="K21" s="26">
        <f t="shared" si="0"/>
        <v>-97.76656121248787</v>
      </c>
      <c r="L21" s="26">
        <f t="shared" si="4"/>
        <v>14.573438787512131</v>
      </c>
      <c r="M21" s="26">
        <f t="shared" si="1"/>
        <v>16.79343878751213</v>
      </c>
      <c r="N21" s="27">
        <f t="shared" si="2"/>
        <v>15.68343878751213</v>
      </c>
      <c r="O21" s="4">
        <v>22</v>
      </c>
      <c r="P21" s="4">
        <v>72</v>
      </c>
      <c r="S21" s="5"/>
      <c r="Y21" s="20">
        <v>0.086</v>
      </c>
      <c r="Z21" s="27">
        <v>15.68343878751213</v>
      </c>
    </row>
    <row r="22" spans="1:26" ht="12.75">
      <c r="A22" s="1">
        <v>37004</v>
      </c>
      <c r="B22" s="22">
        <v>113</v>
      </c>
      <c r="C22" s="2">
        <v>0.527314842</v>
      </c>
      <c r="D22" s="23">
        <v>0.527314842</v>
      </c>
      <c r="E22" s="3">
        <v>129</v>
      </c>
      <c r="F22" s="24">
        <v>0</v>
      </c>
      <c r="G22" s="58">
        <v>38.98159938</v>
      </c>
      <c r="H22" s="58">
        <v>-76.92638192</v>
      </c>
      <c r="I22" s="25">
        <v>1070</v>
      </c>
      <c r="J22" s="4">
        <f t="shared" si="3"/>
        <v>1025.35</v>
      </c>
      <c r="K22" s="26">
        <f t="shared" si="0"/>
        <v>-98.57646576516251</v>
      </c>
      <c r="L22" s="26">
        <f t="shared" si="4"/>
        <v>13.763534234837493</v>
      </c>
      <c r="M22" s="26">
        <f t="shared" si="1"/>
        <v>15.983534234837492</v>
      </c>
      <c r="N22" s="27">
        <f t="shared" si="2"/>
        <v>14.873534234837493</v>
      </c>
      <c r="O22" s="4">
        <v>22.1</v>
      </c>
      <c r="P22" s="4">
        <v>71.8</v>
      </c>
      <c r="S22" s="5"/>
      <c r="Y22" s="20">
        <v>0.086</v>
      </c>
      <c r="Z22" s="27">
        <v>14.873534234837493</v>
      </c>
    </row>
    <row r="23" spans="1:26" ht="12.75">
      <c r="A23" s="1">
        <v>37004</v>
      </c>
      <c r="B23" s="22">
        <v>113</v>
      </c>
      <c r="C23" s="2">
        <v>0.527430534</v>
      </c>
      <c r="D23" s="23">
        <v>0.527430534</v>
      </c>
      <c r="E23" s="3">
        <v>139</v>
      </c>
      <c r="F23" s="24">
        <v>0</v>
      </c>
      <c r="G23" s="58">
        <v>38.9815438</v>
      </c>
      <c r="H23" s="58">
        <v>-76.92640383</v>
      </c>
      <c r="I23" s="25">
        <v>1070.1</v>
      </c>
      <c r="J23" s="4">
        <f t="shared" si="3"/>
        <v>1025.4499999999998</v>
      </c>
      <c r="K23" s="26">
        <f t="shared" si="0"/>
        <v>-99.38629133358234</v>
      </c>
      <c r="L23" s="26">
        <f t="shared" si="4"/>
        <v>12.953708666417668</v>
      </c>
      <c r="M23" s="26">
        <f t="shared" si="1"/>
        <v>15.173708666417667</v>
      </c>
      <c r="N23" s="27">
        <f t="shared" si="2"/>
        <v>14.063708666417668</v>
      </c>
      <c r="O23" s="4">
        <v>22.2</v>
      </c>
      <c r="P23" s="4">
        <v>71.8</v>
      </c>
      <c r="S23" s="5"/>
      <c r="Y23" s="20">
        <v>0.085</v>
      </c>
      <c r="Z23" s="27">
        <v>14.063708666417668</v>
      </c>
    </row>
    <row r="24" spans="1:26" ht="12.75">
      <c r="A24" s="1">
        <v>37004</v>
      </c>
      <c r="B24" s="22">
        <v>113</v>
      </c>
      <c r="C24" s="2">
        <v>0.527546287</v>
      </c>
      <c r="D24" s="23">
        <v>0.527546287</v>
      </c>
      <c r="E24" s="3">
        <v>149</v>
      </c>
      <c r="F24" s="24">
        <v>0</v>
      </c>
      <c r="G24" s="58">
        <v>38.98151474</v>
      </c>
      <c r="H24" s="58">
        <v>-76.92640383</v>
      </c>
      <c r="I24" s="25">
        <v>1070</v>
      </c>
      <c r="J24" s="4">
        <f t="shared" si="3"/>
        <v>1025.35</v>
      </c>
      <c r="K24" s="26">
        <f t="shared" si="0"/>
        <v>-98.57646576516251</v>
      </c>
      <c r="L24" s="26">
        <f t="shared" si="4"/>
        <v>13.763534234837493</v>
      </c>
      <c r="M24" s="26">
        <f t="shared" si="1"/>
        <v>15.983534234837492</v>
      </c>
      <c r="N24" s="27">
        <f t="shared" si="2"/>
        <v>14.873534234837493</v>
      </c>
      <c r="O24" s="4">
        <v>22.3</v>
      </c>
      <c r="P24" s="4">
        <v>71.6</v>
      </c>
      <c r="S24" s="5"/>
      <c r="Y24" s="20">
        <v>0.084</v>
      </c>
      <c r="Z24" s="27">
        <v>14.873534234837493</v>
      </c>
    </row>
    <row r="25" spans="1:26" ht="12.75">
      <c r="A25" s="1">
        <v>37004</v>
      </c>
      <c r="B25" s="22">
        <v>113</v>
      </c>
      <c r="C25" s="2">
        <v>0.527662039</v>
      </c>
      <c r="D25" s="23">
        <v>0.527662039</v>
      </c>
      <c r="E25" s="3">
        <v>159</v>
      </c>
      <c r="F25" s="24">
        <v>0</v>
      </c>
      <c r="G25" s="58">
        <v>38.98152355</v>
      </c>
      <c r="H25" s="58">
        <v>-76.92641272</v>
      </c>
      <c r="I25" s="25">
        <v>1070.2</v>
      </c>
      <c r="J25" s="4">
        <f t="shared" si="3"/>
        <v>1025.55</v>
      </c>
      <c r="K25" s="26">
        <f t="shared" si="0"/>
        <v>-100.19603793315254</v>
      </c>
      <c r="L25" s="26">
        <f t="shared" si="4"/>
        <v>12.143962066847465</v>
      </c>
      <c r="M25" s="26">
        <f t="shared" si="1"/>
        <v>14.363962066847463</v>
      </c>
      <c r="N25" s="27">
        <f t="shared" si="2"/>
        <v>13.253962066847464</v>
      </c>
      <c r="O25" s="4">
        <v>22</v>
      </c>
      <c r="P25" s="4">
        <v>71.8</v>
      </c>
      <c r="S25" s="5"/>
      <c r="Y25" s="20">
        <v>0.084</v>
      </c>
      <c r="Z25" s="27">
        <v>13.253962066847464</v>
      </c>
    </row>
    <row r="26" spans="1:26" ht="12.75">
      <c r="A26" s="1">
        <v>37004</v>
      </c>
      <c r="B26" s="22">
        <v>113</v>
      </c>
      <c r="C26" s="2">
        <v>0.527777791</v>
      </c>
      <c r="D26" s="23">
        <v>0.527777791</v>
      </c>
      <c r="E26" s="3">
        <v>169</v>
      </c>
      <c r="F26" s="24">
        <v>0</v>
      </c>
      <c r="G26" s="58">
        <v>38.9815383</v>
      </c>
      <c r="H26" s="58">
        <v>-76.92641022</v>
      </c>
      <c r="I26" s="25">
        <v>1070</v>
      </c>
      <c r="J26" s="4">
        <f t="shared" si="3"/>
        <v>1025.35</v>
      </c>
      <c r="K26" s="26">
        <f t="shared" si="0"/>
        <v>-98.57646576516251</v>
      </c>
      <c r="L26" s="26">
        <f t="shared" si="4"/>
        <v>13.763534234837493</v>
      </c>
      <c r="M26" s="26">
        <f t="shared" si="1"/>
        <v>15.983534234837492</v>
      </c>
      <c r="N26" s="27">
        <f t="shared" si="2"/>
        <v>14.873534234837493</v>
      </c>
      <c r="O26" s="4">
        <v>21.9</v>
      </c>
      <c r="P26" s="4">
        <v>71.8</v>
      </c>
      <c r="S26" s="5"/>
      <c r="Y26" s="20">
        <v>0.083</v>
      </c>
      <c r="Z26" s="27">
        <v>14.873534234837493</v>
      </c>
    </row>
    <row r="27" spans="1:26" ht="12.75">
      <c r="A27" s="1">
        <v>37004</v>
      </c>
      <c r="B27" s="22">
        <v>113</v>
      </c>
      <c r="C27" s="2">
        <v>0.527893543</v>
      </c>
      <c r="D27" s="23">
        <v>0.527893543</v>
      </c>
      <c r="E27" s="3">
        <v>179</v>
      </c>
      <c r="F27" s="24">
        <v>0</v>
      </c>
      <c r="G27" s="58">
        <v>38.98156308</v>
      </c>
      <c r="H27" s="58">
        <v>-76.92638759</v>
      </c>
      <c r="I27" s="25">
        <v>1070.2</v>
      </c>
      <c r="J27" s="4">
        <f t="shared" si="3"/>
        <v>1025.55</v>
      </c>
      <c r="K27" s="26">
        <f t="shared" si="0"/>
        <v>-100.19603793315254</v>
      </c>
      <c r="L27" s="26">
        <f t="shared" si="4"/>
        <v>12.143962066847465</v>
      </c>
      <c r="M27" s="26">
        <f t="shared" si="1"/>
        <v>14.363962066847463</v>
      </c>
      <c r="N27" s="27">
        <f t="shared" si="2"/>
        <v>13.253962066847464</v>
      </c>
      <c r="O27" s="4">
        <v>21.7</v>
      </c>
      <c r="P27" s="4">
        <v>71.7</v>
      </c>
      <c r="S27" s="5"/>
      <c r="Y27" s="20">
        <v>0.084</v>
      </c>
      <c r="Z27" s="27">
        <v>13.253962066847464</v>
      </c>
    </row>
    <row r="28" spans="1:26" ht="12.75">
      <c r="A28" s="1">
        <v>37004</v>
      </c>
      <c r="B28" s="22">
        <v>113</v>
      </c>
      <c r="C28" s="2">
        <v>0.528009236</v>
      </c>
      <c r="D28" s="23">
        <v>0.528009236</v>
      </c>
      <c r="E28" s="3">
        <v>189</v>
      </c>
      <c r="F28" s="24">
        <v>0</v>
      </c>
      <c r="G28" s="58">
        <v>38.98156833</v>
      </c>
      <c r="H28" s="58">
        <v>-76.9263746</v>
      </c>
      <c r="I28" s="25">
        <v>1070</v>
      </c>
      <c r="J28" s="4">
        <f t="shared" si="3"/>
        <v>1025.35</v>
      </c>
      <c r="K28" s="26">
        <f t="shared" si="0"/>
        <v>-98.57646576516251</v>
      </c>
      <c r="L28" s="26">
        <f t="shared" si="4"/>
        <v>13.763534234837493</v>
      </c>
      <c r="M28" s="26">
        <f t="shared" si="1"/>
        <v>15.983534234837492</v>
      </c>
      <c r="N28" s="27">
        <f t="shared" si="2"/>
        <v>14.873534234837493</v>
      </c>
      <c r="O28" s="4">
        <v>21.9</v>
      </c>
      <c r="P28" s="4">
        <v>72</v>
      </c>
      <c r="S28" s="5"/>
      <c r="Y28" s="20">
        <v>0.083</v>
      </c>
      <c r="Z28" s="27">
        <v>14.873534234837493</v>
      </c>
    </row>
    <row r="29" spans="1:26" ht="12.75">
      <c r="A29" s="1">
        <v>37004</v>
      </c>
      <c r="B29" s="22">
        <v>113</v>
      </c>
      <c r="C29" s="2">
        <v>0.528124988</v>
      </c>
      <c r="D29" s="23">
        <v>0.528124988</v>
      </c>
      <c r="E29" s="3">
        <v>199</v>
      </c>
      <c r="F29" s="24">
        <v>0</v>
      </c>
      <c r="G29" s="58">
        <v>38.98157829</v>
      </c>
      <c r="H29" s="58">
        <v>-76.92636163</v>
      </c>
      <c r="I29" s="25">
        <v>1070</v>
      </c>
      <c r="J29" s="4">
        <f t="shared" si="3"/>
        <v>1025.35</v>
      </c>
      <c r="K29" s="26">
        <f t="shared" si="0"/>
        <v>-98.57646576516251</v>
      </c>
      <c r="L29" s="26">
        <f t="shared" si="4"/>
        <v>13.763534234837493</v>
      </c>
      <c r="M29" s="26">
        <f t="shared" si="1"/>
        <v>15.983534234837492</v>
      </c>
      <c r="N29" s="27">
        <f t="shared" si="2"/>
        <v>14.873534234837493</v>
      </c>
      <c r="O29" s="4">
        <v>21.9</v>
      </c>
      <c r="P29" s="4">
        <v>72.1</v>
      </c>
      <c r="R29" s="46"/>
      <c r="S29" s="5"/>
      <c r="Y29" s="20">
        <v>0.084</v>
      </c>
      <c r="Z29" s="27">
        <v>14.873534234837493</v>
      </c>
    </row>
    <row r="30" spans="1:26" ht="12.75">
      <c r="A30" s="1">
        <v>37004</v>
      </c>
      <c r="B30" s="22">
        <v>113</v>
      </c>
      <c r="C30" s="2">
        <v>0.52824074</v>
      </c>
      <c r="D30" s="23">
        <v>0.52824074</v>
      </c>
      <c r="E30" s="3">
        <v>209</v>
      </c>
      <c r="F30" s="24">
        <v>0</v>
      </c>
      <c r="G30" s="58">
        <v>38.98159039</v>
      </c>
      <c r="H30" s="58">
        <v>-76.92635089</v>
      </c>
      <c r="I30" s="25">
        <v>1070.2</v>
      </c>
      <c r="J30" s="4">
        <f t="shared" si="3"/>
        <v>1025.55</v>
      </c>
      <c r="K30" s="26">
        <f t="shared" si="0"/>
        <v>-100.19603793315254</v>
      </c>
      <c r="L30" s="26">
        <f t="shared" si="4"/>
        <v>12.143962066847465</v>
      </c>
      <c r="M30" s="26">
        <f t="shared" si="1"/>
        <v>14.363962066847463</v>
      </c>
      <c r="N30" s="27">
        <f t="shared" si="2"/>
        <v>13.253962066847464</v>
      </c>
      <c r="O30" s="4">
        <v>22</v>
      </c>
      <c r="P30" s="4">
        <v>72.4</v>
      </c>
      <c r="R30"/>
      <c r="S30" s="5"/>
      <c r="Y30" s="20">
        <v>0.083</v>
      </c>
      <c r="Z30" s="27">
        <v>13.253962066847464</v>
      </c>
    </row>
    <row r="31" spans="1:26" ht="12.75">
      <c r="A31" s="1">
        <v>37004</v>
      </c>
      <c r="B31" s="22">
        <v>113</v>
      </c>
      <c r="C31" s="2">
        <v>0.528356493</v>
      </c>
      <c r="D31" s="23">
        <v>0.528356493</v>
      </c>
      <c r="E31" s="3">
        <v>219</v>
      </c>
      <c r="F31" s="24">
        <v>0</v>
      </c>
      <c r="G31" s="58">
        <v>38.98159392</v>
      </c>
      <c r="H31" s="58">
        <v>-76.92635442</v>
      </c>
      <c r="I31" s="25">
        <v>1069.9</v>
      </c>
      <c r="J31" s="4">
        <f t="shared" si="3"/>
        <v>1025.25</v>
      </c>
      <c r="K31" s="26">
        <f t="shared" si="0"/>
        <v>-97.76656121248787</v>
      </c>
      <c r="L31" s="26">
        <f t="shared" si="4"/>
        <v>14.573438787512131</v>
      </c>
      <c r="M31" s="26">
        <f t="shared" si="1"/>
        <v>16.79343878751213</v>
      </c>
      <c r="N31" s="27">
        <f t="shared" si="2"/>
        <v>15.68343878751213</v>
      </c>
      <c r="O31" s="4">
        <v>21.9</v>
      </c>
      <c r="P31" s="4">
        <v>72</v>
      </c>
      <c r="R31"/>
      <c r="S31" s="5"/>
      <c r="Y31" s="20">
        <v>0.082</v>
      </c>
      <c r="Z31" s="27">
        <v>15.68343878751213</v>
      </c>
    </row>
    <row r="32" spans="1:26" ht="12.75">
      <c r="A32" s="1">
        <v>37004</v>
      </c>
      <c r="B32" s="22">
        <v>113</v>
      </c>
      <c r="C32" s="2">
        <v>0.528472245</v>
      </c>
      <c r="D32" s="23">
        <v>0.528472245</v>
      </c>
      <c r="E32" s="3">
        <v>229</v>
      </c>
      <c r="F32" s="24">
        <v>0</v>
      </c>
      <c r="G32" s="58">
        <v>38.98159973</v>
      </c>
      <c r="H32" s="58">
        <v>-76.92636015</v>
      </c>
      <c r="I32" s="25">
        <v>1069.9</v>
      </c>
      <c r="J32" s="4">
        <f t="shared" si="3"/>
        <v>1025.25</v>
      </c>
      <c r="K32" s="26">
        <f t="shared" si="0"/>
        <v>-97.76656121248787</v>
      </c>
      <c r="L32" s="26">
        <f t="shared" si="4"/>
        <v>14.573438787512131</v>
      </c>
      <c r="M32" s="26">
        <f t="shared" si="1"/>
        <v>16.79343878751213</v>
      </c>
      <c r="N32" s="27">
        <f t="shared" si="2"/>
        <v>15.68343878751213</v>
      </c>
      <c r="O32" s="4">
        <v>22</v>
      </c>
      <c r="P32" s="4">
        <v>72.5</v>
      </c>
      <c r="R32"/>
      <c r="S32" s="5"/>
      <c r="Y32" s="20">
        <v>0.083</v>
      </c>
      <c r="Z32" s="27">
        <v>15.68343878751213</v>
      </c>
    </row>
    <row r="33" spans="1:26" ht="12.75">
      <c r="A33" s="1">
        <v>37004</v>
      </c>
      <c r="B33" s="22">
        <v>113</v>
      </c>
      <c r="C33" s="2">
        <v>0.528587937</v>
      </c>
      <c r="D33" s="23">
        <v>0.528587937</v>
      </c>
      <c r="E33" s="3">
        <v>239</v>
      </c>
      <c r="F33" s="24">
        <v>0</v>
      </c>
      <c r="G33" s="58">
        <v>38.98160475</v>
      </c>
      <c r="H33" s="58">
        <v>-76.92636833</v>
      </c>
      <c r="I33" s="25">
        <v>1070</v>
      </c>
      <c r="J33" s="4">
        <f t="shared" si="3"/>
        <v>1025.35</v>
      </c>
      <c r="K33" s="26">
        <f t="shared" si="0"/>
        <v>-98.57646576516251</v>
      </c>
      <c r="L33" s="26">
        <f t="shared" si="4"/>
        <v>13.763534234837493</v>
      </c>
      <c r="M33" s="26">
        <f t="shared" si="1"/>
        <v>15.983534234837492</v>
      </c>
      <c r="N33" s="27">
        <f t="shared" si="2"/>
        <v>14.873534234837493</v>
      </c>
      <c r="O33" s="4">
        <v>22</v>
      </c>
      <c r="P33" s="4">
        <v>72.2</v>
      </c>
      <c r="R33"/>
      <c r="S33" s="5"/>
      <c r="Y33" s="20">
        <v>0.082</v>
      </c>
      <c r="Z33" s="27">
        <v>14.873534234837493</v>
      </c>
    </row>
    <row r="34" spans="1:26" ht="12.75">
      <c r="A34" s="1">
        <v>37004</v>
      </c>
      <c r="B34" s="22">
        <v>113</v>
      </c>
      <c r="C34" s="2">
        <v>0.52870369</v>
      </c>
      <c r="D34" s="23">
        <v>0.52870369</v>
      </c>
      <c r="E34" s="3">
        <v>249</v>
      </c>
      <c r="F34" s="24">
        <v>0</v>
      </c>
      <c r="G34" s="58">
        <v>38.98159395</v>
      </c>
      <c r="H34" s="58">
        <v>-76.92638993</v>
      </c>
      <c r="I34" s="25">
        <v>1070.1</v>
      </c>
      <c r="J34" s="4">
        <f t="shared" si="3"/>
        <v>1025.4499999999998</v>
      </c>
      <c r="K34" s="26">
        <f t="shared" si="0"/>
        <v>-99.38629133358234</v>
      </c>
      <c r="L34" s="26">
        <f t="shared" si="4"/>
        <v>12.953708666417668</v>
      </c>
      <c r="M34" s="26">
        <f t="shared" si="1"/>
        <v>15.173708666417667</v>
      </c>
      <c r="N34" s="27">
        <f t="shared" si="2"/>
        <v>14.063708666417668</v>
      </c>
      <c r="O34" s="4">
        <v>21.9</v>
      </c>
      <c r="P34" s="4">
        <v>72</v>
      </c>
      <c r="R34"/>
      <c r="S34" s="5"/>
      <c r="Y34" s="20">
        <v>0.083</v>
      </c>
      <c r="Z34" s="27">
        <v>14.063708666417668</v>
      </c>
    </row>
    <row r="35" spans="1:26" ht="12.75">
      <c r="A35" s="1">
        <v>37004</v>
      </c>
      <c r="B35" s="22">
        <v>113</v>
      </c>
      <c r="C35" s="2">
        <v>0.528819442</v>
      </c>
      <c r="D35" s="23">
        <v>0.528819442</v>
      </c>
      <c r="E35" s="3">
        <v>259</v>
      </c>
      <c r="F35" s="24">
        <v>0</v>
      </c>
      <c r="G35" s="58">
        <v>38.9816153</v>
      </c>
      <c r="H35" s="58">
        <v>-76.92639204</v>
      </c>
      <c r="I35" s="25">
        <v>1070</v>
      </c>
      <c r="J35" s="4">
        <f t="shared" si="3"/>
        <v>1025.35</v>
      </c>
      <c r="K35" s="26">
        <f t="shared" si="0"/>
        <v>-98.57646576516251</v>
      </c>
      <c r="L35" s="26">
        <f t="shared" si="4"/>
        <v>13.763534234837493</v>
      </c>
      <c r="M35" s="26">
        <f t="shared" si="1"/>
        <v>15.983534234837492</v>
      </c>
      <c r="N35" s="27">
        <f t="shared" si="2"/>
        <v>14.873534234837493</v>
      </c>
      <c r="O35" s="4">
        <v>21.9</v>
      </c>
      <c r="P35" s="4">
        <v>71.9</v>
      </c>
      <c r="R35" s="46">
        <v>6.39E-05</v>
      </c>
      <c r="S35" s="5"/>
      <c r="Y35" s="20">
        <v>0.083</v>
      </c>
      <c r="Z35" s="27">
        <v>14.873534234837493</v>
      </c>
    </row>
    <row r="36" spans="1:26" ht="12.75">
      <c r="A36" s="1">
        <v>37004</v>
      </c>
      <c r="B36" s="22">
        <v>113</v>
      </c>
      <c r="C36" s="2">
        <v>0.528935194</v>
      </c>
      <c r="D36" s="23">
        <v>0.528935194</v>
      </c>
      <c r="E36" s="3">
        <v>269</v>
      </c>
      <c r="F36" s="24">
        <v>0</v>
      </c>
      <c r="G36" s="58">
        <v>38.98162622</v>
      </c>
      <c r="H36" s="58">
        <v>-76.92639412</v>
      </c>
      <c r="I36" s="25">
        <v>1069.9</v>
      </c>
      <c r="J36" s="4">
        <f t="shared" si="3"/>
        <v>1025.25</v>
      </c>
      <c r="K36" s="26">
        <f t="shared" si="0"/>
        <v>-97.76656121248787</v>
      </c>
      <c r="L36" s="26">
        <f t="shared" si="4"/>
        <v>14.573438787512131</v>
      </c>
      <c r="M36" s="26">
        <f t="shared" si="1"/>
        <v>16.79343878751213</v>
      </c>
      <c r="N36" s="27">
        <f t="shared" si="2"/>
        <v>15.68343878751213</v>
      </c>
      <c r="O36" s="4">
        <v>22</v>
      </c>
      <c r="P36" s="4">
        <v>72</v>
      </c>
      <c r="R36"/>
      <c r="S36" s="5"/>
      <c r="Y36" s="20">
        <v>0.083</v>
      </c>
      <c r="Z36" s="27">
        <v>15.68343878751213</v>
      </c>
    </row>
    <row r="37" spans="1:26" ht="12.75">
      <c r="A37" s="1">
        <v>37004</v>
      </c>
      <c r="B37" s="22">
        <v>113</v>
      </c>
      <c r="C37" s="2">
        <v>0.529050946</v>
      </c>
      <c r="D37" s="23">
        <v>0.529050946</v>
      </c>
      <c r="E37" s="3">
        <v>279</v>
      </c>
      <c r="F37" s="24">
        <v>0</v>
      </c>
      <c r="G37" s="58">
        <v>38.98161453</v>
      </c>
      <c r="H37" s="58">
        <v>-76.92640481</v>
      </c>
      <c r="I37" s="25">
        <v>1069.9</v>
      </c>
      <c r="J37" s="4">
        <f t="shared" si="3"/>
        <v>1025.25</v>
      </c>
      <c r="K37" s="26">
        <f t="shared" si="0"/>
        <v>-97.76656121248787</v>
      </c>
      <c r="L37" s="26">
        <f t="shared" si="4"/>
        <v>14.573438787512131</v>
      </c>
      <c r="M37" s="26">
        <f t="shared" si="1"/>
        <v>16.79343878751213</v>
      </c>
      <c r="N37" s="27">
        <f t="shared" si="2"/>
        <v>15.68343878751213</v>
      </c>
      <c r="O37" s="4">
        <v>22</v>
      </c>
      <c r="P37" s="4">
        <v>71.7</v>
      </c>
      <c r="R37"/>
      <c r="S37" s="5"/>
      <c r="Y37" s="20">
        <v>0.085</v>
      </c>
      <c r="Z37" s="27">
        <v>15.68343878751213</v>
      </c>
    </row>
    <row r="38" spans="1:26" ht="12.75">
      <c r="A38" s="1">
        <v>37004</v>
      </c>
      <c r="B38" s="22">
        <v>113</v>
      </c>
      <c r="C38" s="2">
        <v>0.529166639</v>
      </c>
      <c r="D38" s="23">
        <v>0.529166639</v>
      </c>
      <c r="E38" s="3">
        <v>289</v>
      </c>
      <c r="F38" s="24">
        <v>0</v>
      </c>
      <c r="G38" s="58">
        <v>38.98159494</v>
      </c>
      <c r="H38" s="58">
        <v>-76.92641453</v>
      </c>
      <c r="I38" s="25">
        <v>1069.7</v>
      </c>
      <c r="J38" s="4">
        <f t="shared" si="3"/>
        <v>1025.05</v>
      </c>
      <c r="K38" s="26">
        <f t="shared" si="0"/>
        <v>-96.14651509273176</v>
      </c>
      <c r="L38" s="26">
        <f t="shared" si="4"/>
        <v>16.193484907268243</v>
      </c>
      <c r="M38" s="26">
        <f t="shared" si="1"/>
        <v>18.41348490726824</v>
      </c>
      <c r="N38" s="27">
        <f t="shared" si="2"/>
        <v>17.303484907268242</v>
      </c>
      <c r="O38" s="4">
        <v>22</v>
      </c>
      <c r="P38" s="4">
        <v>71.7</v>
      </c>
      <c r="R38"/>
      <c r="S38" s="5"/>
      <c r="Y38" s="20">
        <v>0.085</v>
      </c>
      <c r="Z38" s="27">
        <v>17.303484907268242</v>
      </c>
    </row>
    <row r="39" spans="1:26" ht="12.75">
      <c r="A39" s="1">
        <v>37004</v>
      </c>
      <c r="B39" s="22">
        <v>113</v>
      </c>
      <c r="C39" s="2">
        <v>0.529282391</v>
      </c>
      <c r="D39" s="23">
        <v>0.529282391</v>
      </c>
      <c r="E39" s="3">
        <v>299</v>
      </c>
      <c r="F39" s="24">
        <v>0</v>
      </c>
      <c r="G39" s="58">
        <v>38.98157363</v>
      </c>
      <c r="H39" s="58">
        <v>-76.92641096</v>
      </c>
      <c r="I39" s="25">
        <v>1069.9</v>
      </c>
      <c r="J39" s="4">
        <f t="shared" si="3"/>
        <v>1025.25</v>
      </c>
      <c r="K39" s="26">
        <f t="shared" si="0"/>
        <v>-97.76656121248787</v>
      </c>
      <c r="L39" s="26">
        <f t="shared" si="4"/>
        <v>14.573438787512131</v>
      </c>
      <c r="M39" s="26">
        <f t="shared" si="1"/>
        <v>16.79343878751213</v>
      </c>
      <c r="N39" s="27">
        <f t="shared" si="2"/>
        <v>15.68343878751213</v>
      </c>
      <c r="O39" s="4">
        <v>22.2</v>
      </c>
      <c r="P39" s="4">
        <v>71.7</v>
      </c>
      <c r="R39"/>
      <c r="S39" s="5"/>
      <c r="Y39" s="20">
        <v>0.082</v>
      </c>
      <c r="Z39" s="27">
        <v>15.68343878751213</v>
      </c>
    </row>
    <row r="40" spans="1:26" ht="12.75">
      <c r="A40" s="1">
        <v>37004</v>
      </c>
      <c r="B40" s="22">
        <v>113</v>
      </c>
      <c r="C40" s="2">
        <v>0.529398143</v>
      </c>
      <c r="D40" s="23">
        <v>0.529398143</v>
      </c>
      <c r="E40" s="3">
        <v>309</v>
      </c>
      <c r="F40" s="24">
        <v>0</v>
      </c>
      <c r="G40" s="58">
        <v>38.98155114</v>
      </c>
      <c r="H40" s="58">
        <v>-76.92640917</v>
      </c>
      <c r="I40" s="25">
        <v>1069.9</v>
      </c>
      <c r="J40" s="4">
        <f t="shared" si="3"/>
        <v>1025.25</v>
      </c>
      <c r="K40" s="26">
        <f t="shared" si="0"/>
        <v>-97.76656121248787</v>
      </c>
      <c r="L40" s="26">
        <f t="shared" si="4"/>
        <v>14.573438787512131</v>
      </c>
      <c r="M40" s="26">
        <f t="shared" si="1"/>
        <v>16.79343878751213</v>
      </c>
      <c r="N40" s="27">
        <f t="shared" si="2"/>
        <v>15.68343878751213</v>
      </c>
      <c r="O40" s="4">
        <v>22.3</v>
      </c>
      <c r="P40" s="4">
        <v>71.4</v>
      </c>
      <c r="R40"/>
      <c r="S40" s="5"/>
      <c r="Y40" s="20">
        <v>0.082</v>
      </c>
      <c r="Z40" s="27">
        <v>15.68343878751213</v>
      </c>
    </row>
    <row r="41" spans="1:26" ht="12.75">
      <c r="A41" s="1">
        <v>37004</v>
      </c>
      <c r="B41" s="22">
        <v>113</v>
      </c>
      <c r="C41" s="2">
        <v>0.529513896</v>
      </c>
      <c r="D41" s="23">
        <v>0.529513896</v>
      </c>
      <c r="E41" s="3">
        <v>319</v>
      </c>
      <c r="F41" s="24">
        <v>0</v>
      </c>
      <c r="G41" s="58">
        <v>38.98152765</v>
      </c>
      <c r="H41" s="58">
        <v>-76.92640917</v>
      </c>
      <c r="I41" s="25">
        <v>1069.7</v>
      </c>
      <c r="J41" s="4">
        <f t="shared" si="3"/>
        <v>1025.05</v>
      </c>
      <c r="K41" s="26">
        <f t="shared" si="0"/>
        <v>-96.14651509273176</v>
      </c>
      <c r="L41" s="26">
        <f t="shared" si="4"/>
        <v>16.193484907268243</v>
      </c>
      <c r="M41" s="26">
        <f t="shared" si="1"/>
        <v>18.41348490726824</v>
      </c>
      <c r="N41" s="27">
        <f t="shared" si="2"/>
        <v>17.303484907268242</v>
      </c>
      <c r="O41" s="4">
        <v>22.4</v>
      </c>
      <c r="P41" s="4">
        <v>71.4</v>
      </c>
      <c r="R41" s="46">
        <v>6.83E-05</v>
      </c>
      <c r="S41" s="5"/>
      <c r="Y41" s="20">
        <v>0.081</v>
      </c>
      <c r="Z41" s="27">
        <v>17.303484907268242</v>
      </c>
    </row>
    <row r="42" spans="1:26" ht="12.75">
      <c r="A42" s="1">
        <v>37004</v>
      </c>
      <c r="B42" s="22">
        <v>113</v>
      </c>
      <c r="C42" s="2">
        <v>0.529629648</v>
      </c>
      <c r="D42" s="23">
        <v>0.529629648</v>
      </c>
      <c r="E42" s="3">
        <v>329</v>
      </c>
      <c r="F42" s="24">
        <v>0</v>
      </c>
      <c r="G42" s="58">
        <v>38.98153576</v>
      </c>
      <c r="H42" s="58">
        <v>-76.92640229</v>
      </c>
      <c r="I42" s="25">
        <v>1069.8</v>
      </c>
      <c r="J42" s="4">
        <f t="shared" si="3"/>
        <v>1025.1499999999999</v>
      </c>
      <c r="K42" s="26">
        <f t="shared" si="0"/>
        <v>-96.95657766014725</v>
      </c>
      <c r="L42" s="26">
        <f t="shared" si="4"/>
        <v>15.383422339852757</v>
      </c>
      <c r="M42" s="26">
        <f t="shared" si="1"/>
        <v>17.603422339852756</v>
      </c>
      <c r="N42" s="27">
        <f t="shared" si="2"/>
        <v>16.493422339852756</v>
      </c>
      <c r="O42" s="4">
        <v>22.4</v>
      </c>
      <c r="P42" s="4">
        <v>71</v>
      </c>
      <c r="R42"/>
      <c r="S42" s="5"/>
      <c r="Y42" s="20">
        <v>0.082</v>
      </c>
      <c r="Z42" s="27">
        <v>16.493422339852756</v>
      </c>
    </row>
    <row r="43" spans="1:26" ht="12.75">
      <c r="A43" s="1">
        <v>37004</v>
      </c>
      <c r="B43" s="22">
        <v>113</v>
      </c>
      <c r="C43" s="2">
        <v>0.5297454</v>
      </c>
      <c r="D43" s="23">
        <v>0.5297454</v>
      </c>
      <c r="E43" s="3">
        <v>339</v>
      </c>
      <c r="F43" s="24">
        <v>0</v>
      </c>
      <c r="G43" s="58">
        <v>38.98153082</v>
      </c>
      <c r="H43" s="58">
        <v>-76.92640115</v>
      </c>
      <c r="I43" s="25">
        <v>1069.6</v>
      </c>
      <c r="J43" s="4">
        <f t="shared" si="3"/>
        <v>1024.9499999999998</v>
      </c>
      <c r="K43" s="26">
        <f t="shared" si="0"/>
        <v>-95.33637349481995</v>
      </c>
      <c r="L43" s="26">
        <f t="shared" si="4"/>
        <v>17.00362650518005</v>
      </c>
      <c r="M43" s="26">
        <f t="shared" si="1"/>
        <v>19.22362650518005</v>
      </c>
      <c r="N43" s="27">
        <f t="shared" si="2"/>
        <v>18.11362650518005</v>
      </c>
      <c r="O43" s="4">
        <v>22.2</v>
      </c>
      <c r="P43" s="4">
        <v>70.8</v>
      </c>
      <c r="R43"/>
      <c r="S43" s="5"/>
      <c r="Y43" s="20">
        <v>0.082</v>
      </c>
      <c r="Z43" s="27">
        <v>18.11362650518005</v>
      </c>
    </row>
    <row r="44" spans="1:26" ht="12.75">
      <c r="A44" s="1">
        <v>37004</v>
      </c>
      <c r="B44" s="22">
        <v>113</v>
      </c>
      <c r="C44" s="2">
        <v>0.529861093</v>
      </c>
      <c r="D44" s="23">
        <v>0.529861093</v>
      </c>
      <c r="E44" s="3">
        <v>349</v>
      </c>
      <c r="F44" s="24">
        <v>0</v>
      </c>
      <c r="G44" s="58">
        <v>38.9815016</v>
      </c>
      <c r="H44" s="58">
        <v>-76.92640882</v>
      </c>
      <c r="I44" s="25">
        <v>1069.7</v>
      </c>
      <c r="J44" s="4">
        <f t="shared" si="3"/>
        <v>1025.05</v>
      </c>
      <c r="K44" s="26">
        <f t="shared" si="0"/>
        <v>-96.14651509273176</v>
      </c>
      <c r="L44" s="26">
        <f t="shared" si="4"/>
        <v>16.193484907268243</v>
      </c>
      <c r="M44" s="26">
        <f t="shared" si="1"/>
        <v>18.41348490726824</v>
      </c>
      <c r="N44" s="27">
        <f t="shared" si="2"/>
        <v>17.303484907268242</v>
      </c>
      <c r="O44" s="4">
        <v>22.4</v>
      </c>
      <c r="P44" s="4">
        <v>70.8</v>
      </c>
      <c r="R44"/>
      <c r="S44" s="5"/>
      <c r="Y44" s="20">
        <v>0.082</v>
      </c>
      <c r="Z44" s="27">
        <v>17.303484907268242</v>
      </c>
    </row>
    <row r="45" spans="1:26" ht="12.75">
      <c r="A45" s="1">
        <v>37004</v>
      </c>
      <c r="B45" s="22">
        <v>113</v>
      </c>
      <c r="C45" s="2">
        <v>0.529976845</v>
      </c>
      <c r="D45" s="23">
        <v>0.529976845</v>
      </c>
      <c r="E45" s="3">
        <v>359</v>
      </c>
      <c r="F45" s="24">
        <v>0</v>
      </c>
      <c r="G45" s="58">
        <v>38.98146464</v>
      </c>
      <c r="H45" s="58">
        <v>-76.92641885</v>
      </c>
      <c r="I45" s="25">
        <v>1069.6</v>
      </c>
      <c r="J45" s="4">
        <f t="shared" si="3"/>
        <v>1024.9499999999998</v>
      </c>
      <c r="K45" s="26">
        <f t="shared" si="0"/>
        <v>-95.33637349481995</v>
      </c>
      <c r="L45" s="26">
        <f t="shared" si="4"/>
        <v>17.00362650518005</v>
      </c>
      <c r="M45" s="26">
        <f t="shared" si="1"/>
        <v>19.22362650518005</v>
      </c>
      <c r="N45" s="27">
        <f t="shared" si="2"/>
        <v>18.11362650518005</v>
      </c>
      <c r="O45" s="4">
        <v>22.5</v>
      </c>
      <c r="P45" s="4">
        <v>70.8</v>
      </c>
      <c r="R45"/>
      <c r="S45" s="5"/>
      <c r="Y45" s="20">
        <v>0.082</v>
      </c>
      <c r="Z45" s="27">
        <v>18.11362650518005</v>
      </c>
    </row>
    <row r="46" spans="1:26" ht="12.75">
      <c r="A46" s="1">
        <v>37004</v>
      </c>
      <c r="B46" s="22">
        <v>113</v>
      </c>
      <c r="C46" s="2">
        <v>0.530092597</v>
      </c>
      <c r="D46" s="23">
        <v>0.530092597</v>
      </c>
      <c r="E46" s="3">
        <v>369</v>
      </c>
      <c r="F46" s="24">
        <v>0</v>
      </c>
      <c r="G46" s="58">
        <v>38.98144484</v>
      </c>
      <c r="H46" s="58">
        <v>-76.92642636</v>
      </c>
      <c r="I46" s="25">
        <v>1069.6</v>
      </c>
      <c r="J46" s="4">
        <f t="shared" si="3"/>
        <v>1024.9499999999998</v>
      </c>
      <c r="K46" s="26">
        <f t="shared" si="0"/>
        <v>-95.33637349481995</v>
      </c>
      <c r="L46" s="26">
        <f t="shared" si="4"/>
        <v>17.00362650518005</v>
      </c>
      <c r="M46" s="26">
        <f t="shared" si="1"/>
        <v>19.22362650518005</v>
      </c>
      <c r="N46" s="27">
        <f t="shared" si="2"/>
        <v>18.11362650518005</v>
      </c>
      <c r="O46" s="4">
        <v>22.6</v>
      </c>
      <c r="P46" s="4">
        <v>70.6</v>
      </c>
      <c r="R46"/>
      <c r="S46" s="5"/>
      <c r="Y46" s="20">
        <v>0.082</v>
      </c>
      <c r="Z46" s="27">
        <v>18.11362650518005</v>
      </c>
    </row>
    <row r="47" spans="1:26" ht="12.75">
      <c r="A47" s="1">
        <v>37004</v>
      </c>
      <c r="B47" s="22">
        <v>113</v>
      </c>
      <c r="C47" s="2">
        <v>0.530208349</v>
      </c>
      <c r="D47" s="23">
        <v>0.530208349</v>
      </c>
      <c r="E47" s="3">
        <v>379</v>
      </c>
      <c r="F47" s="24">
        <v>0</v>
      </c>
      <c r="G47" s="58">
        <v>38.98143224</v>
      </c>
      <c r="H47" s="58">
        <v>-76.92643452</v>
      </c>
      <c r="I47" s="25">
        <v>1069.7</v>
      </c>
      <c r="J47" s="4">
        <f t="shared" si="3"/>
        <v>1025.05</v>
      </c>
      <c r="K47" s="26">
        <f t="shared" si="0"/>
        <v>-96.14651509273176</v>
      </c>
      <c r="L47" s="26">
        <f t="shared" si="4"/>
        <v>16.193484907268243</v>
      </c>
      <c r="M47" s="26">
        <f t="shared" si="1"/>
        <v>18.41348490726824</v>
      </c>
      <c r="N47" s="27">
        <f t="shared" si="2"/>
        <v>17.303484907268242</v>
      </c>
      <c r="O47" s="4">
        <v>22.7</v>
      </c>
      <c r="P47" s="4">
        <v>70.3</v>
      </c>
      <c r="R47" s="46">
        <v>6.52E-05</v>
      </c>
      <c r="S47" s="5"/>
      <c r="Y47" s="20">
        <v>0.081</v>
      </c>
      <c r="Z47" s="27">
        <v>17.303484907268242</v>
      </c>
    </row>
    <row r="48" spans="1:26" ht="12.75">
      <c r="A48" s="1">
        <v>37004</v>
      </c>
      <c r="B48" s="22">
        <v>113</v>
      </c>
      <c r="C48" s="2">
        <v>0.530324101</v>
      </c>
      <c r="D48" s="23">
        <v>0.530324101</v>
      </c>
      <c r="E48" s="3">
        <v>389</v>
      </c>
      <c r="F48" s="24">
        <v>0</v>
      </c>
      <c r="G48" s="58">
        <v>38.98142538</v>
      </c>
      <c r="H48" s="58">
        <v>-76.92644133</v>
      </c>
      <c r="I48" s="25">
        <v>1069.8</v>
      </c>
      <c r="J48" s="4">
        <f t="shared" si="3"/>
        <v>1025.1499999999999</v>
      </c>
      <c r="K48" s="26">
        <f t="shared" si="0"/>
        <v>-96.95657766014725</v>
      </c>
      <c r="L48" s="26">
        <f t="shared" si="4"/>
        <v>15.383422339852757</v>
      </c>
      <c r="M48" s="26">
        <f t="shared" si="1"/>
        <v>17.603422339852756</v>
      </c>
      <c r="N48" s="27">
        <f t="shared" si="2"/>
        <v>16.493422339852756</v>
      </c>
      <c r="O48" s="4">
        <v>22.7</v>
      </c>
      <c r="P48" s="4">
        <v>70</v>
      </c>
      <c r="R48"/>
      <c r="S48" s="5"/>
      <c r="Y48" s="20">
        <v>0.081</v>
      </c>
      <c r="Z48" s="27">
        <v>16.493422339852756</v>
      </c>
    </row>
    <row r="49" spans="1:26" ht="12.75">
      <c r="A49" s="1">
        <v>37004</v>
      </c>
      <c r="B49" s="22">
        <v>113</v>
      </c>
      <c r="C49" s="2">
        <v>0.530439794</v>
      </c>
      <c r="D49" s="23">
        <v>0.530439794</v>
      </c>
      <c r="E49" s="3">
        <v>399</v>
      </c>
      <c r="F49" s="24">
        <v>0</v>
      </c>
      <c r="G49" s="58">
        <v>38.9814138</v>
      </c>
      <c r="H49" s="58">
        <v>-76.92644133</v>
      </c>
      <c r="I49" s="25">
        <v>1070.8</v>
      </c>
      <c r="J49" s="4">
        <f t="shared" si="3"/>
        <v>1026.1499999999999</v>
      </c>
      <c r="K49" s="26">
        <f t="shared" si="0"/>
        <v>-105.05286004674839</v>
      </c>
      <c r="L49" s="26">
        <f t="shared" si="4"/>
        <v>7.287139953251611</v>
      </c>
      <c r="M49" s="26">
        <f t="shared" si="1"/>
        <v>9.50713995325161</v>
      </c>
      <c r="N49" s="27">
        <f t="shared" si="2"/>
        <v>8.39713995325161</v>
      </c>
      <c r="O49" s="4">
        <v>22.7</v>
      </c>
      <c r="P49" s="4">
        <v>69.7</v>
      </c>
      <c r="R49"/>
      <c r="S49" s="5"/>
      <c r="Y49" s="20">
        <v>0.065</v>
      </c>
      <c r="Z49" s="27">
        <v>8.39713995325161</v>
      </c>
    </row>
    <row r="50" spans="1:26" ht="12.75">
      <c r="A50" s="1">
        <v>37004</v>
      </c>
      <c r="B50" s="22">
        <v>113</v>
      </c>
      <c r="C50" s="2">
        <v>0.530555546</v>
      </c>
      <c r="D50" s="23">
        <v>0.530555546</v>
      </c>
      <c r="E50" s="3">
        <v>409</v>
      </c>
      <c r="F50" s="24">
        <v>0</v>
      </c>
      <c r="G50" s="58">
        <v>38.98147578</v>
      </c>
      <c r="H50" s="58">
        <v>-76.92641708</v>
      </c>
      <c r="I50" s="25">
        <v>1069.7</v>
      </c>
      <c r="J50" s="4">
        <f t="shared" si="3"/>
        <v>1025.05</v>
      </c>
      <c r="K50" s="26">
        <f t="shared" si="0"/>
        <v>-96.14651509273176</v>
      </c>
      <c r="L50" s="26">
        <f t="shared" si="4"/>
        <v>16.193484907268243</v>
      </c>
      <c r="M50" s="26">
        <f t="shared" si="1"/>
        <v>18.41348490726824</v>
      </c>
      <c r="N50" s="27">
        <f t="shared" si="2"/>
        <v>17.303484907268242</v>
      </c>
      <c r="O50" s="4">
        <v>22.8</v>
      </c>
      <c r="P50" s="4">
        <v>69.5</v>
      </c>
      <c r="R50"/>
      <c r="S50" s="5"/>
      <c r="Y50" s="20">
        <v>0.083</v>
      </c>
      <c r="Z50" s="27">
        <v>17.303484907268242</v>
      </c>
    </row>
    <row r="51" spans="1:26" ht="12.75">
      <c r="A51" s="1">
        <v>37004</v>
      </c>
      <c r="B51" s="22">
        <v>113</v>
      </c>
      <c r="C51" s="2">
        <v>0.530671299</v>
      </c>
      <c r="D51" s="23">
        <v>0.530671299</v>
      </c>
      <c r="E51" s="3">
        <v>419</v>
      </c>
      <c r="F51" s="24">
        <v>0</v>
      </c>
      <c r="G51" s="58">
        <v>38.98176332</v>
      </c>
      <c r="H51" s="58">
        <v>-76.92633423</v>
      </c>
      <c r="I51" s="25">
        <v>1069.9</v>
      </c>
      <c r="J51" s="4">
        <f t="shared" si="3"/>
        <v>1025.25</v>
      </c>
      <c r="K51" s="26">
        <f t="shared" si="0"/>
        <v>-97.76656121248787</v>
      </c>
      <c r="L51" s="26">
        <f t="shared" si="4"/>
        <v>14.573438787512131</v>
      </c>
      <c r="M51" s="26">
        <f t="shared" si="1"/>
        <v>16.79343878751213</v>
      </c>
      <c r="N51" s="27">
        <f t="shared" si="2"/>
        <v>15.68343878751213</v>
      </c>
      <c r="O51" s="4">
        <v>22.8</v>
      </c>
      <c r="P51" s="4">
        <v>69.6</v>
      </c>
      <c r="R51"/>
      <c r="S51" s="5"/>
      <c r="Y51" s="20">
        <v>0.081</v>
      </c>
      <c r="Z51" s="27">
        <v>15.68343878751213</v>
      </c>
    </row>
    <row r="52" spans="1:26" ht="12.75">
      <c r="A52" s="1">
        <v>37004</v>
      </c>
      <c r="B52" s="22">
        <v>113</v>
      </c>
      <c r="C52" s="2">
        <v>0.530787051</v>
      </c>
      <c r="D52" s="23">
        <v>0.530787051</v>
      </c>
      <c r="E52" s="3">
        <v>429</v>
      </c>
      <c r="F52" s="24">
        <v>0</v>
      </c>
      <c r="G52" s="58">
        <v>38.98207638</v>
      </c>
      <c r="H52" s="58">
        <v>-76.92621504</v>
      </c>
      <c r="I52" s="25">
        <v>1069.9</v>
      </c>
      <c r="J52" s="4">
        <f t="shared" si="3"/>
        <v>1025.25</v>
      </c>
      <c r="K52" s="26">
        <f t="shared" si="0"/>
        <v>-97.76656121248787</v>
      </c>
      <c r="L52" s="26">
        <f t="shared" si="4"/>
        <v>14.573438787512131</v>
      </c>
      <c r="M52" s="26">
        <f t="shared" si="1"/>
        <v>16.79343878751213</v>
      </c>
      <c r="N52" s="27">
        <f t="shared" si="2"/>
        <v>15.68343878751213</v>
      </c>
      <c r="O52" s="4">
        <v>22.8</v>
      </c>
      <c r="P52" s="4">
        <v>70.6</v>
      </c>
      <c r="R52"/>
      <c r="S52" s="5"/>
      <c r="Y52" s="20">
        <v>0.082</v>
      </c>
      <c r="Z52" s="27">
        <v>15.68343878751213</v>
      </c>
    </row>
    <row r="53" spans="1:26" ht="12.75">
      <c r="A53" s="1">
        <v>37004</v>
      </c>
      <c r="B53" s="22">
        <v>113</v>
      </c>
      <c r="C53" s="2">
        <v>0.530902803</v>
      </c>
      <c r="D53" s="23">
        <v>0.530902803</v>
      </c>
      <c r="E53" s="3">
        <v>439</v>
      </c>
      <c r="F53" s="24">
        <v>0</v>
      </c>
      <c r="G53" s="58">
        <v>38.98239236</v>
      </c>
      <c r="H53" s="58">
        <v>-76.92607898</v>
      </c>
      <c r="I53" s="25">
        <v>1069.6</v>
      </c>
      <c r="J53" s="4">
        <f t="shared" si="3"/>
        <v>1024.9499999999998</v>
      </c>
      <c r="K53" s="26">
        <f t="shared" si="0"/>
        <v>-95.33637349481995</v>
      </c>
      <c r="L53" s="26">
        <f t="shared" si="4"/>
        <v>17.00362650518005</v>
      </c>
      <c r="M53" s="26">
        <f t="shared" si="1"/>
        <v>19.22362650518005</v>
      </c>
      <c r="N53" s="27">
        <f t="shared" si="2"/>
        <v>18.11362650518005</v>
      </c>
      <c r="O53" s="4">
        <v>22.5</v>
      </c>
      <c r="P53" s="4">
        <v>70.3</v>
      </c>
      <c r="R53" s="46">
        <v>6.82E-05</v>
      </c>
      <c r="S53" s="5"/>
      <c r="Y53" s="20">
        <v>0.081</v>
      </c>
      <c r="Z53" s="27">
        <v>18.11362650518005</v>
      </c>
    </row>
    <row r="54" spans="1:26" ht="12.75">
      <c r="A54" s="1">
        <v>37004</v>
      </c>
      <c r="B54" s="22">
        <v>113</v>
      </c>
      <c r="C54" s="2">
        <v>0.531018496</v>
      </c>
      <c r="D54" s="23">
        <v>0.531018496</v>
      </c>
      <c r="E54" s="3">
        <v>449</v>
      </c>
      <c r="F54" s="24">
        <v>0</v>
      </c>
      <c r="G54" s="58">
        <v>38.98270769</v>
      </c>
      <c r="H54" s="58">
        <v>-76.92592898</v>
      </c>
      <c r="I54" s="25">
        <v>1069.9</v>
      </c>
      <c r="J54" s="4">
        <f t="shared" si="3"/>
        <v>1025.25</v>
      </c>
      <c r="K54" s="26">
        <f t="shared" si="0"/>
        <v>-97.76656121248787</v>
      </c>
      <c r="L54" s="26">
        <f t="shared" si="4"/>
        <v>14.573438787512131</v>
      </c>
      <c r="M54" s="26">
        <f t="shared" si="1"/>
        <v>16.79343878751213</v>
      </c>
      <c r="N54" s="27">
        <f t="shared" si="2"/>
        <v>15.68343878751213</v>
      </c>
      <c r="O54" s="4">
        <v>22.9</v>
      </c>
      <c r="P54" s="4">
        <v>70.8</v>
      </c>
      <c r="R54"/>
      <c r="S54" s="5"/>
      <c r="Y54" s="20">
        <v>0.081</v>
      </c>
      <c r="Z54" s="27">
        <v>15.68343878751213</v>
      </c>
    </row>
    <row r="55" spans="1:26" ht="12.75">
      <c r="A55" s="1">
        <v>37004</v>
      </c>
      <c r="B55" s="22">
        <v>113</v>
      </c>
      <c r="C55" s="2">
        <v>0.531134248</v>
      </c>
      <c r="D55" s="23">
        <v>0.531134248</v>
      </c>
      <c r="E55" s="3">
        <v>459</v>
      </c>
      <c r="F55" s="24">
        <v>0</v>
      </c>
      <c r="G55" s="58">
        <v>38.98296492</v>
      </c>
      <c r="H55" s="58">
        <v>-76.92578364</v>
      </c>
      <c r="I55" s="25">
        <v>1069.9</v>
      </c>
      <c r="J55" s="4">
        <f t="shared" si="3"/>
        <v>1025.25</v>
      </c>
      <c r="K55" s="26">
        <f t="shared" si="0"/>
        <v>-97.76656121248787</v>
      </c>
      <c r="L55" s="26">
        <f t="shared" si="4"/>
        <v>14.573438787512131</v>
      </c>
      <c r="M55" s="26">
        <f t="shared" si="1"/>
        <v>16.79343878751213</v>
      </c>
      <c r="N55" s="27">
        <f t="shared" si="2"/>
        <v>15.68343878751213</v>
      </c>
      <c r="O55" s="4">
        <v>22.9</v>
      </c>
      <c r="P55" s="4">
        <v>70.4</v>
      </c>
      <c r="R55"/>
      <c r="S55" s="5"/>
      <c r="Y55" s="20">
        <v>0.081</v>
      </c>
      <c r="Z55" s="27">
        <v>15.68343878751213</v>
      </c>
    </row>
    <row r="56" spans="1:26" ht="12.75">
      <c r="A56" s="1">
        <v>37004</v>
      </c>
      <c r="B56" s="22">
        <v>113</v>
      </c>
      <c r="C56" s="2">
        <v>0.53125</v>
      </c>
      <c r="D56" s="23">
        <v>0.53125</v>
      </c>
      <c r="E56" s="3">
        <v>469</v>
      </c>
      <c r="F56" s="24">
        <v>0</v>
      </c>
      <c r="G56" s="58">
        <v>38.98296992</v>
      </c>
      <c r="H56" s="58">
        <v>-76.92574615</v>
      </c>
      <c r="I56" s="25">
        <v>1069.7</v>
      </c>
      <c r="J56" s="4">
        <f t="shared" si="3"/>
        <v>1025.05</v>
      </c>
      <c r="K56" s="26">
        <f t="shared" si="0"/>
        <v>-96.14651509273176</v>
      </c>
      <c r="L56" s="26">
        <f t="shared" si="4"/>
        <v>16.193484907268243</v>
      </c>
      <c r="M56" s="26">
        <f t="shared" si="1"/>
        <v>18.41348490726824</v>
      </c>
      <c r="N56" s="27">
        <f t="shared" si="2"/>
        <v>17.303484907268242</v>
      </c>
      <c r="O56" s="4">
        <v>22.9</v>
      </c>
      <c r="P56" s="4">
        <v>70</v>
      </c>
      <c r="R56"/>
      <c r="S56" s="5"/>
      <c r="Y56" s="20">
        <v>0.079</v>
      </c>
      <c r="Z56" s="27">
        <v>17.303484907268242</v>
      </c>
    </row>
    <row r="57" spans="1:26" ht="12.75">
      <c r="A57" s="1">
        <v>37004</v>
      </c>
      <c r="B57" s="22">
        <v>113</v>
      </c>
      <c r="C57" s="2">
        <v>0.531365752</v>
      </c>
      <c r="D57" s="23">
        <v>0.531365752</v>
      </c>
      <c r="E57" s="3">
        <v>479</v>
      </c>
      <c r="F57" s="24">
        <v>0</v>
      </c>
      <c r="G57" s="58">
        <v>38.98293617</v>
      </c>
      <c r="H57" s="58">
        <v>-76.92576595</v>
      </c>
      <c r="I57" s="25">
        <v>1069.8</v>
      </c>
      <c r="J57" s="4">
        <f t="shared" si="3"/>
        <v>1025.1499999999999</v>
      </c>
      <c r="K57" s="26">
        <f t="shared" si="0"/>
        <v>-96.95657766014725</v>
      </c>
      <c r="L57" s="26">
        <f t="shared" si="4"/>
        <v>15.383422339852757</v>
      </c>
      <c r="M57" s="26">
        <f t="shared" si="1"/>
        <v>17.603422339852756</v>
      </c>
      <c r="N57" s="27">
        <f t="shared" si="2"/>
        <v>16.493422339852756</v>
      </c>
      <c r="O57" s="4">
        <v>23</v>
      </c>
      <c r="P57" s="4">
        <v>70</v>
      </c>
      <c r="R57"/>
      <c r="S57" s="5"/>
      <c r="Y57" s="20">
        <v>0.081</v>
      </c>
      <c r="Z57" s="27">
        <v>16.493422339852756</v>
      </c>
    </row>
    <row r="58" spans="1:26" ht="12.75">
      <c r="A58" s="1">
        <v>37004</v>
      </c>
      <c r="B58" s="22">
        <v>113</v>
      </c>
      <c r="C58" s="2">
        <v>0.531481504</v>
      </c>
      <c r="D58" s="23">
        <v>0.531481504</v>
      </c>
      <c r="E58" s="3">
        <v>489</v>
      </c>
      <c r="F58" s="24">
        <v>0</v>
      </c>
      <c r="G58" s="58">
        <v>38.98293617</v>
      </c>
      <c r="H58" s="58">
        <v>-76.92577041</v>
      </c>
      <c r="I58" s="25">
        <v>1070.1</v>
      </c>
      <c r="J58" s="4">
        <f t="shared" si="3"/>
        <v>1025.4499999999998</v>
      </c>
      <c r="K58" s="26">
        <f t="shared" si="0"/>
        <v>-99.38629133358234</v>
      </c>
      <c r="L58" s="26">
        <f t="shared" si="4"/>
        <v>12.953708666417668</v>
      </c>
      <c r="M58" s="26">
        <f t="shared" si="1"/>
        <v>15.173708666417667</v>
      </c>
      <c r="N58" s="27">
        <f t="shared" si="2"/>
        <v>14.063708666417668</v>
      </c>
      <c r="O58" s="4">
        <v>22.9</v>
      </c>
      <c r="P58" s="4">
        <v>69.4</v>
      </c>
      <c r="R58"/>
      <c r="S58" s="5"/>
      <c r="Y58" s="20">
        <v>0.079</v>
      </c>
      <c r="Z58" s="27">
        <v>14.063708666417668</v>
      </c>
    </row>
    <row r="59" spans="1:26" ht="12.75">
      <c r="A59" s="1">
        <v>37004</v>
      </c>
      <c r="B59" s="22">
        <v>113</v>
      </c>
      <c r="C59" s="2">
        <v>0.531597197</v>
      </c>
      <c r="D59" s="23">
        <v>0.531597197</v>
      </c>
      <c r="E59" s="3">
        <v>499</v>
      </c>
      <c r="F59" s="24">
        <v>0</v>
      </c>
      <c r="G59" s="58">
        <v>38.98293181</v>
      </c>
      <c r="H59" s="58">
        <v>-76.92577954</v>
      </c>
      <c r="I59" s="25">
        <v>1070</v>
      </c>
      <c r="J59" s="4">
        <f t="shared" si="3"/>
        <v>1025.35</v>
      </c>
      <c r="K59" s="26">
        <f t="shared" si="0"/>
        <v>-98.57646576516251</v>
      </c>
      <c r="L59" s="26">
        <f t="shared" si="4"/>
        <v>13.763534234837493</v>
      </c>
      <c r="M59" s="26">
        <f t="shared" si="1"/>
        <v>15.983534234837492</v>
      </c>
      <c r="N59" s="27">
        <f t="shared" si="2"/>
        <v>14.873534234837493</v>
      </c>
      <c r="O59" s="4">
        <v>23</v>
      </c>
      <c r="P59" s="4">
        <v>68.7</v>
      </c>
      <c r="R59" s="46">
        <v>6.82E-05</v>
      </c>
      <c r="S59" s="5"/>
      <c r="Y59" s="20">
        <v>0.079</v>
      </c>
      <c r="Z59" s="27">
        <v>14.873534234837493</v>
      </c>
    </row>
    <row r="60" spans="1:26" ht="12.75">
      <c r="A60" s="1">
        <v>37004</v>
      </c>
      <c r="B60" s="22">
        <v>113</v>
      </c>
      <c r="C60" s="2">
        <v>0.531712949</v>
      </c>
      <c r="D60" s="23">
        <v>0.531712949</v>
      </c>
      <c r="E60" s="3">
        <v>509</v>
      </c>
      <c r="F60" s="24">
        <v>0</v>
      </c>
      <c r="G60" s="58">
        <v>38.98295036</v>
      </c>
      <c r="H60" s="58">
        <v>-76.92577374</v>
      </c>
      <c r="I60" s="25">
        <v>1069.7</v>
      </c>
      <c r="J60" s="4">
        <f t="shared" si="3"/>
        <v>1025.05</v>
      </c>
      <c r="K60" s="26">
        <f t="shared" si="0"/>
        <v>-96.14651509273176</v>
      </c>
      <c r="L60" s="26">
        <f t="shared" si="4"/>
        <v>16.193484907268243</v>
      </c>
      <c r="M60" s="26">
        <f t="shared" si="1"/>
        <v>18.41348490726824</v>
      </c>
      <c r="N60" s="27">
        <f t="shared" si="2"/>
        <v>17.303484907268242</v>
      </c>
      <c r="O60" s="4">
        <v>23</v>
      </c>
      <c r="P60" s="4">
        <v>67.9</v>
      </c>
      <c r="R60"/>
      <c r="S60" s="5"/>
      <c r="Y60" s="20">
        <v>0.078</v>
      </c>
      <c r="Z60" s="27">
        <v>17.303484907268242</v>
      </c>
    </row>
    <row r="61" spans="1:26" ht="12.75">
      <c r="A61" s="1">
        <v>37004</v>
      </c>
      <c r="B61" s="22">
        <v>113</v>
      </c>
      <c r="C61" s="2">
        <v>0.531828701</v>
      </c>
      <c r="D61" s="23">
        <v>0.531828701</v>
      </c>
      <c r="E61" s="3">
        <v>519</v>
      </c>
      <c r="F61" s="24">
        <v>0</v>
      </c>
      <c r="G61" s="58">
        <v>38.98296107</v>
      </c>
      <c r="H61" s="58">
        <v>-76.92577083</v>
      </c>
      <c r="I61" s="25">
        <v>1069.8</v>
      </c>
      <c r="J61" s="4">
        <f t="shared" si="3"/>
        <v>1025.1499999999999</v>
      </c>
      <c r="K61" s="26">
        <f t="shared" si="0"/>
        <v>-96.95657766014725</v>
      </c>
      <c r="L61" s="26">
        <f t="shared" si="4"/>
        <v>15.383422339852757</v>
      </c>
      <c r="M61" s="26">
        <f t="shared" si="1"/>
        <v>17.603422339852756</v>
      </c>
      <c r="N61" s="27">
        <f t="shared" si="2"/>
        <v>16.493422339852756</v>
      </c>
      <c r="O61" s="4">
        <v>23</v>
      </c>
      <c r="P61" s="4">
        <v>67.8</v>
      </c>
      <c r="R61"/>
      <c r="S61" s="5"/>
      <c r="Y61" s="20">
        <v>0.078</v>
      </c>
      <c r="Z61" s="27">
        <v>16.493422339852756</v>
      </c>
    </row>
    <row r="62" spans="1:26" ht="12.75">
      <c r="A62" s="1">
        <v>37004</v>
      </c>
      <c r="B62" s="22">
        <v>113</v>
      </c>
      <c r="C62" s="2">
        <v>0.531944454</v>
      </c>
      <c r="D62" s="23">
        <v>0.531944454</v>
      </c>
      <c r="E62" s="3">
        <v>529</v>
      </c>
      <c r="F62" s="24">
        <v>0</v>
      </c>
      <c r="G62" s="58">
        <v>38.98294476</v>
      </c>
      <c r="H62" s="58">
        <v>-76.9257731</v>
      </c>
      <c r="I62" s="25">
        <v>1069.8</v>
      </c>
      <c r="J62" s="4">
        <f t="shared" si="3"/>
        <v>1025.1499999999999</v>
      </c>
      <c r="K62" s="26">
        <f t="shared" si="0"/>
        <v>-96.95657766014725</v>
      </c>
      <c r="L62" s="26">
        <f t="shared" si="4"/>
        <v>15.383422339852757</v>
      </c>
      <c r="M62" s="26">
        <f t="shared" si="1"/>
        <v>17.603422339852756</v>
      </c>
      <c r="N62" s="27">
        <f t="shared" si="2"/>
        <v>16.493422339852756</v>
      </c>
      <c r="O62" s="4">
        <v>23.1</v>
      </c>
      <c r="P62" s="4">
        <v>68.5</v>
      </c>
      <c r="R62"/>
      <c r="S62" s="5"/>
      <c r="Y62" s="20">
        <v>0.079</v>
      </c>
      <c r="Z62" s="27">
        <v>16.493422339852756</v>
      </c>
    </row>
    <row r="63" spans="1:26" ht="12.75">
      <c r="A63" s="1">
        <v>37004</v>
      </c>
      <c r="B63" s="22">
        <v>113</v>
      </c>
      <c r="C63" s="2">
        <v>0.532060206</v>
      </c>
      <c r="D63" s="23">
        <v>0.532060206</v>
      </c>
      <c r="E63" s="3">
        <v>539</v>
      </c>
      <c r="F63" s="24">
        <v>0</v>
      </c>
      <c r="G63" s="58">
        <v>38.98292281</v>
      </c>
      <c r="H63" s="58">
        <v>-76.92577261</v>
      </c>
      <c r="I63" s="25">
        <v>1069.9</v>
      </c>
      <c r="J63" s="4">
        <f t="shared" si="3"/>
        <v>1025.25</v>
      </c>
      <c r="K63" s="26">
        <f t="shared" si="0"/>
        <v>-97.76656121248787</v>
      </c>
      <c r="L63" s="26">
        <f t="shared" si="4"/>
        <v>14.573438787512131</v>
      </c>
      <c r="M63" s="26">
        <f t="shared" si="1"/>
        <v>16.79343878751213</v>
      </c>
      <c r="N63" s="27">
        <f t="shared" si="2"/>
        <v>15.68343878751213</v>
      </c>
      <c r="O63" s="4">
        <v>23.2</v>
      </c>
      <c r="P63" s="4">
        <v>68.5</v>
      </c>
      <c r="R63"/>
      <c r="S63" s="5"/>
      <c r="Y63" s="20">
        <v>0.081</v>
      </c>
      <c r="Z63" s="27">
        <v>15.68343878751213</v>
      </c>
    </row>
    <row r="64" spans="1:26" ht="12.75">
      <c r="A64" s="1">
        <v>37004</v>
      </c>
      <c r="B64" s="22">
        <v>113</v>
      </c>
      <c r="C64" s="2">
        <v>0.532175899</v>
      </c>
      <c r="D64" s="23">
        <v>0.532175899</v>
      </c>
      <c r="E64" s="3">
        <v>549</v>
      </c>
      <c r="F64" s="24">
        <v>0</v>
      </c>
      <c r="G64" s="58">
        <v>38.98293618</v>
      </c>
      <c r="H64" s="58">
        <v>-76.92575466</v>
      </c>
      <c r="I64" s="25">
        <v>1069.7</v>
      </c>
      <c r="J64" s="4">
        <f t="shared" si="3"/>
        <v>1025.05</v>
      </c>
      <c r="K64" s="26">
        <f t="shared" si="0"/>
        <v>-96.14651509273176</v>
      </c>
      <c r="L64" s="26">
        <f t="shared" si="4"/>
        <v>16.193484907268243</v>
      </c>
      <c r="M64" s="26">
        <f t="shared" si="1"/>
        <v>18.41348490726824</v>
      </c>
      <c r="N64" s="27">
        <f t="shared" si="2"/>
        <v>17.303484907268242</v>
      </c>
      <c r="O64" s="4">
        <v>23.2</v>
      </c>
      <c r="P64" s="4">
        <v>67.6</v>
      </c>
      <c r="R64"/>
      <c r="S64" s="5"/>
      <c r="Y64" s="20">
        <v>0.079</v>
      </c>
      <c r="Z64" s="27">
        <v>17.303484907268242</v>
      </c>
    </row>
    <row r="65" spans="1:26" ht="12.75">
      <c r="A65" s="1">
        <v>37004</v>
      </c>
      <c r="B65" s="22">
        <v>113</v>
      </c>
      <c r="C65" s="2">
        <v>0.532291651</v>
      </c>
      <c r="D65" s="23">
        <v>0.532291651</v>
      </c>
      <c r="E65" s="3">
        <v>559</v>
      </c>
      <c r="F65" s="24">
        <v>0</v>
      </c>
      <c r="G65" s="58">
        <v>38.98297537</v>
      </c>
      <c r="H65" s="58">
        <v>-76.9257302</v>
      </c>
      <c r="I65" s="25">
        <v>1070</v>
      </c>
      <c r="J65" s="4">
        <f t="shared" si="3"/>
        <v>1025.35</v>
      </c>
      <c r="K65" s="26">
        <f t="shared" si="0"/>
        <v>-98.57646576516251</v>
      </c>
      <c r="L65" s="26">
        <f t="shared" si="4"/>
        <v>13.763534234837493</v>
      </c>
      <c r="M65" s="26">
        <f t="shared" si="1"/>
        <v>15.983534234837492</v>
      </c>
      <c r="N65" s="27">
        <f t="shared" si="2"/>
        <v>14.873534234837493</v>
      </c>
      <c r="O65" s="4">
        <v>23.1</v>
      </c>
      <c r="P65" s="4">
        <v>67.6</v>
      </c>
      <c r="R65" s="46">
        <v>7.28E-05</v>
      </c>
      <c r="S65" s="5"/>
      <c r="Y65" s="20">
        <v>0.076</v>
      </c>
      <c r="Z65" s="27">
        <v>14.873534234837493</v>
      </c>
    </row>
    <row r="66" spans="1:26" ht="12.75">
      <c r="A66" s="1">
        <v>37004</v>
      </c>
      <c r="B66" s="22">
        <v>113</v>
      </c>
      <c r="C66" s="2">
        <v>0.532407403</v>
      </c>
      <c r="D66" s="23">
        <v>0.532407403</v>
      </c>
      <c r="E66" s="3">
        <v>569</v>
      </c>
      <c r="F66" s="24">
        <v>0</v>
      </c>
      <c r="G66" s="58">
        <v>38.98299921</v>
      </c>
      <c r="H66" s="58">
        <v>-76.9257119</v>
      </c>
      <c r="I66" s="25">
        <v>1069.7</v>
      </c>
      <c r="J66" s="4">
        <f t="shared" si="3"/>
        <v>1025.05</v>
      </c>
      <c r="K66" s="26">
        <f t="shared" si="0"/>
        <v>-96.14651509273176</v>
      </c>
      <c r="L66" s="26">
        <f t="shared" si="4"/>
        <v>16.193484907268243</v>
      </c>
      <c r="M66" s="26">
        <f t="shared" si="1"/>
        <v>18.41348490726824</v>
      </c>
      <c r="N66" s="27">
        <f t="shared" si="2"/>
        <v>17.303484907268242</v>
      </c>
      <c r="O66" s="4">
        <v>23.1</v>
      </c>
      <c r="P66" s="4">
        <v>67.9</v>
      </c>
      <c r="R66"/>
      <c r="S66" s="5"/>
      <c r="Y66" s="20">
        <v>0.075</v>
      </c>
      <c r="Z66" s="27">
        <v>17.303484907268242</v>
      </c>
    </row>
    <row r="67" spans="1:26" ht="12.75">
      <c r="A67" s="1">
        <v>37004</v>
      </c>
      <c r="B67" s="22">
        <v>113</v>
      </c>
      <c r="C67" s="2">
        <v>0.532523155</v>
      </c>
      <c r="D67" s="23">
        <v>0.532523155</v>
      </c>
      <c r="E67" s="3">
        <v>579</v>
      </c>
      <c r="F67" s="24">
        <v>0</v>
      </c>
      <c r="G67" s="58">
        <v>38.9830322</v>
      </c>
      <c r="H67" s="58">
        <v>-76.92569148</v>
      </c>
      <c r="I67" s="25">
        <v>1069.4</v>
      </c>
      <c r="J67" s="4">
        <f t="shared" si="3"/>
        <v>1024.75</v>
      </c>
      <c r="K67" s="26">
        <f t="shared" si="0"/>
        <v>-93.71585314582303</v>
      </c>
      <c r="L67" s="26">
        <f t="shared" si="4"/>
        <v>18.62414685417697</v>
      </c>
      <c r="M67" s="26">
        <f t="shared" si="1"/>
        <v>20.84414685417697</v>
      </c>
      <c r="N67" s="27">
        <f t="shared" si="2"/>
        <v>19.73414685417697</v>
      </c>
      <c r="O67" s="4">
        <v>23</v>
      </c>
      <c r="P67" s="4">
        <v>68.2</v>
      </c>
      <c r="R67"/>
      <c r="S67" s="5"/>
      <c r="Y67" s="20">
        <v>0.074</v>
      </c>
      <c r="Z67" s="27">
        <v>19.73414685417697</v>
      </c>
    </row>
    <row r="68" spans="1:26" ht="12.75">
      <c r="A68" s="1">
        <v>37004</v>
      </c>
      <c r="B68" s="22">
        <v>113</v>
      </c>
      <c r="C68" s="2">
        <v>0.532638907</v>
      </c>
      <c r="D68" s="23">
        <v>0.532638907</v>
      </c>
      <c r="E68" s="3">
        <v>589</v>
      </c>
      <c r="F68" s="24">
        <v>0</v>
      </c>
      <c r="G68" s="58">
        <v>38.9830435</v>
      </c>
      <c r="H68" s="58">
        <v>-76.92567367</v>
      </c>
      <c r="I68" s="25">
        <v>1069.4</v>
      </c>
      <c r="J68" s="4">
        <f t="shared" si="3"/>
        <v>1024.75</v>
      </c>
      <c r="K68" s="26">
        <f t="shared" si="0"/>
        <v>-93.71585314582303</v>
      </c>
      <c r="L68" s="26">
        <f t="shared" si="4"/>
        <v>18.62414685417697</v>
      </c>
      <c r="M68" s="26">
        <f t="shared" si="1"/>
        <v>20.84414685417697</v>
      </c>
      <c r="N68" s="27">
        <f t="shared" si="2"/>
        <v>19.73414685417697</v>
      </c>
      <c r="O68" s="4">
        <v>22.9</v>
      </c>
      <c r="P68" s="4">
        <v>68.4</v>
      </c>
      <c r="R68"/>
      <c r="S68" s="5"/>
      <c r="Y68" s="20">
        <v>0.074</v>
      </c>
      <c r="Z68" s="27">
        <v>19.73414685417697</v>
      </c>
    </row>
    <row r="69" spans="1:26" ht="12.75">
      <c r="A69" s="1">
        <v>37004</v>
      </c>
      <c r="B69" s="22">
        <v>113</v>
      </c>
      <c r="C69" s="2">
        <v>0.5327546</v>
      </c>
      <c r="D69" s="23">
        <v>0.5327546</v>
      </c>
      <c r="E69" s="3">
        <v>599</v>
      </c>
      <c r="F69" s="24">
        <v>0</v>
      </c>
      <c r="G69" s="58">
        <v>38.9830435</v>
      </c>
      <c r="H69" s="58">
        <v>-76.92567576</v>
      </c>
      <c r="I69" s="25">
        <v>1069.5</v>
      </c>
      <c r="J69" s="4">
        <f t="shared" si="3"/>
        <v>1024.85</v>
      </c>
      <c r="K69" s="26">
        <f t="shared" si="0"/>
        <v>-94.52615285099272</v>
      </c>
      <c r="L69" s="26">
        <f t="shared" si="4"/>
        <v>17.813847149007287</v>
      </c>
      <c r="M69" s="26">
        <f t="shared" si="1"/>
        <v>20.033847149007286</v>
      </c>
      <c r="N69" s="27">
        <f t="shared" si="2"/>
        <v>18.923847149007287</v>
      </c>
      <c r="O69" s="4">
        <v>22.9</v>
      </c>
      <c r="P69" s="4">
        <v>68.3</v>
      </c>
      <c r="R69"/>
      <c r="S69" s="5"/>
      <c r="Y69" s="20">
        <v>0.074</v>
      </c>
      <c r="Z69" s="27">
        <v>18.923847149007287</v>
      </c>
    </row>
    <row r="70" spans="1:26" ht="12.75">
      <c r="A70" s="1">
        <v>37004</v>
      </c>
      <c r="B70" s="22">
        <v>113</v>
      </c>
      <c r="C70" s="2">
        <v>0.532870352</v>
      </c>
      <c r="D70" s="23">
        <v>0.532870352</v>
      </c>
      <c r="E70" s="3">
        <v>609</v>
      </c>
      <c r="F70" s="24">
        <v>0</v>
      </c>
      <c r="G70" s="58">
        <v>38.98303473</v>
      </c>
      <c r="H70" s="58">
        <v>-76.92568256</v>
      </c>
      <c r="I70" s="25">
        <v>1070</v>
      </c>
      <c r="J70" s="4">
        <f t="shared" si="3"/>
        <v>1025.35</v>
      </c>
      <c r="K70" s="26">
        <f t="shared" si="0"/>
        <v>-98.57646576516251</v>
      </c>
      <c r="L70" s="26">
        <f t="shared" si="4"/>
        <v>13.763534234837493</v>
      </c>
      <c r="M70" s="26">
        <f t="shared" si="1"/>
        <v>15.983534234837492</v>
      </c>
      <c r="N70" s="27">
        <f t="shared" si="2"/>
        <v>14.873534234837493</v>
      </c>
      <c r="O70" s="4">
        <v>23</v>
      </c>
      <c r="P70" s="4">
        <v>67.8</v>
      </c>
      <c r="R70"/>
      <c r="S70" s="5"/>
      <c r="Y70" s="20">
        <v>0.072</v>
      </c>
      <c r="Z70" s="27">
        <v>14.873534234837493</v>
      </c>
    </row>
    <row r="71" spans="1:26" ht="12.75">
      <c r="A71" s="1">
        <v>37004</v>
      </c>
      <c r="B71" s="22">
        <v>113</v>
      </c>
      <c r="C71" s="2">
        <v>0.532986104</v>
      </c>
      <c r="D71" s="23">
        <v>0.532986104</v>
      </c>
      <c r="E71" s="3">
        <v>619</v>
      </c>
      <c r="F71" s="24">
        <v>0</v>
      </c>
      <c r="G71" s="58">
        <v>38.98301516</v>
      </c>
      <c r="H71" s="58">
        <v>-76.92569475</v>
      </c>
      <c r="I71" s="25">
        <v>1069.5</v>
      </c>
      <c r="J71" s="4">
        <f t="shared" si="3"/>
        <v>1024.85</v>
      </c>
      <c r="K71" s="26">
        <f t="shared" si="0"/>
        <v>-94.52615285099272</v>
      </c>
      <c r="L71" s="26">
        <f t="shared" si="4"/>
        <v>17.813847149007287</v>
      </c>
      <c r="M71" s="26">
        <f t="shared" si="1"/>
        <v>20.033847149007286</v>
      </c>
      <c r="N71" s="27">
        <f t="shared" si="2"/>
        <v>18.923847149007287</v>
      </c>
      <c r="O71" s="4">
        <v>23.1</v>
      </c>
      <c r="P71" s="4">
        <v>68</v>
      </c>
      <c r="R71" s="46">
        <v>6.91E-05</v>
      </c>
      <c r="S71" s="5"/>
      <c r="Y71" s="20">
        <v>0.073</v>
      </c>
      <c r="Z71" s="27">
        <v>18.923847149007287</v>
      </c>
    </row>
    <row r="72" spans="1:26" ht="12.75">
      <c r="A72" s="1">
        <v>37004</v>
      </c>
      <c r="B72" s="22">
        <v>113</v>
      </c>
      <c r="C72" s="2">
        <v>0.533101857</v>
      </c>
      <c r="D72" s="23">
        <v>0.533101857</v>
      </c>
      <c r="E72" s="3">
        <v>629</v>
      </c>
      <c r="F72" s="24">
        <v>0</v>
      </c>
      <c r="G72" s="58">
        <v>38.9830005</v>
      </c>
      <c r="H72" s="58">
        <v>-76.92570845</v>
      </c>
      <c r="I72" s="25">
        <v>1069.4</v>
      </c>
      <c r="J72" s="4">
        <f t="shared" si="3"/>
        <v>1024.75</v>
      </c>
      <c r="K72" s="26">
        <f t="shared" si="0"/>
        <v>-93.71585314582303</v>
      </c>
      <c r="L72" s="26">
        <f t="shared" si="4"/>
        <v>18.62414685417697</v>
      </c>
      <c r="M72" s="26">
        <f t="shared" si="1"/>
        <v>20.84414685417697</v>
      </c>
      <c r="N72" s="27">
        <f t="shared" si="2"/>
        <v>19.73414685417697</v>
      </c>
      <c r="O72" s="4">
        <v>23.2</v>
      </c>
      <c r="P72" s="4">
        <v>68.3</v>
      </c>
      <c r="R72"/>
      <c r="S72" s="5"/>
      <c r="Y72" s="20">
        <v>0.073</v>
      </c>
      <c r="Z72" s="27">
        <v>19.73414685417697</v>
      </c>
    </row>
    <row r="73" spans="1:26" ht="12.75">
      <c r="A73" s="1">
        <v>37004</v>
      </c>
      <c r="B73" s="22">
        <v>113</v>
      </c>
      <c r="C73" s="2">
        <v>0.533217609</v>
      </c>
      <c r="D73" s="23">
        <v>0.533217609</v>
      </c>
      <c r="E73" s="3">
        <v>639</v>
      </c>
      <c r="F73" s="24">
        <v>0</v>
      </c>
      <c r="G73" s="58">
        <v>38.9829931</v>
      </c>
      <c r="H73" s="58">
        <v>-76.92571478</v>
      </c>
      <c r="I73" s="25">
        <v>1069.5</v>
      </c>
      <c r="J73" s="4">
        <f t="shared" si="3"/>
        <v>1024.85</v>
      </c>
      <c r="K73" s="26">
        <f aca="true" t="shared" si="5" ref="K73:K136">(8303.951372*(LN(1013.25/J73)))</f>
        <v>-94.52615285099272</v>
      </c>
      <c r="L73" s="26">
        <f t="shared" si="4"/>
        <v>17.813847149007287</v>
      </c>
      <c r="M73" s="26">
        <f aca="true" t="shared" si="6" ref="M73:M136">(K73+114.56)</f>
        <v>20.033847149007286</v>
      </c>
      <c r="N73" s="27">
        <f aca="true" t="shared" si="7" ref="N73:N136">AVERAGE(L73:M73)</f>
        <v>18.923847149007287</v>
      </c>
      <c r="O73" s="4">
        <v>23.2</v>
      </c>
      <c r="P73" s="4">
        <v>68.5</v>
      </c>
      <c r="R73"/>
      <c r="S73" s="5"/>
      <c r="Y73" s="20">
        <v>0.071</v>
      </c>
      <c r="Z73" s="27">
        <v>18.923847149007287</v>
      </c>
    </row>
    <row r="74" spans="1:26" ht="12.75">
      <c r="A74" s="1">
        <v>37004</v>
      </c>
      <c r="B74" s="22">
        <v>113</v>
      </c>
      <c r="C74" s="2">
        <v>0.533333361</v>
      </c>
      <c r="D74" s="23">
        <v>0.533333361</v>
      </c>
      <c r="E74" s="3">
        <v>649</v>
      </c>
      <c r="F74" s="24">
        <v>0</v>
      </c>
      <c r="G74" s="58">
        <v>38.98297271</v>
      </c>
      <c r="H74" s="58">
        <v>-76.9257225</v>
      </c>
      <c r="I74" s="25">
        <v>1069.5</v>
      </c>
      <c r="J74" s="4">
        <f aca="true" t="shared" si="8" ref="J74:J137">(I74-44.65)</f>
        <v>1024.85</v>
      </c>
      <c r="K74" s="26">
        <f t="shared" si="5"/>
        <v>-94.52615285099272</v>
      </c>
      <c r="L74" s="26">
        <f aca="true" t="shared" si="9" ref="L74:L137">(K74+112.34)</f>
        <v>17.813847149007287</v>
      </c>
      <c r="M74" s="26">
        <f t="shared" si="6"/>
        <v>20.033847149007286</v>
      </c>
      <c r="N74" s="27">
        <f t="shared" si="7"/>
        <v>18.923847149007287</v>
      </c>
      <c r="O74" s="4">
        <v>23.3</v>
      </c>
      <c r="P74" s="4">
        <v>68.7</v>
      </c>
      <c r="R74"/>
      <c r="S74" s="5"/>
      <c r="Y74" s="20">
        <v>0.071</v>
      </c>
      <c r="Z74" s="27">
        <v>18.923847149007287</v>
      </c>
    </row>
    <row r="75" spans="1:26" ht="12.75">
      <c r="A75" s="1">
        <v>37004</v>
      </c>
      <c r="B75" s="22">
        <v>113</v>
      </c>
      <c r="C75" s="2">
        <v>0.533449054</v>
      </c>
      <c r="D75" s="23">
        <v>0.533449054</v>
      </c>
      <c r="E75" s="3">
        <v>659</v>
      </c>
      <c r="F75" s="24">
        <v>0</v>
      </c>
      <c r="G75" s="58">
        <v>38.98296495</v>
      </c>
      <c r="H75" s="58">
        <v>-76.92572396</v>
      </c>
      <c r="I75" s="25">
        <v>1069.5</v>
      </c>
      <c r="J75" s="4">
        <f t="shared" si="8"/>
        <v>1024.85</v>
      </c>
      <c r="K75" s="26">
        <f t="shared" si="5"/>
        <v>-94.52615285099272</v>
      </c>
      <c r="L75" s="26">
        <f t="shared" si="9"/>
        <v>17.813847149007287</v>
      </c>
      <c r="M75" s="26">
        <f t="shared" si="6"/>
        <v>20.033847149007286</v>
      </c>
      <c r="N75" s="27">
        <f t="shared" si="7"/>
        <v>18.923847149007287</v>
      </c>
      <c r="O75" s="4">
        <v>23.4</v>
      </c>
      <c r="P75" s="4">
        <v>70.9</v>
      </c>
      <c r="R75"/>
      <c r="S75" s="5"/>
      <c r="Y75" s="20">
        <v>0.072</v>
      </c>
      <c r="Z75" s="27">
        <v>18.923847149007287</v>
      </c>
    </row>
    <row r="76" spans="1:26" ht="12.75">
      <c r="A76" s="1">
        <v>37004</v>
      </c>
      <c r="B76" s="22">
        <v>113</v>
      </c>
      <c r="C76" s="2">
        <v>0.533564806</v>
      </c>
      <c r="D76" s="23">
        <v>0.533564806</v>
      </c>
      <c r="E76" s="3">
        <v>669</v>
      </c>
      <c r="F76" s="24">
        <v>0</v>
      </c>
      <c r="G76" s="58">
        <v>38.98293078</v>
      </c>
      <c r="H76" s="58">
        <v>-76.92573869</v>
      </c>
      <c r="I76" s="25">
        <v>1069.6</v>
      </c>
      <c r="J76" s="4">
        <f t="shared" si="8"/>
        <v>1024.9499999999998</v>
      </c>
      <c r="K76" s="26">
        <f t="shared" si="5"/>
        <v>-95.33637349481995</v>
      </c>
      <c r="L76" s="26">
        <f t="shared" si="9"/>
        <v>17.00362650518005</v>
      </c>
      <c r="M76" s="26">
        <f t="shared" si="6"/>
        <v>19.22362650518005</v>
      </c>
      <c r="N76" s="27">
        <f t="shared" si="7"/>
        <v>18.11362650518005</v>
      </c>
      <c r="O76" s="4">
        <v>23.4</v>
      </c>
      <c r="P76" s="4">
        <v>69.9</v>
      </c>
      <c r="R76"/>
      <c r="S76" s="5"/>
      <c r="Y76" s="20">
        <v>0.072</v>
      </c>
      <c r="Z76" s="27">
        <v>18.11362650518005</v>
      </c>
    </row>
    <row r="77" spans="1:26" ht="12.75">
      <c r="A77" s="1">
        <v>37004</v>
      </c>
      <c r="B77" s="22">
        <v>113</v>
      </c>
      <c r="C77" s="2">
        <v>0.533680558</v>
      </c>
      <c r="D77" s="23">
        <v>0.533680558</v>
      </c>
      <c r="E77" s="3">
        <v>679</v>
      </c>
      <c r="F77" s="24">
        <v>0</v>
      </c>
      <c r="G77" s="58">
        <v>38.98293529</v>
      </c>
      <c r="H77" s="58">
        <v>-76.92575205</v>
      </c>
      <c r="I77" s="25">
        <v>1069.7</v>
      </c>
      <c r="J77" s="4">
        <f t="shared" si="8"/>
        <v>1025.05</v>
      </c>
      <c r="K77" s="26">
        <f t="shared" si="5"/>
        <v>-96.14651509273176</v>
      </c>
      <c r="L77" s="26">
        <f t="shared" si="9"/>
        <v>16.193484907268243</v>
      </c>
      <c r="M77" s="26">
        <f t="shared" si="6"/>
        <v>18.41348490726824</v>
      </c>
      <c r="N77" s="27">
        <f t="shared" si="7"/>
        <v>17.303484907268242</v>
      </c>
      <c r="O77" s="4">
        <v>23.5</v>
      </c>
      <c r="P77" s="4">
        <v>67.2</v>
      </c>
      <c r="R77" s="46">
        <v>7.23E-05</v>
      </c>
      <c r="S77" s="5"/>
      <c r="Y77" s="20">
        <v>0.071</v>
      </c>
      <c r="Z77" s="27">
        <v>17.303484907268242</v>
      </c>
    </row>
    <row r="78" spans="1:26" ht="12.75">
      <c r="A78" s="1">
        <v>37004</v>
      </c>
      <c r="B78" s="22">
        <v>113</v>
      </c>
      <c r="C78" s="2">
        <v>0.53379631</v>
      </c>
      <c r="D78" s="23">
        <v>0.53379631</v>
      </c>
      <c r="E78" s="3">
        <v>689</v>
      </c>
      <c r="F78" s="24">
        <v>0</v>
      </c>
      <c r="G78" s="58">
        <v>38.98298679</v>
      </c>
      <c r="H78" s="58">
        <v>-76.92572748</v>
      </c>
      <c r="I78" s="25">
        <v>1069.7</v>
      </c>
      <c r="J78" s="4">
        <f t="shared" si="8"/>
        <v>1025.05</v>
      </c>
      <c r="K78" s="26">
        <f t="shared" si="5"/>
        <v>-96.14651509273176</v>
      </c>
      <c r="L78" s="26">
        <f t="shared" si="9"/>
        <v>16.193484907268243</v>
      </c>
      <c r="M78" s="26">
        <f t="shared" si="6"/>
        <v>18.41348490726824</v>
      </c>
      <c r="N78" s="27">
        <f t="shared" si="7"/>
        <v>17.303484907268242</v>
      </c>
      <c r="O78" s="4">
        <v>23.6</v>
      </c>
      <c r="P78" s="4">
        <v>66.5</v>
      </c>
      <c r="R78"/>
      <c r="S78" s="5"/>
      <c r="Y78" s="20">
        <v>0.07</v>
      </c>
      <c r="Z78" s="27">
        <v>17.303484907268242</v>
      </c>
    </row>
    <row r="79" spans="1:26" ht="12.75">
      <c r="A79" s="1">
        <v>37004</v>
      </c>
      <c r="B79" s="22">
        <v>113</v>
      </c>
      <c r="C79" s="2">
        <v>0.533912063</v>
      </c>
      <c r="D79" s="23">
        <v>0.533912063</v>
      </c>
      <c r="E79" s="3">
        <v>699</v>
      </c>
      <c r="F79" s="24">
        <v>0</v>
      </c>
      <c r="G79" s="58">
        <v>38.98305595</v>
      </c>
      <c r="H79" s="58">
        <v>-76.92562018</v>
      </c>
      <c r="I79" s="25">
        <v>1069.7</v>
      </c>
      <c r="J79" s="4">
        <f t="shared" si="8"/>
        <v>1025.05</v>
      </c>
      <c r="K79" s="26">
        <f t="shared" si="5"/>
        <v>-96.14651509273176</v>
      </c>
      <c r="L79" s="26">
        <f t="shared" si="9"/>
        <v>16.193484907268243</v>
      </c>
      <c r="M79" s="26">
        <f t="shared" si="6"/>
        <v>18.41348490726824</v>
      </c>
      <c r="N79" s="27">
        <f t="shared" si="7"/>
        <v>17.303484907268242</v>
      </c>
      <c r="O79" s="4">
        <v>23.7</v>
      </c>
      <c r="P79" s="4">
        <v>66.5</v>
      </c>
      <c r="R79"/>
      <c r="S79" s="5"/>
      <c r="Y79" s="20">
        <v>0.07</v>
      </c>
      <c r="Z79" s="27">
        <v>17.303484907268242</v>
      </c>
    </row>
    <row r="80" spans="1:26" ht="12.75">
      <c r="A80" s="1">
        <v>37004</v>
      </c>
      <c r="B80" s="22">
        <v>113</v>
      </c>
      <c r="C80" s="2">
        <v>0.534027755</v>
      </c>
      <c r="D80" s="23">
        <v>0.534027755</v>
      </c>
      <c r="E80" s="3">
        <v>709</v>
      </c>
      <c r="F80" s="24">
        <v>0</v>
      </c>
      <c r="G80" s="58">
        <v>38.98309791</v>
      </c>
      <c r="H80" s="58">
        <v>-76.92554047</v>
      </c>
      <c r="I80" s="25">
        <v>1069.7</v>
      </c>
      <c r="J80" s="4">
        <f t="shared" si="8"/>
        <v>1025.05</v>
      </c>
      <c r="K80" s="26">
        <f t="shared" si="5"/>
        <v>-96.14651509273176</v>
      </c>
      <c r="L80" s="26">
        <f t="shared" si="9"/>
        <v>16.193484907268243</v>
      </c>
      <c r="M80" s="26">
        <f t="shared" si="6"/>
        <v>18.41348490726824</v>
      </c>
      <c r="N80" s="27">
        <f t="shared" si="7"/>
        <v>17.303484907268242</v>
      </c>
      <c r="O80" s="4">
        <v>23.7</v>
      </c>
      <c r="P80" s="4">
        <v>67</v>
      </c>
      <c r="R80"/>
      <c r="S80" s="5"/>
      <c r="Y80" s="20">
        <v>0.069</v>
      </c>
      <c r="Z80" s="27">
        <v>17.303484907268242</v>
      </c>
    </row>
    <row r="81" spans="1:26" ht="12.75">
      <c r="A81" s="1">
        <v>37004</v>
      </c>
      <c r="B81" s="22">
        <v>113</v>
      </c>
      <c r="C81" s="2">
        <v>0.534143507</v>
      </c>
      <c r="D81" s="23">
        <v>0.534143507</v>
      </c>
      <c r="E81" s="3">
        <v>719</v>
      </c>
      <c r="F81" s="24">
        <v>0</v>
      </c>
      <c r="G81" s="58">
        <v>38.98310892</v>
      </c>
      <c r="H81" s="58">
        <v>-76.92552291</v>
      </c>
      <c r="I81" s="25">
        <v>1069.9</v>
      </c>
      <c r="J81" s="4">
        <f t="shared" si="8"/>
        <v>1025.25</v>
      </c>
      <c r="K81" s="26">
        <f t="shared" si="5"/>
        <v>-97.76656121248787</v>
      </c>
      <c r="L81" s="26">
        <f t="shared" si="9"/>
        <v>14.573438787512131</v>
      </c>
      <c r="M81" s="26">
        <f t="shared" si="6"/>
        <v>16.79343878751213</v>
      </c>
      <c r="N81" s="27">
        <f t="shared" si="7"/>
        <v>15.68343878751213</v>
      </c>
      <c r="O81" s="4">
        <v>23.7</v>
      </c>
      <c r="P81" s="4">
        <v>66.6</v>
      </c>
      <c r="R81"/>
      <c r="S81" s="5"/>
      <c r="Y81" s="20">
        <v>0.069</v>
      </c>
      <c r="Z81" s="27">
        <v>15.68343878751213</v>
      </c>
    </row>
    <row r="82" spans="1:26" ht="12.75">
      <c r="A82" s="1">
        <v>37004</v>
      </c>
      <c r="B82" s="22">
        <v>113</v>
      </c>
      <c r="C82" s="2">
        <v>0.53425926</v>
      </c>
      <c r="D82" s="23">
        <v>0.53425926</v>
      </c>
      <c r="E82" s="3">
        <v>729</v>
      </c>
      <c r="F82" s="24">
        <v>0</v>
      </c>
      <c r="G82" s="58">
        <v>38.98311106</v>
      </c>
      <c r="H82" s="58">
        <v>-76.92551441</v>
      </c>
      <c r="I82" s="25">
        <v>1069.9</v>
      </c>
      <c r="J82" s="4">
        <f t="shared" si="8"/>
        <v>1025.25</v>
      </c>
      <c r="K82" s="26">
        <f t="shared" si="5"/>
        <v>-97.76656121248787</v>
      </c>
      <c r="L82" s="26">
        <f t="shared" si="9"/>
        <v>14.573438787512131</v>
      </c>
      <c r="M82" s="26">
        <f t="shared" si="6"/>
        <v>16.79343878751213</v>
      </c>
      <c r="N82" s="27">
        <f t="shared" si="7"/>
        <v>15.68343878751213</v>
      </c>
      <c r="O82" s="4">
        <v>23.8</v>
      </c>
      <c r="P82" s="4">
        <v>66.2</v>
      </c>
      <c r="R82"/>
      <c r="S82" s="5"/>
      <c r="Y82" s="20">
        <v>0.069</v>
      </c>
      <c r="Z82" s="27">
        <v>15.68343878751213</v>
      </c>
    </row>
    <row r="83" spans="1:26" ht="12.75">
      <c r="A83" s="1">
        <v>37004</v>
      </c>
      <c r="B83" s="22">
        <v>113</v>
      </c>
      <c r="C83" s="2">
        <v>0.534375012</v>
      </c>
      <c r="D83" s="23">
        <v>0.534375012</v>
      </c>
      <c r="E83" s="3">
        <v>739</v>
      </c>
      <c r="F83" s="24">
        <v>0</v>
      </c>
      <c r="G83" s="58">
        <v>38.98310347</v>
      </c>
      <c r="H83" s="58">
        <v>-76.9254962</v>
      </c>
      <c r="I83" s="25">
        <v>1069.8</v>
      </c>
      <c r="J83" s="4">
        <f t="shared" si="8"/>
        <v>1025.1499999999999</v>
      </c>
      <c r="K83" s="26">
        <f t="shared" si="5"/>
        <v>-96.95657766014725</v>
      </c>
      <c r="L83" s="26">
        <f t="shared" si="9"/>
        <v>15.383422339852757</v>
      </c>
      <c r="M83" s="26">
        <f t="shared" si="6"/>
        <v>17.603422339852756</v>
      </c>
      <c r="N83" s="27">
        <f t="shared" si="7"/>
        <v>16.493422339852756</v>
      </c>
      <c r="O83" s="4">
        <v>23.8</v>
      </c>
      <c r="P83" s="4">
        <v>68.2</v>
      </c>
      <c r="R83" s="46">
        <v>6.03E-05</v>
      </c>
      <c r="S83" s="5"/>
      <c r="Y83" s="20">
        <v>0.069</v>
      </c>
      <c r="Z83" s="27">
        <v>16.493422339852756</v>
      </c>
    </row>
    <row r="84" spans="1:26" ht="12.75">
      <c r="A84" s="1">
        <v>37004</v>
      </c>
      <c r="B84" s="22">
        <v>113</v>
      </c>
      <c r="C84" s="2">
        <v>0.534490764</v>
      </c>
      <c r="D84" s="23">
        <v>0.534490764</v>
      </c>
      <c r="E84" s="3">
        <v>749</v>
      </c>
      <c r="F84" s="24">
        <v>0</v>
      </c>
      <c r="G84" s="58">
        <v>38.98310983</v>
      </c>
      <c r="H84" s="58">
        <v>-76.92549084</v>
      </c>
      <c r="I84" s="25">
        <v>1069.6</v>
      </c>
      <c r="J84" s="4">
        <f t="shared" si="8"/>
        <v>1024.9499999999998</v>
      </c>
      <c r="K84" s="26">
        <f t="shared" si="5"/>
        <v>-95.33637349481995</v>
      </c>
      <c r="L84" s="26">
        <f t="shared" si="9"/>
        <v>17.00362650518005</v>
      </c>
      <c r="M84" s="26">
        <f t="shared" si="6"/>
        <v>19.22362650518005</v>
      </c>
      <c r="N84" s="27">
        <f t="shared" si="7"/>
        <v>18.11362650518005</v>
      </c>
      <c r="O84" s="4">
        <v>23.8</v>
      </c>
      <c r="P84" s="4">
        <v>67.1</v>
      </c>
      <c r="R84"/>
      <c r="S84" s="5"/>
      <c r="Y84" s="20">
        <v>0.069</v>
      </c>
      <c r="Z84" s="27">
        <v>18.11362650518005</v>
      </c>
    </row>
    <row r="85" spans="1:26" ht="12.75">
      <c r="A85" s="1">
        <v>37004</v>
      </c>
      <c r="B85" s="22">
        <v>113</v>
      </c>
      <c r="C85" s="2">
        <v>0.534606457</v>
      </c>
      <c r="D85" s="23">
        <v>0.534606457</v>
      </c>
      <c r="E85" s="3">
        <v>759</v>
      </c>
      <c r="F85" s="24">
        <v>0</v>
      </c>
      <c r="G85" s="58">
        <v>38.98312925</v>
      </c>
      <c r="H85" s="58">
        <v>-76.92548121</v>
      </c>
      <c r="I85" s="25">
        <v>1069.6</v>
      </c>
      <c r="J85" s="4">
        <f t="shared" si="8"/>
        <v>1024.9499999999998</v>
      </c>
      <c r="K85" s="26">
        <f t="shared" si="5"/>
        <v>-95.33637349481995</v>
      </c>
      <c r="L85" s="26">
        <f t="shared" si="9"/>
        <v>17.00362650518005</v>
      </c>
      <c r="M85" s="26">
        <f t="shared" si="6"/>
        <v>19.22362650518005</v>
      </c>
      <c r="N85" s="27">
        <f t="shared" si="7"/>
        <v>18.11362650518005</v>
      </c>
      <c r="O85" s="4">
        <v>23.7</v>
      </c>
      <c r="P85" s="4">
        <v>66.2</v>
      </c>
      <c r="R85"/>
      <c r="S85" s="5"/>
      <c r="Y85" s="20">
        <v>0.068</v>
      </c>
      <c r="Z85" s="27">
        <v>18.11362650518005</v>
      </c>
    </row>
    <row r="86" spans="1:26" ht="12.75">
      <c r="A86" s="1">
        <v>37004</v>
      </c>
      <c r="B86" s="22">
        <v>113</v>
      </c>
      <c r="C86" s="2">
        <v>0.534722209</v>
      </c>
      <c r="D86" s="23">
        <v>0.534722209</v>
      </c>
      <c r="E86" s="3">
        <v>769</v>
      </c>
      <c r="F86" s="24">
        <v>0</v>
      </c>
      <c r="G86" s="58">
        <v>38.98309032</v>
      </c>
      <c r="H86" s="58">
        <v>-76.92548601</v>
      </c>
      <c r="I86" s="25">
        <v>1069.7</v>
      </c>
      <c r="J86" s="4">
        <f t="shared" si="8"/>
        <v>1025.05</v>
      </c>
      <c r="K86" s="26">
        <f t="shared" si="5"/>
        <v>-96.14651509273176</v>
      </c>
      <c r="L86" s="26">
        <f t="shared" si="9"/>
        <v>16.193484907268243</v>
      </c>
      <c r="M86" s="26">
        <f t="shared" si="6"/>
        <v>18.41348490726824</v>
      </c>
      <c r="N86" s="27">
        <f t="shared" si="7"/>
        <v>17.303484907268242</v>
      </c>
      <c r="O86" s="4">
        <v>23.7</v>
      </c>
      <c r="P86" s="4">
        <v>65.4</v>
      </c>
      <c r="R86"/>
      <c r="S86" s="5"/>
      <c r="Y86" s="20">
        <v>0.069</v>
      </c>
      <c r="Z86" s="27">
        <v>17.303484907268242</v>
      </c>
    </row>
    <row r="87" spans="1:26" ht="12.75">
      <c r="A87" s="1">
        <v>37004</v>
      </c>
      <c r="B87" s="22">
        <v>113</v>
      </c>
      <c r="C87" s="2">
        <v>0.534837961</v>
      </c>
      <c r="D87" s="23">
        <v>0.534837961</v>
      </c>
      <c r="E87" s="3">
        <v>779</v>
      </c>
      <c r="F87" s="24">
        <v>0</v>
      </c>
      <c r="G87" s="58">
        <v>38.98307673</v>
      </c>
      <c r="H87" s="58">
        <v>-76.9254913</v>
      </c>
      <c r="I87" s="25">
        <v>1069.6</v>
      </c>
      <c r="J87" s="4">
        <f t="shared" si="8"/>
        <v>1024.9499999999998</v>
      </c>
      <c r="K87" s="26">
        <f t="shared" si="5"/>
        <v>-95.33637349481995</v>
      </c>
      <c r="L87" s="26">
        <f t="shared" si="9"/>
        <v>17.00362650518005</v>
      </c>
      <c r="M87" s="26">
        <f t="shared" si="6"/>
        <v>19.22362650518005</v>
      </c>
      <c r="N87" s="27">
        <f t="shared" si="7"/>
        <v>18.11362650518005</v>
      </c>
      <c r="O87" s="4">
        <v>23.8</v>
      </c>
      <c r="P87" s="4">
        <v>65.8</v>
      </c>
      <c r="R87"/>
      <c r="S87" s="5"/>
      <c r="Y87" s="20">
        <v>0.067</v>
      </c>
      <c r="Z87" s="27">
        <v>18.11362650518005</v>
      </c>
    </row>
    <row r="88" spans="1:26" ht="12.75">
      <c r="A88" s="1">
        <v>37004</v>
      </c>
      <c r="B88" s="22">
        <v>113</v>
      </c>
      <c r="C88" s="2">
        <v>0.534953713</v>
      </c>
      <c r="D88" s="23">
        <v>0.534953713</v>
      </c>
      <c r="E88" s="3">
        <v>789</v>
      </c>
      <c r="F88" s="24">
        <v>0</v>
      </c>
      <c r="G88" s="58">
        <v>38.98306604</v>
      </c>
      <c r="H88" s="58">
        <v>-76.92551124</v>
      </c>
      <c r="I88" s="25">
        <v>1069</v>
      </c>
      <c r="J88" s="4">
        <f t="shared" si="8"/>
        <v>1024.35</v>
      </c>
      <c r="K88" s="26">
        <f t="shared" si="5"/>
        <v>-90.47386340301705</v>
      </c>
      <c r="L88" s="26">
        <f t="shared" si="9"/>
        <v>21.866136596982955</v>
      </c>
      <c r="M88" s="26">
        <f t="shared" si="6"/>
        <v>24.086136596982954</v>
      </c>
      <c r="N88" s="27">
        <f t="shared" si="7"/>
        <v>22.976136596982954</v>
      </c>
      <c r="O88" s="4">
        <v>23.7</v>
      </c>
      <c r="P88" s="4">
        <v>64.9</v>
      </c>
      <c r="R88"/>
      <c r="S88" s="5"/>
      <c r="Y88" s="20">
        <v>0.074</v>
      </c>
      <c r="Z88" s="27">
        <v>22.976136596982954</v>
      </c>
    </row>
    <row r="89" spans="1:26" ht="12.75">
      <c r="A89" s="1">
        <v>37004</v>
      </c>
      <c r="B89" s="22">
        <v>113</v>
      </c>
      <c r="C89" s="2">
        <v>0.535069466</v>
      </c>
      <c r="D89" s="23">
        <v>0.535069466</v>
      </c>
      <c r="E89" s="3">
        <v>799</v>
      </c>
      <c r="F89" s="24">
        <v>0</v>
      </c>
      <c r="G89" s="58">
        <v>38.98306935</v>
      </c>
      <c r="H89" s="58">
        <v>-76.92551333</v>
      </c>
      <c r="I89" s="25">
        <v>1069.7</v>
      </c>
      <c r="J89" s="4">
        <f t="shared" si="8"/>
        <v>1025.05</v>
      </c>
      <c r="K89" s="26">
        <f t="shared" si="5"/>
        <v>-96.14651509273176</v>
      </c>
      <c r="L89" s="26">
        <f t="shared" si="9"/>
        <v>16.193484907268243</v>
      </c>
      <c r="M89" s="26">
        <f t="shared" si="6"/>
        <v>18.41348490726824</v>
      </c>
      <c r="N89" s="27">
        <f t="shared" si="7"/>
        <v>17.303484907268242</v>
      </c>
      <c r="O89" s="4">
        <v>23.9</v>
      </c>
      <c r="P89" s="4">
        <v>64.7</v>
      </c>
      <c r="R89" s="46">
        <v>6.9E-05</v>
      </c>
      <c r="S89" s="5"/>
      <c r="Y89" s="20">
        <v>0.068</v>
      </c>
      <c r="Z89" s="27">
        <v>17.303484907268242</v>
      </c>
    </row>
    <row r="90" spans="1:26" ht="12.75">
      <c r="A90" s="1">
        <v>37004</v>
      </c>
      <c r="B90" s="22">
        <v>113</v>
      </c>
      <c r="C90" s="2">
        <v>0.535185158</v>
      </c>
      <c r="D90" s="23">
        <v>0.535185158</v>
      </c>
      <c r="E90" s="3">
        <v>809</v>
      </c>
      <c r="F90" s="24">
        <v>0</v>
      </c>
      <c r="G90" s="58">
        <v>38.98306608</v>
      </c>
      <c r="H90" s="58">
        <v>-76.92550043</v>
      </c>
      <c r="I90" s="25">
        <v>1069.7</v>
      </c>
      <c r="J90" s="4">
        <f t="shared" si="8"/>
        <v>1025.05</v>
      </c>
      <c r="K90" s="26">
        <f t="shared" si="5"/>
        <v>-96.14651509273176</v>
      </c>
      <c r="L90" s="26">
        <f t="shared" si="9"/>
        <v>16.193484907268243</v>
      </c>
      <c r="M90" s="26">
        <f t="shared" si="6"/>
        <v>18.41348490726824</v>
      </c>
      <c r="N90" s="27">
        <f t="shared" si="7"/>
        <v>17.303484907268242</v>
      </c>
      <c r="O90" s="4">
        <v>23.7</v>
      </c>
      <c r="P90" s="4">
        <v>64.4</v>
      </c>
      <c r="R90"/>
      <c r="S90" s="5"/>
      <c r="Y90" s="20">
        <v>0.068</v>
      </c>
      <c r="Z90" s="27">
        <v>17.303484907268242</v>
      </c>
    </row>
    <row r="91" spans="1:26" ht="12.75">
      <c r="A91" s="1">
        <v>37004</v>
      </c>
      <c r="B91" s="22">
        <v>113</v>
      </c>
      <c r="C91" s="2">
        <v>0.53530091</v>
      </c>
      <c r="D91" s="23">
        <v>0.53530091</v>
      </c>
      <c r="E91" s="3">
        <v>819</v>
      </c>
      <c r="F91" s="24">
        <v>0</v>
      </c>
      <c r="G91" s="58">
        <v>38.98324454</v>
      </c>
      <c r="H91" s="58">
        <v>-76.92542693</v>
      </c>
      <c r="I91" s="25">
        <v>1069.7</v>
      </c>
      <c r="J91" s="4">
        <f t="shared" si="8"/>
        <v>1025.05</v>
      </c>
      <c r="K91" s="26">
        <f t="shared" si="5"/>
        <v>-96.14651509273176</v>
      </c>
      <c r="L91" s="26">
        <f t="shared" si="9"/>
        <v>16.193484907268243</v>
      </c>
      <c r="M91" s="26">
        <f t="shared" si="6"/>
        <v>18.41348490726824</v>
      </c>
      <c r="N91" s="27">
        <f t="shared" si="7"/>
        <v>17.303484907268242</v>
      </c>
      <c r="O91" s="4">
        <v>23.4</v>
      </c>
      <c r="P91" s="4">
        <v>64.6</v>
      </c>
      <c r="R91"/>
      <c r="S91" s="5"/>
      <c r="Y91" s="20">
        <v>0.073</v>
      </c>
      <c r="Z91" s="27">
        <v>17.303484907268242</v>
      </c>
    </row>
    <row r="92" spans="1:26" ht="12.75">
      <c r="A92" s="1">
        <v>37004</v>
      </c>
      <c r="B92" s="22">
        <v>113</v>
      </c>
      <c r="C92" s="2">
        <v>0.535416663</v>
      </c>
      <c r="D92" s="23">
        <v>0.535416663</v>
      </c>
      <c r="E92" s="3">
        <v>829</v>
      </c>
      <c r="F92" s="24">
        <v>0</v>
      </c>
      <c r="G92" s="58">
        <v>38.98342136</v>
      </c>
      <c r="H92" s="58">
        <v>-76.92557894</v>
      </c>
      <c r="I92" s="25">
        <v>1070.4</v>
      </c>
      <c r="J92" s="4">
        <f t="shared" si="8"/>
        <v>1025.75</v>
      </c>
      <c r="K92" s="26">
        <f t="shared" si="5"/>
        <v>-101.8152942873304</v>
      </c>
      <c r="L92" s="26">
        <f t="shared" si="9"/>
        <v>10.5247057126696</v>
      </c>
      <c r="M92" s="26">
        <f t="shared" si="6"/>
        <v>12.7447057126696</v>
      </c>
      <c r="N92" s="27">
        <f t="shared" si="7"/>
        <v>11.6347057126696</v>
      </c>
      <c r="O92" s="4">
        <v>22.4</v>
      </c>
      <c r="P92" s="4">
        <v>66.9</v>
      </c>
      <c r="R92"/>
      <c r="S92" s="5"/>
      <c r="Y92" s="20">
        <v>0.084</v>
      </c>
      <c r="Z92" s="27">
        <v>11.6347057126696</v>
      </c>
    </row>
    <row r="93" spans="1:26" ht="12.75">
      <c r="A93" s="1">
        <v>37004</v>
      </c>
      <c r="B93" s="22">
        <v>113</v>
      </c>
      <c r="C93" s="2">
        <v>0.535532415</v>
      </c>
      <c r="D93" s="23">
        <v>0.535532415</v>
      </c>
      <c r="E93" s="3">
        <v>839</v>
      </c>
      <c r="F93" s="24">
        <v>0</v>
      </c>
      <c r="G93" s="58">
        <v>38.98298012</v>
      </c>
      <c r="H93" s="58">
        <v>-76.92505427</v>
      </c>
      <c r="I93" s="25">
        <v>1070.7</v>
      </c>
      <c r="J93" s="4">
        <f t="shared" si="8"/>
        <v>1026.05</v>
      </c>
      <c r="K93" s="26">
        <f t="shared" si="5"/>
        <v>-104.24358693705484</v>
      </c>
      <c r="L93" s="26">
        <f t="shared" si="9"/>
        <v>8.09641306294516</v>
      </c>
      <c r="M93" s="26">
        <f t="shared" si="6"/>
        <v>10.31641306294516</v>
      </c>
      <c r="N93" s="27">
        <f t="shared" si="7"/>
        <v>9.20641306294516</v>
      </c>
      <c r="O93" s="4">
        <v>22.5</v>
      </c>
      <c r="P93" s="4">
        <v>69.1</v>
      </c>
      <c r="R93"/>
      <c r="S93" s="5"/>
      <c r="Y93" s="20">
        <v>0.068</v>
      </c>
      <c r="Z93" s="27">
        <v>9.20641306294516</v>
      </c>
    </row>
    <row r="94" spans="1:26" ht="12.75">
      <c r="A94" s="1">
        <v>37004</v>
      </c>
      <c r="B94" s="22">
        <v>113</v>
      </c>
      <c r="C94" s="2">
        <v>0.535648167</v>
      </c>
      <c r="D94" s="23">
        <v>0.535648167</v>
      </c>
      <c r="E94" s="3">
        <v>849</v>
      </c>
      <c r="F94" s="24">
        <v>0</v>
      </c>
      <c r="G94" s="58">
        <v>38.98138788</v>
      </c>
      <c r="H94" s="58">
        <v>-76.92319838</v>
      </c>
      <c r="I94" s="25">
        <v>1069.4</v>
      </c>
      <c r="J94" s="4">
        <f t="shared" si="8"/>
        <v>1024.75</v>
      </c>
      <c r="K94" s="26">
        <f t="shared" si="5"/>
        <v>-93.71585314582303</v>
      </c>
      <c r="L94" s="26">
        <f t="shared" si="9"/>
        <v>18.62414685417697</v>
      </c>
      <c r="M94" s="26">
        <f t="shared" si="6"/>
        <v>20.84414685417697</v>
      </c>
      <c r="N94" s="27">
        <f t="shared" si="7"/>
        <v>19.73414685417697</v>
      </c>
      <c r="O94" s="4">
        <v>22.6</v>
      </c>
      <c r="P94" s="4">
        <v>68.3</v>
      </c>
      <c r="R94"/>
      <c r="S94" s="5"/>
      <c r="Y94" s="20">
        <v>0.062</v>
      </c>
      <c r="Z94" s="27">
        <v>19.73414685417697</v>
      </c>
    </row>
    <row r="95" spans="1:26" ht="12.75">
      <c r="A95" s="1">
        <v>37004</v>
      </c>
      <c r="B95" s="22">
        <v>113</v>
      </c>
      <c r="C95" s="2">
        <v>0.53576386</v>
      </c>
      <c r="D95" s="23">
        <v>0.53576386</v>
      </c>
      <c r="E95" s="3">
        <v>859</v>
      </c>
      <c r="F95" s="24">
        <v>0</v>
      </c>
      <c r="G95" s="58">
        <v>38.97872108</v>
      </c>
      <c r="H95" s="58">
        <v>-76.92008584</v>
      </c>
      <c r="I95" s="25">
        <v>1064.2</v>
      </c>
      <c r="J95" s="4">
        <f t="shared" si="8"/>
        <v>1019.5500000000001</v>
      </c>
      <c r="K95" s="26">
        <f t="shared" si="5"/>
        <v>-51.47093775803505</v>
      </c>
      <c r="L95" s="26">
        <f t="shared" si="9"/>
        <v>60.869062241964954</v>
      </c>
      <c r="M95" s="26">
        <f t="shared" si="6"/>
        <v>63.08906224196495</v>
      </c>
      <c r="N95" s="27">
        <f t="shared" si="7"/>
        <v>61.979062241964954</v>
      </c>
      <c r="O95" s="4">
        <v>22</v>
      </c>
      <c r="P95" s="4">
        <v>68.1</v>
      </c>
      <c r="R95" s="46">
        <v>6.86E-05</v>
      </c>
      <c r="S95" s="5"/>
      <c r="Y95" s="20">
        <v>0.09</v>
      </c>
      <c r="Z95" s="27">
        <v>61.979062241964954</v>
      </c>
    </row>
    <row r="96" spans="1:26" ht="12.75">
      <c r="A96" s="1">
        <v>37004</v>
      </c>
      <c r="B96" s="22">
        <v>113</v>
      </c>
      <c r="C96" s="2">
        <v>0.535879612</v>
      </c>
      <c r="D96" s="23">
        <v>0.535879612</v>
      </c>
      <c r="E96" s="3">
        <v>869</v>
      </c>
      <c r="F96" s="24">
        <v>0</v>
      </c>
      <c r="G96" s="58">
        <v>38.97557579</v>
      </c>
      <c r="H96" s="58">
        <v>-76.91623893</v>
      </c>
      <c r="I96" s="25">
        <v>1058.8</v>
      </c>
      <c r="J96" s="4">
        <f t="shared" si="8"/>
        <v>1014.15</v>
      </c>
      <c r="K96" s="26">
        <f t="shared" si="5"/>
        <v>-7.372552753005292</v>
      </c>
      <c r="L96" s="26">
        <f t="shared" si="9"/>
        <v>104.96744724699471</v>
      </c>
      <c r="M96" s="26">
        <f t="shared" si="6"/>
        <v>107.18744724699471</v>
      </c>
      <c r="N96" s="27">
        <f t="shared" si="7"/>
        <v>106.07744724699471</v>
      </c>
      <c r="O96" s="4">
        <v>21.8</v>
      </c>
      <c r="P96" s="4">
        <v>68.3</v>
      </c>
      <c r="R96"/>
      <c r="S96" s="5"/>
      <c r="Y96" s="20">
        <v>0.08</v>
      </c>
      <c r="Z96" s="27">
        <v>106.07744724699471</v>
      </c>
    </row>
    <row r="97" spans="1:26" ht="12.75">
      <c r="A97" s="1">
        <v>37004</v>
      </c>
      <c r="B97" s="22">
        <v>113</v>
      </c>
      <c r="C97" s="2">
        <v>0.535995364</v>
      </c>
      <c r="D97" s="23">
        <v>0.535995364</v>
      </c>
      <c r="E97" s="3">
        <v>879</v>
      </c>
      <c r="F97" s="24">
        <v>0</v>
      </c>
      <c r="G97" s="58">
        <v>38.9725215</v>
      </c>
      <c r="H97" s="58">
        <v>-76.91204149</v>
      </c>
      <c r="I97" s="25">
        <v>1052.6</v>
      </c>
      <c r="J97" s="4">
        <f t="shared" si="8"/>
        <v>1007.9499999999999</v>
      </c>
      <c r="K97" s="26">
        <f t="shared" si="5"/>
        <v>43.549419299888726</v>
      </c>
      <c r="L97" s="26">
        <f t="shared" si="9"/>
        <v>155.88941929988874</v>
      </c>
      <c r="M97" s="26">
        <f t="shared" si="6"/>
        <v>158.1094192998887</v>
      </c>
      <c r="N97" s="27">
        <f t="shared" si="7"/>
        <v>156.99941929988873</v>
      </c>
      <c r="O97" s="4">
        <v>21.4</v>
      </c>
      <c r="P97" s="4">
        <v>68.5</v>
      </c>
      <c r="R97"/>
      <c r="S97" s="5"/>
      <c r="Y97" s="20">
        <v>0.076</v>
      </c>
      <c r="Z97" s="27">
        <v>156.99941929988873</v>
      </c>
    </row>
    <row r="98" spans="1:26" ht="12.75">
      <c r="A98" s="1">
        <v>37004</v>
      </c>
      <c r="B98" s="22">
        <v>113</v>
      </c>
      <c r="C98" s="2">
        <v>0.536111116</v>
      </c>
      <c r="D98" s="23">
        <v>0.536111116</v>
      </c>
      <c r="E98" s="3">
        <v>889</v>
      </c>
      <c r="F98" s="24">
        <v>0</v>
      </c>
      <c r="G98" s="58">
        <v>38.97001848</v>
      </c>
      <c r="H98" s="58">
        <v>-76.90701641</v>
      </c>
      <c r="I98" s="25">
        <v>1048.4</v>
      </c>
      <c r="J98" s="4">
        <f t="shared" si="8"/>
        <v>1003.7500000000001</v>
      </c>
      <c r="K98" s="26">
        <f t="shared" si="5"/>
        <v>78.22322397902255</v>
      </c>
      <c r="L98" s="26">
        <f t="shared" si="9"/>
        <v>190.56322397902255</v>
      </c>
      <c r="M98" s="26">
        <f t="shared" si="6"/>
        <v>192.78322397902255</v>
      </c>
      <c r="N98" s="27">
        <f t="shared" si="7"/>
        <v>191.67322397902257</v>
      </c>
      <c r="O98" s="4">
        <v>21.1</v>
      </c>
      <c r="P98" s="4">
        <v>69.4</v>
      </c>
      <c r="R98"/>
      <c r="S98" s="5"/>
      <c r="Y98" s="20">
        <v>0.072</v>
      </c>
      <c r="Z98" s="27">
        <v>191.67322397902257</v>
      </c>
    </row>
    <row r="99" spans="1:26" ht="12.75">
      <c r="A99" s="1">
        <v>37004</v>
      </c>
      <c r="B99" s="22">
        <v>113</v>
      </c>
      <c r="C99" s="2">
        <v>0.536226869</v>
      </c>
      <c r="D99" s="23">
        <v>0.536226869</v>
      </c>
      <c r="E99" s="3">
        <v>899</v>
      </c>
      <c r="F99" s="24">
        <v>0</v>
      </c>
      <c r="G99" s="58">
        <v>38.96928823</v>
      </c>
      <c r="H99" s="58">
        <v>-76.90096344</v>
      </c>
      <c r="I99" s="25">
        <v>1045</v>
      </c>
      <c r="J99" s="4">
        <f t="shared" si="8"/>
        <v>1000.35</v>
      </c>
      <c r="K99" s="26">
        <f t="shared" si="5"/>
        <v>106.39892554270276</v>
      </c>
      <c r="L99" s="26">
        <f t="shared" si="9"/>
        <v>218.73892554270276</v>
      </c>
      <c r="M99" s="26">
        <f t="shared" si="6"/>
        <v>220.95892554270276</v>
      </c>
      <c r="N99" s="27">
        <f t="shared" si="7"/>
        <v>219.84892554270277</v>
      </c>
      <c r="O99" s="4">
        <v>20.9</v>
      </c>
      <c r="P99" s="4">
        <v>69.6</v>
      </c>
      <c r="R99"/>
      <c r="S99" s="5"/>
      <c r="Y99" s="20">
        <v>0.079</v>
      </c>
      <c r="Z99" s="27">
        <v>219.84892554270277</v>
      </c>
    </row>
    <row r="100" spans="1:26" ht="12.75">
      <c r="A100" s="1">
        <v>37004</v>
      </c>
      <c r="B100" s="22">
        <v>113</v>
      </c>
      <c r="C100" s="2">
        <v>0.536342621</v>
      </c>
      <c r="D100" s="23">
        <v>0.536342621</v>
      </c>
      <c r="E100" s="3">
        <v>909</v>
      </c>
      <c r="F100" s="24">
        <v>0</v>
      </c>
      <c r="G100" s="58">
        <v>38.97231269</v>
      </c>
      <c r="H100" s="58">
        <v>-76.89607232</v>
      </c>
      <c r="I100" s="25">
        <v>1041.2</v>
      </c>
      <c r="J100" s="4">
        <f t="shared" si="8"/>
        <v>996.5500000000001</v>
      </c>
      <c r="K100" s="26">
        <f t="shared" si="5"/>
        <v>138.0029651068964</v>
      </c>
      <c r="L100" s="26">
        <f t="shared" si="9"/>
        <v>250.3429651068964</v>
      </c>
      <c r="M100" s="26">
        <f t="shared" si="6"/>
        <v>252.5629651068964</v>
      </c>
      <c r="N100" s="27">
        <f t="shared" si="7"/>
        <v>251.4529651068964</v>
      </c>
      <c r="O100" s="4">
        <v>21.9</v>
      </c>
      <c r="P100" s="4">
        <v>66.5</v>
      </c>
      <c r="R100"/>
      <c r="S100" s="5"/>
      <c r="Y100" s="20">
        <v>0.071</v>
      </c>
      <c r="Z100" s="27">
        <v>251.4529651068964</v>
      </c>
    </row>
    <row r="101" spans="1:26" ht="12.75">
      <c r="A101" s="1">
        <v>37004</v>
      </c>
      <c r="B101" s="22">
        <v>113</v>
      </c>
      <c r="C101" s="2">
        <v>0.536458313</v>
      </c>
      <c r="D101" s="23">
        <v>0.536458313</v>
      </c>
      <c r="E101" s="3">
        <v>919</v>
      </c>
      <c r="F101" s="24">
        <v>0</v>
      </c>
      <c r="G101" s="58">
        <v>38.97627117</v>
      </c>
      <c r="H101" s="58">
        <v>-76.89238037</v>
      </c>
      <c r="I101" s="25">
        <v>1035.2</v>
      </c>
      <c r="J101" s="4">
        <f t="shared" si="8"/>
        <v>990.5500000000001</v>
      </c>
      <c r="K101" s="26">
        <f t="shared" si="5"/>
        <v>188.1502749060486</v>
      </c>
      <c r="L101" s="26">
        <f t="shared" si="9"/>
        <v>300.4902749060486</v>
      </c>
      <c r="M101" s="26">
        <f t="shared" si="6"/>
        <v>302.7102749060486</v>
      </c>
      <c r="N101" s="27">
        <f t="shared" si="7"/>
        <v>301.60027490604864</v>
      </c>
      <c r="O101" s="4">
        <v>22.9</v>
      </c>
      <c r="P101" s="4">
        <v>63.6</v>
      </c>
      <c r="Q101" s="4">
        <v>26.1</v>
      </c>
      <c r="R101" s="46">
        <v>5.37E-05</v>
      </c>
      <c r="S101" s="5"/>
      <c r="Y101" s="20">
        <v>0.071</v>
      </c>
      <c r="Z101" s="27">
        <v>301.60027490604864</v>
      </c>
    </row>
    <row r="102" spans="1:26" ht="12.75">
      <c r="A102" s="1">
        <v>37004</v>
      </c>
      <c r="B102" s="22">
        <v>113</v>
      </c>
      <c r="C102" s="2">
        <v>0.536574066</v>
      </c>
      <c r="D102" s="23">
        <v>0.536574066</v>
      </c>
      <c r="E102" s="3">
        <v>929</v>
      </c>
      <c r="F102" s="24">
        <v>0</v>
      </c>
      <c r="G102" s="58">
        <v>38.98040838</v>
      </c>
      <c r="H102" s="58">
        <v>-76.88893408</v>
      </c>
      <c r="I102" s="25">
        <v>1032.2</v>
      </c>
      <c r="J102" s="4">
        <f t="shared" si="8"/>
        <v>987.5500000000001</v>
      </c>
      <c r="K102" s="26">
        <f t="shared" si="5"/>
        <v>213.33795319927356</v>
      </c>
      <c r="L102" s="26">
        <f t="shared" si="9"/>
        <v>325.6779531992736</v>
      </c>
      <c r="M102" s="26">
        <f t="shared" si="6"/>
        <v>327.89795319927356</v>
      </c>
      <c r="N102" s="27">
        <f t="shared" si="7"/>
        <v>326.7879531992736</v>
      </c>
      <c r="O102" s="4">
        <v>24.3</v>
      </c>
      <c r="P102" s="4">
        <v>59.7</v>
      </c>
      <c r="Q102" s="4">
        <v>28.6</v>
      </c>
      <c r="R102"/>
      <c r="S102" s="5"/>
      <c r="Y102" s="20">
        <v>0.082</v>
      </c>
      <c r="Z102" s="27">
        <v>326.7879531992736</v>
      </c>
    </row>
    <row r="103" spans="1:26" ht="12.75">
      <c r="A103" s="1">
        <v>37004</v>
      </c>
      <c r="B103" s="22">
        <v>113</v>
      </c>
      <c r="C103" s="2">
        <v>0.536689818</v>
      </c>
      <c r="D103" s="23">
        <v>0.536689818</v>
      </c>
      <c r="E103" s="3">
        <v>939</v>
      </c>
      <c r="F103" s="24">
        <v>0</v>
      </c>
      <c r="G103" s="58">
        <v>38.98421602</v>
      </c>
      <c r="H103" s="58">
        <v>-76.88491105</v>
      </c>
      <c r="I103" s="25">
        <v>1030.1</v>
      </c>
      <c r="J103" s="4">
        <f t="shared" si="8"/>
        <v>985.4499999999999</v>
      </c>
      <c r="K103" s="26">
        <f t="shared" si="5"/>
        <v>231.0148963988475</v>
      </c>
      <c r="L103" s="26">
        <f t="shared" si="9"/>
        <v>343.3548963988475</v>
      </c>
      <c r="M103" s="26">
        <f t="shared" si="6"/>
        <v>345.5748963988475</v>
      </c>
      <c r="N103" s="27">
        <f t="shared" si="7"/>
        <v>344.4648963988475</v>
      </c>
      <c r="O103" s="4">
        <v>24.6</v>
      </c>
      <c r="P103" s="4">
        <v>57.2</v>
      </c>
      <c r="Q103" s="4">
        <v>18.6</v>
      </c>
      <c r="R103"/>
      <c r="S103" s="5"/>
      <c r="Y103" s="20">
        <v>0.036</v>
      </c>
      <c r="Z103" s="27">
        <v>344.4648963988475</v>
      </c>
    </row>
    <row r="104" spans="1:26" ht="12.75">
      <c r="A104" s="1">
        <v>37004</v>
      </c>
      <c r="B104" s="22">
        <v>113</v>
      </c>
      <c r="C104" s="2">
        <v>0.53680557</v>
      </c>
      <c r="D104" s="23">
        <v>0.53680557</v>
      </c>
      <c r="E104" s="3">
        <v>949</v>
      </c>
      <c r="F104" s="24">
        <v>0</v>
      </c>
      <c r="G104" s="58">
        <v>38.9876259</v>
      </c>
      <c r="H104" s="58">
        <v>-76.88019275</v>
      </c>
      <c r="I104" s="25">
        <v>1025.7</v>
      </c>
      <c r="J104" s="4">
        <f t="shared" si="8"/>
        <v>981.0500000000001</v>
      </c>
      <c r="K104" s="26">
        <f t="shared" si="5"/>
        <v>268.1747713130958</v>
      </c>
      <c r="L104" s="26">
        <f t="shared" si="9"/>
        <v>380.5147713130958</v>
      </c>
      <c r="M104" s="26">
        <f t="shared" si="6"/>
        <v>382.7347713130958</v>
      </c>
      <c r="N104" s="27">
        <f t="shared" si="7"/>
        <v>381.62477131309583</v>
      </c>
      <c r="O104" s="4">
        <v>24.4</v>
      </c>
      <c r="P104" s="4">
        <v>56.7</v>
      </c>
      <c r="Q104" s="4">
        <v>43.1</v>
      </c>
      <c r="R104"/>
      <c r="S104" s="5"/>
      <c r="Y104" s="20">
        <v>0.094</v>
      </c>
      <c r="Z104" s="27">
        <v>381.62477131309583</v>
      </c>
    </row>
    <row r="105" spans="1:26" ht="12.75">
      <c r="A105" s="1">
        <v>37004</v>
      </c>
      <c r="B105" s="22">
        <v>113</v>
      </c>
      <c r="C105" s="2">
        <v>0.536921322</v>
      </c>
      <c r="D105" s="23">
        <v>0.536921322</v>
      </c>
      <c r="E105" s="3">
        <v>959</v>
      </c>
      <c r="F105" s="24">
        <v>0</v>
      </c>
      <c r="G105" s="58">
        <v>38.99063924</v>
      </c>
      <c r="H105" s="58">
        <v>-76.87502723</v>
      </c>
      <c r="I105" s="25">
        <v>1021.9</v>
      </c>
      <c r="J105" s="4">
        <f t="shared" si="8"/>
        <v>977.25</v>
      </c>
      <c r="K105" s="26">
        <f t="shared" si="5"/>
        <v>300.40175882187884</v>
      </c>
      <c r="L105" s="26">
        <f t="shared" si="9"/>
        <v>412.7417588218789</v>
      </c>
      <c r="M105" s="26">
        <f t="shared" si="6"/>
        <v>414.96175882187885</v>
      </c>
      <c r="N105" s="27">
        <f t="shared" si="7"/>
        <v>413.8517588218789</v>
      </c>
      <c r="O105" s="4">
        <v>24.4</v>
      </c>
      <c r="P105" s="4">
        <v>56.2</v>
      </c>
      <c r="Q105" s="4">
        <v>22.2</v>
      </c>
      <c r="R105"/>
      <c r="S105" s="5"/>
      <c r="Y105" s="20">
        <v>0.096</v>
      </c>
      <c r="Z105" s="27">
        <v>413.8517588218789</v>
      </c>
    </row>
    <row r="106" spans="1:26" ht="12.75">
      <c r="A106" s="1">
        <v>37004</v>
      </c>
      <c r="B106" s="22">
        <v>113</v>
      </c>
      <c r="C106" s="2">
        <v>0.537037015</v>
      </c>
      <c r="D106" s="23">
        <v>0.537037015</v>
      </c>
      <c r="E106" s="3">
        <v>969</v>
      </c>
      <c r="F106" s="24">
        <v>0</v>
      </c>
      <c r="G106" s="58">
        <v>38.99327997</v>
      </c>
      <c r="H106" s="58">
        <v>-76.86962768</v>
      </c>
      <c r="I106" s="25">
        <v>1019.1</v>
      </c>
      <c r="J106" s="4">
        <f t="shared" si="8"/>
        <v>974.45</v>
      </c>
      <c r="K106" s="26">
        <f t="shared" si="5"/>
        <v>324.22824833715976</v>
      </c>
      <c r="L106" s="26">
        <f t="shared" si="9"/>
        <v>436.56824833715973</v>
      </c>
      <c r="M106" s="26">
        <f t="shared" si="6"/>
        <v>438.78824833715976</v>
      </c>
      <c r="N106" s="27">
        <f t="shared" si="7"/>
        <v>437.67824833715974</v>
      </c>
      <c r="O106" s="4">
        <v>24.5</v>
      </c>
      <c r="P106" s="4">
        <v>56.1</v>
      </c>
      <c r="Q106" s="4">
        <v>48.3</v>
      </c>
      <c r="R106"/>
      <c r="S106" s="5"/>
      <c r="Y106" s="20">
        <v>0.091</v>
      </c>
      <c r="Z106" s="27">
        <v>437.67824833715974</v>
      </c>
    </row>
    <row r="107" spans="1:26" ht="12.75">
      <c r="A107" s="1">
        <v>37004</v>
      </c>
      <c r="B107" s="22">
        <v>113</v>
      </c>
      <c r="C107" s="2">
        <v>0.537152767</v>
      </c>
      <c r="D107" s="23">
        <v>0.537152767</v>
      </c>
      <c r="E107" s="3">
        <v>979</v>
      </c>
      <c r="F107" s="24">
        <v>0</v>
      </c>
      <c r="G107" s="58">
        <v>38.99453028</v>
      </c>
      <c r="H107" s="58">
        <v>-76.8634695</v>
      </c>
      <c r="I107" s="25">
        <v>1017.4</v>
      </c>
      <c r="J107" s="4">
        <f t="shared" si="8"/>
        <v>972.75</v>
      </c>
      <c r="K107" s="26">
        <f t="shared" si="5"/>
        <v>338.72775626552163</v>
      </c>
      <c r="L107" s="26">
        <f t="shared" si="9"/>
        <v>451.06775626552167</v>
      </c>
      <c r="M107" s="26">
        <f t="shared" si="6"/>
        <v>453.28775626552164</v>
      </c>
      <c r="N107" s="27">
        <f t="shared" si="7"/>
        <v>452.1777562655217</v>
      </c>
      <c r="O107" s="4">
        <v>24.5</v>
      </c>
      <c r="P107" s="4">
        <v>56</v>
      </c>
      <c r="Q107" s="4">
        <v>32.1</v>
      </c>
      <c r="R107" s="46">
        <v>2.1E-05</v>
      </c>
      <c r="S107" s="5"/>
      <c r="Y107" s="20">
        <v>0.071</v>
      </c>
      <c r="Z107" s="27">
        <v>452.1777562655217</v>
      </c>
    </row>
    <row r="108" spans="1:26" ht="12.75">
      <c r="A108" s="1">
        <v>37004</v>
      </c>
      <c r="B108" s="22">
        <v>113</v>
      </c>
      <c r="C108" s="2">
        <v>0.537268519</v>
      </c>
      <c r="D108" s="23">
        <v>0.537268519</v>
      </c>
      <c r="E108" s="3">
        <v>989</v>
      </c>
      <c r="F108" s="24">
        <v>0</v>
      </c>
      <c r="G108" s="58">
        <v>38.99433469</v>
      </c>
      <c r="H108" s="58">
        <v>-76.85714977</v>
      </c>
      <c r="I108" s="25">
        <v>1015.4</v>
      </c>
      <c r="J108" s="4">
        <f t="shared" si="8"/>
        <v>970.75</v>
      </c>
      <c r="K108" s="26">
        <f t="shared" si="5"/>
        <v>355.8184777540994</v>
      </c>
      <c r="L108" s="26">
        <f t="shared" si="9"/>
        <v>468.1584777540994</v>
      </c>
      <c r="M108" s="26">
        <f t="shared" si="6"/>
        <v>470.3784777540994</v>
      </c>
      <c r="N108" s="27">
        <f t="shared" si="7"/>
        <v>469.2684777540994</v>
      </c>
      <c r="O108" s="4">
        <v>24.8</v>
      </c>
      <c r="P108" s="4">
        <v>55</v>
      </c>
      <c r="Q108" s="4">
        <v>51.9</v>
      </c>
      <c r="R108"/>
      <c r="S108" s="5"/>
      <c r="Y108" s="20">
        <v>0.105</v>
      </c>
      <c r="Z108" s="27">
        <v>469.2684777540994</v>
      </c>
    </row>
    <row r="109" spans="1:26" ht="12.75">
      <c r="A109" s="1">
        <v>37004</v>
      </c>
      <c r="B109" s="22">
        <v>113</v>
      </c>
      <c r="C109" s="2">
        <v>0.537384272</v>
      </c>
      <c r="D109" s="23">
        <v>0.537384272</v>
      </c>
      <c r="E109" s="3">
        <v>999</v>
      </c>
      <c r="F109" s="24">
        <v>0</v>
      </c>
      <c r="G109" s="58">
        <v>38.99262767</v>
      </c>
      <c r="H109" s="58">
        <v>-76.85098172</v>
      </c>
      <c r="I109" s="25">
        <v>1014.6</v>
      </c>
      <c r="J109" s="4">
        <f t="shared" si="8"/>
        <v>969.95</v>
      </c>
      <c r="K109" s="26">
        <f t="shared" si="5"/>
        <v>362.6646275700268</v>
      </c>
      <c r="L109" s="26">
        <f t="shared" si="9"/>
        <v>475.00462757002686</v>
      </c>
      <c r="M109" s="26">
        <f t="shared" si="6"/>
        <v>477.2246275700268</v>
      </c>
      <c r="N109" s="27">
        <f t="shared" si="7"/>
        <v>476.11462757002687</v>
      </c>
      <c r="O109" s="4">
        <v>24.8</v>
      </c>
      <c r="P109" s="4">
        <v>54.6</v>
      </c>
      <c r="Q109" s="4">
        <v>40.8</v>
      </c>
      <c r="R109"/>
      <c r="S109" s="5"/>
      <c r="Y109" s="20">
        <v>0.107</v>
      </c>
      <c r="Z109" s="27">
        <v>476.11462757002687</v>
      </c>
    </row>
    <row r="110" spans="1:26" ht="12.75">
      <c r="A110" s="1">
        <v>37004</v>
      </c>
      <c r="B110" s="22">
        <v>113</v>
      </c>
      <c r="C110" s="2">
        <v>0.537500024</v>
      </c>
      <c r="D110" s="23">
        <v>0.537500024</v>
      </c>
      <c r="E110" s="3">
        <v>1009</v>
      </c>
      <c r="F110" s="24">
        <v>0</v>
      </c>
      <c r="G110" s="58">
        <v>38.99026072</v>
      </c>
      <c r="H110" s="58">
        <v>-76.845046</v>
      </c>
      <c r="I110" s="25">
        <v>1014.3</v>
      </c>
      <c r="J110" s="4">
        <f t="shared" si="8"/>
        <v>969.65</v>
      </c>
      <c r="K110" s="26">
        <f t="shared" si="5"/>
        <v>365.23338961525843</v>
      </c>
      <c r="L110" s="26">
        <f t="shared" si="9"/>
        <v>477.5733896152584</v>
      </c>
      <c r="M110" s="26">
        <f t="shared" si="6"/>
        <v>479.79338961525843</v>
      </c>
      <c r="N110" s="27">
        <f t="shared" si="7"/>
        <v>478.6833896152584</v>
      </c>
      <c r="O110" s="4">
        <v>25</v>
      </c>
      <c r="P110" s="4">
        <v>54.2</v>
      </c>
      <c r="Q110" s="4">
        <v>53</v>
      </c>
      <c r="R110"/>
      <c r="S110" s="5"/>
      <c r="Y110" s="20">
        <v>0.092</v>
      </c>
      <c r="Z110" s="27">
        <v>478.6833896152584</v>
      </c>
    </row>
    <row r="111" spans="1:26" ht="12.75">
      <c r="A111" s="1">
        <v>37004</v>
      </c>
      <c r="B111" s="22">
        <v>113</v>
      </c>
      <c r="C111" s="2">
        <v>0.537615716</v>
      </c>
      <c r="D111" s="23">
        <v>0.537615716</v>
      </c>
      <c r="E111" s="3">
        <v>1019</v>
      </c>
      <c r="F111" s="24">
        <v>0</v>
      </c>
      <c r="G111" s="58">
        <v>38.98651484</v>
      </c>
      <c r="H111" s="58">
        <v>-76.8399294</v>
      </c>
      <c r="I111" s="25">
        <v>1012.9</v>
      </c>
      <c r="J111" s="4">
        <f t="shared" si="8"/>
        <v>968.25</v>
      </c>
      <c r="K111" s="26">
        <f t="shared" si="5"/>
        <v>377.23146376076056</v>
      </c>
      <c r="L111" s="26">
        <f t="shared" si="9"/>
        <v>489.5714637607606</v>
      </c>
      <c r="M111" s="26">
        <f t="shared" si="6"/>
        <v>491.79146376076056</v>
      </c>
      <c r="N111" s="27">
        <f t="shared" si="7"/>
        <v>490.6814637607606</v>
      </c>
      <c r="O111" s="4">
        <v>25.1</v>
      </c>
      <c r="P111" s="4">
        <v>53.7</v>
      </c>
      <c r="Q111" s="4">
        <v>46.3</v>
      </c>
      <c r="R111"/>
      <c r="S111" s="5"/>
      <c r="Y111" s="20">
        <v>0.089</v>
      </c>
      <c r="Z111" s="27">
        <v>490.6814637607606</v>
      </c>
    </row>
    <row r="112" spans="1:26" ht="12.75">
      <c r="A112" s="1">
        <v>37004</v>
      </c>
      <c r="B112" s="22">
        <v>113</v>
      </c>
      <c r="C112" s="2">
        <v>0.537731469</v>
      </c>
      <c r="D112" s="23">
        <v>0.537731469</v>
      </c>
      <c r="E112" s="3">
        <v>1029</v>
      </c>
      <c r="F112" s="24">
        <v>0</v>
      </c>
      <c r="G112" s="58">
        <v>38.98202436</v>
      </c>
      <c r="H112" s="58">
        <v>-76.83585033</v>
      </c>
      <c r="I112" s="25">
        <v>1012.3</v>
      </c>
      <c r="J112" s="4">
        <f t="shared" si="8"/>
        <v>967.65</v>
      </c>
      <c r="K112" s="26">
        <f t="shared" si="5"/>
        <v>382.37880709743445</v>
      </c>
      <c r="L112" s="26">
        <f t="shared" si="9"/>
        <v>494.7188070974345</v>
      </c>
      <c r="M112" s="26">
        <f t="shared" si="6"/>
        <v>496.93880709743445</v>
      </c>
      <c r="N112" s="27">
        <f t="shared" si="7"/>
        <v>495.8288070974345</v>
      </c>
      <c r="O112" s="4">
        <v>25.2</v>
      </c>
      <c r="P112" s="4">
        <v>53.2</v>
      </c>
      <c r="Q112" s="4">
        <v>57.9</v>
      </c>
      <c r="R112"/>
      <c r="S112" s="5"/>
      <c r="Y112" s="20">
        <v>0.087</v>
      </c>
      <c r="Z112" s="27">
        <v>495.8288070974345</v>
      </c>
    </row>
    <row r="113" spans="1:26" ht="12.75">
      <c r="A113" s="1">
        <v>37004</v>
      </c>
      <c r="B113" s="22">
        <v>113</v>
      </c>
      <c r="C113" s="2">
        <v>0.537847221</v>
      </c>
      <c r="D113" s="23">
        <v>0.537847221</v>
      </c>
      <c r="E113" s="3">
        <v>1039</v>
      </c>
      <c r="F113" s="24">
        <v>0</v>
      </c>
      <c r="G113" s="58">
        <v>38.97686656</v>
      </c>
      <c r="H113" s="58">
        <v>-76.8329785</v>
      </c>
      <c r="I113" s="25">
        <v>1015.3</v>
      </c>
      <c r="J113" s="4">
        <f t="shared" si="8"/>
        <v>970.65</v>
      </c>
      <c r="K113" s="26">
        <f t="shared" si="5"/>
        <v>356.67393787353404</v>
      </c>
      <c r="L113" s="26">
        <f t="shared" si="9"/>
        <v>469.013937873534</v>
      </c>
      <c r="M113" s="26">
        <f t="shared" si="6"/>
        <v>471.23393787353405</v>
      </c>
      <c r="N113" s="27">
        <f t="shared" si="7"/>
        <v>470.12393787353403</v>
      </c>
      <c r="O113" s="4">
        <v>25.5</v>
      </c>
      <c r="P113" s="4">
        <v>53</v>
      </c>
      <c r="Q113" s="4">
        <v>49.6</v>
      </c>
      <c r="R113" s="46">
        <v>2.48E-05</v>
      </c>
      <c r="S113" s="5"/>
      <c r="Y113" s="20">
        <v>0.086</v>
      </c>
      <c r="Z113" s="27">
        <v>470.12393787353403</v>
      </c>
    </row>
    <row r="114" spans="1:26" ht="12.75">
      <c r="A114" s="1">
        <v>37004</v>
      </c>
      <c r="B114" s="22">
        <v>113</v>
      </c>
      <c r="C114" s="2">
        <v>0.537962973</v>
      </c>
      <c r="D114" s="23">
        <v>0.537962973</v>
      </c>
      <c r="E114" s="3">
        <v>1049</v>
      </c>
      <c r="F114" s="24">
        <v>0</v>
      </c>
      <c r="G114" s="58">
        <v>38.9711787</v>
      </c>
      <c r="H114" s="58">
        <v>-76.83178292</v>
      </c>
      <c r="I114" s="25">
        <v>1014.1</v>
      </c>
      <c r="J114" s="4">
        <f t="shared" si="8"/>
        <v>969.45</v>
      </c>
      <c r="K114" s="26">
        <f t="shared" si="5"/>
        <v>366.9463392107282</v>
      </c>
      <c r="L114" s="26">
        <f t="shared" si="9"/>
        <v>479.2863392107282</v>
      </c>
      <c r="M114" s="26">
        <f t="shared" si="6"/>
        <v>481.5063392107282</v>
      </c>
      <c r="N114" s="27">
        <f t="shared" si="7"/>
        <v>480.39633921072823</v>
      </c>
      <c r="O114" s="4">
        <v>25.5</v>
      </c>
      <c r="P114" s="4">
        <v>52.5</v>
      </c>
      <c r="Q114" s="4">
        <v>54.9</v>
      </c>
      <c r="R114"/>
      <c r="S114" s="5"/>
      <c r="Y114" s="20">
        <v>0.085</v>
      </c>
      <c r="Z114" s="27">
        <v>480.39633921072823</v>
      </c>
    </row>
    <row r="115" spans="1:26" ht="12.75">
      <c r="A115" s="1">
        <v>37004</v>
      </c>
      <c r="B115" s="22">
        <v>113</v>
      </c>
      <c r="C115" s="2">
        <v>0.538078725</v>
      </c>
      <c r="D115" s="23">
        <v>0.538078725</v>
      </c>
      <c r="E115" s="3">
        <v>1059</v>
      </c>
      <c r="F115" s="24">
        <v>0</v>
      </c>
      <c r="G115" s="58">
        <v>38.96519685</v>
      </c>
      <c r="H115" s="58">
        <v>-76.83280752</v>
      </c>
      <c r="I115" s="25">
        <v>1013.5</v>
      </c>
      <c r="J115" s="4">
        <f t="shared" si="8"/>
        <v>968.85</v>
      </c>
      <c r="K115" s="26">
        <f t="shared" si="5"/>
        <v>372.0873091146026</v>
      </c>
      <c r="L115" s="26">
        <f t="shared" si="9"/>
        <v>484.4273091146026</v>
      </c>
      <c r="M115" s="26">
        <f t="shared" si="6"/>
        <v>486.6473091146026</v>
      </c>
      <c r="N115" s="27">
        <f t="shared" si="7"/>
        <v>485.53730911460264</v>
      </c>
      <c r="O115" s="4">
        <v>25.3</v>
      </c>
      <c r="P115" s="4">
        <v>52.4</v>
      </c>
      <c r="Q115" s="4">
        <v>52.1</v>
      </c>
      <c r="R115"/>
      <c r="S115" s="5"/>
      <c r="Y115" s="20">
        <v>0.084</v>
      </c>
      <c r="Z115" s="27">
        <v>485.53730911460264</v>
      </c>
    </row>
    <row r="116" spans="1:26" ht="12.75">
      <c r="A116" s="1">
        <v>37004</v>
      </c>
      <c r="B116" s="22">
        <v>113</v>
      </c>
      <c r="C116" s="2">
        <v>0.538194418</v>
      </c>
      <c r="D116" s="23">
        <v>0.538194418</v>
      </c>
      <c r="E116" s="3">
        <v>1069</v>
      </c>
      <c r="F116" s="24">
        <v>0</v>
      </c>
      <c r="G116" s="58">
        <v>38.95931852</v>
      </c>
      <c r="H116" s="58">
        <v>-76.83468239</v>
      </c>
      <c r="I116" s="25">
        <v>1014.1</v>
      </c>
      <c r="J116" s="4">
        <f t="shared" si="8"/>
        <v>969.45</v>
      </c>
      <c r="K116" s="26">
        <f t="shared" si="5"/>
        <v>366.9463392107282</v>
      </c>
      <c r="L116" s="26">
        <f t="shared" si="9"/>
        <v>479.2863392107282</v>
      </c>
      <c r="M116" s="26">
        <f t="shared" si="6"/>
        <v>481.5063392107282</v>
      </c>
      <c r="N116" s="27">
        <f t="shared" si="7"/>
        <v>480.39633921072823</v>
      </c>
      <c r="O116" s="4">
        <v>25.5</v>
      </c>
      <c r="P116" s="4">
        <v>52.3</v>
      </c>
      <c r="Q116" s="4">
        <v>57.9</v>
      </c>
      <c r="R116"/>
      <c r="S116" s="5"/>
      <c r="Y116" s="20">
        <v>0.085</v>
      </c>
      <c r="Z116" s="27">
        <v>480.39633921072823</v>
      </c>
    </row>
    <row r="117" spans="1:26" ht="12.75">
      <c r="A117" s="1">
        <v>37004</v>
      </c>
      <c r="B117" s="22">
        <v>113</v>
      </c>
      <c r="C117" s="2">
        <v>0.53831017</v>
      </c>
      <c r="D117" s="23">
        <v>0.53831017</v>
      </c>
      <c r="E117" s="3">
        <v>1079</v>
      </c>
      <c r="F117" s="24">
        <v>0</v>
      </c>
      <c r="G117" s="58">
        <v>38.95341615</v>
      </c>
      <c r="H117" s="58">
        <v>-76.83630028</v>
      </c>
      <c r="I117" s="25">
        <v>1013.6</v>
      </c>
      <c r="J117" s="4">
        <f t="shared" si="8"/>
        <v>968.95</v>
      </c>
      <c r="K117" s="26">
        <f t="shared" si="5"/>
        <v>371.23025974115086</v>
      </c>
      <c r="L117" s="26">
        <f t="shared" si="9"/>
        <v>483.57025974115083</v>
      </c>
      <c r="M117" s="26">
        <f t="shared" si="6"/>
        <v>485.79025974115086</v>
      </c>
      <c r="N117" s="27">
        <f t="shared" si="7"/>
        <v>484.68025974115085</v>
      </c>
      <c r="O117" s="4">
        <v>25.6</v>
      </c>
      <c r="P117" s="4">
        <v>52</v>
      </c>
      <c r="Q117" s="4">
        <v>55</v>
      </c>
      <c r="R117"/>
      <c r="S117" s="5"/>
      <c r="Y117" s="20">
        <v>0.087</v>
      </c>
      <c r="Z117" s="27">
        <v>484.68025974115085</v>
      </c>
    </row>
    <row r="118" spans="1:26" ht="12.75">
      <c r="A118" s="1">
        <v>37004</v>
      </c>
      <c r="B118" s="22">
        <v>113</v>
      </c>
      <c r="C118" s="2">
        <v>0.538425922</v>
      </c>
      <c r="D118" s="23">
        <v>0.538425922</v>
      </c>
      <c r="E118" s="3">
        <v>1089</v>
      </c>
      <c r="F118" s="24">
        <v>0</v>
      </c>
      <c r="G118" s="58">
        <v>38.94734919</v>
      </c>
      <c r="H118" s="58">
        <v>-76.83725497</v>
      </c>
      <c r="I118" s="25">
        <v>1014.7</v>
      </c>
      <c r="J118" s="4">
        <f t="shared" si="8"/>
        <v>970.0500000000001</v>
      </c>
      <c r="K118" s="26">
        <f t="shared" si="5"/>
        <v>361.8085501082373</v>
      </c>
      <c r="L118" s="26">
        <f t="shared" si="9"/>
        <v>474.14855010823726</v>
      </c>
      <c r="M118" s="26">
        <f t="shared" si="6"/>
        <v>476.3685501082373</v>
      </c>
      <c r="N118" s="27">
        <f t="shared" si="7"/>
        <v>475.2585501082373</v>
      </c>
      <c r="O118" s="4">
        <v>25.5</v>
      </c>
      <c r="P118" s="4">
        <v>52</v>
      </c>
      <c r="Q118" s="4">
        <v>55.9</v>
      </c>
      <c r="R118"/>
      <c r="S118" s="5"/>
      <c r="Y118" s="20">
        <v>0.176</v>
      </c>
      <c r="Z118" s="27">
        <v>475.2585501082373</v>
      </c>
    </row>
    <row r="119" spans="1:26" ht="12.75">
      <c r="A119" s="1">
        <v>37004</v>
      </c>
      <c r="B119" s="22">
        <v>113</v>
      </c>
      <c r="C119" s="2">
        <v>0.538541675</v>
      </c>
      <c r="D119" s="23">
        <v>0.538541675</v>
      </c>
      <c r="E119" s="3">
        <v>1099</v>
      </c>
      <c r="F119" s="24">
        <v>0</v>
      </c>
      <c r="G119" s="58">
        <v>38.94131784</v>
      </c>
      <c r="H119" s="58">
        <v>-76.83877503</v>
      </c>
      <c r="I119" s="25">
        <v>1014.4</v>
      </c>
      <c r="J119" s="4">
        <f t="shared" si="8"/>
        <v>969.75</v>
      </c>
      <c r="K119" s="26">
        <f t="shared" si="5"/>
        <v>364.3770473053308</v>
      </c>
      <c r="L119" s="26">
        <f t="shared" si="9"/>
        <v>476.71704730533077</v>
      </c>
      <c r="M119" s="26">
        <f t="shared" si="6"/>
        <v>478.9370473053308</v>
      </c>
      <c r="N119" s="27">
        <f t="shared" si="7"/>
        <v>477.8270473053308</v>
      </c>
      <c r="O119" s="4">
        <v>25.6</v>
      </c>
      <c r="P119" s="4">
        <v>52</v>
      </c>
      <c r="Q119" s="4">
        <v>57.6</v>
      </c>
      <c r="R119" s="46">
        <v>2.85E-05</v>
      </c>
      <c r="S119" s="5"/>
      <c r="Y119" s="20">
        <v>0.091</v>
      </c>
      <c r="Z119" s="27">
        <v>477.8270473053308</v>
      </c>
    </row>
    <row r="120" spans="1:26" ht="12.75">
      <c r="A120" s="1">
        <v>37004</v>
      </c>
      <c r="B120" s="22">
        <v>113</v>
      </c>
      <c r="C120" s="2">
        <v>0.538657427</v>
      </c>
      <c r="D120" s="23">
        <v>0.538657427</v>
      </c>
      <c r="E120" s="3">
        <v>1109</v>
      </c>
      <c r="F120" s="24">
        <v>0</v>
      </c>
      <c r="G120" s="58">
        <v>38.93651082</v>
      </c>
      <c r="H120" s="58">
        <v>-76.84355045</v>
      </c>
      <c r="I120" s="25">
        <v>1014.8</v>
      </c>
      <c r="J120" s="4">
        <f t="shared" si="8"/>
        <v>970.15</v>
      </c>
      <c r="K120" s="26">
        <f t="shared" si="5"/>
        <v>360.95256089276023</v>
      </c>
      <c r="L120" s="26">
        <f t="shared" si="9"/>
        <v>473.2925608927602</v>
      </c>
      <c r="M120" s="26">
        <f t="shared" si="6"/>
        <v>475.51256089276023</v>
      </c>
      <c r="N120" s="27">
        <f t="shared" si="7"/>
        <v>474.4025608927602</v>
      </c>
      <c r="O120" s="4">
        <v>25.7</v>
      </c>
      <c r="P120" s="4">
        <v>51.9</v>
      </c>
      <c r="Q120" s="4">
        <v>57.1</v>
      </c>
      <c r="R120"/>
      <c r="S120" s="5"/>
      <c r="Y120" s="20">
        <v>0.077</v>
      </c>
      <c r="Z120" s="27">
        <v>474.4025608927602</v>
      </c>
    </row>
    <row r="121" spans="1:26" ht="12.75">
      <c r="A121" s="1">
        <v>37004</v>
      </c>
      <c r="B121" s="22">
        <v>113</v>
      </c>
      <c r="C121" s="2">
        <v>0.538773119</v>
      </c>
      <c r="D121" s="23">
        <v>0.538773119</v>
      </c>
      <c r="E121" s="3">
        <v>1119</v>
      </c>
      <c r="F121" s="24">
        <v>0</v>
      </c>
      <c r="G121" s="58">
        <v>38.93268593</v>
      </c>
      <c r="H121" s="58">
        <v>-76.84976954</v>
      </c>
      <c r="I121" s="25">
        <v>1016.9</v>
      </c>
      <c r="J121" s="4">
        <f t="shared" si="8"/>
        <v>972.25</v>
      </c>
      <c r="K121" s="26">
        <f t="shared" si="5"/>
        <v>342.9971400983861</v>
      </c>
      <c r="L121" s="26">
        <f t="shared" si="9"/>
        <v>455.33714009838616</v>
      </c>
      <c r="M121" s="26">
        <f t="shared" si="6"/>
        <v>457.5571400983861</v>
      </c>
      <c r="N121" s="27">
        <f t="shared" si="7"/>
        <v>456.44714009838617</v>
      </c>
      <c r="O121" s="4">
        <v>25.9</v>
      </c>
      <c r="P121" s="4">
        <v>51.7</v>
      </c>
      <c r="Q121" s="4">
        <v>57</v>
      </c>
      <c r="R121"/>
      <c r="S121" s="5"/>
      <c r="Y121" s="20">
        <v>0.103</v>
      </c>
      <c r="Z121" s="27">
        <v>456.44714009838617</v>
      </c>
    </row>
    <row r="122" spans="1:26" ht="12.75">
      <c r="A122" s="1">
        <v>37004</v>
      </c>
      <c r="B122" s="22">
        <v>113</v>
      </c>
      <c r="C122" s="2">
        <v>0.538888872</v>
      </c>
      <c r="D122" s="23">
        <v>0.538888872</v>
      </c>
      <c r="E122" s="3">
        <v>1129</v>
      </c>
      <c r="F122" s="24">
        <v>0</v>
      </c>
      <c r="G122" s="58">
        <v>38.92992272</v>
      </c>
      <c r="H122" s="58">
        <v>-76.85710554</v>
      </c>
      <c r="I122" s="25">
        <v>1019.6</v>
      </c>
      <c r="J122" s="4">
        <f t="shared" si="8"/>
        <v>974.95</v>
      </c>
      <c r="K122" s="26">
        <f t="shared" si="5"/>
        <v>319.9685009512469</v>
      </c>
      <c r="L122" s="26">
        <f t="shared" si="9"/>
        <v>432.30850095124686</v>
      </c>
      <c r="M122" s="26">
        <f t="shared" si="6"/>
        <v>434.5285009512469</v>
      </c>
      <c r="N122" s="27">
        <f t="shared" si="7"/>
        <v>433.41850095124687</v>
      </c>
      <c r="O122" s="4">
        <v>26</v>
      </c>
      <c r="P122" s="4">
        <v>51.5</v>
      </c>
      <c r="Q122" s="4">
        <v>58.5</v>
      </c>
      <c r="R122"/>
      <c r="S122" s="5"/>
      <c r="Y122" s="20">
        <v>0.077</v>
      </c>
      <c r="Z122" s="27">
        <v>433.41850095124687</v>
      </c>
    </row>
    <row r="123" spans="1:26" ht="12.75">
      <c r="A123" s="1">
        <v>37004</v>
      </c>
      <c r="B123" s="22">
        <v>113</v>
      </c>
      <c r="C123" s="2">
        <v>0.539004624</v>
      </c>
      <c r="D123" s="23">
        <v>0.539004624</v>
      </c>
      <c r="E123" s="3">
        <v>1139</v>
      </c>
      <c r="F123" s="24">
        <v>0</v>
      </c>
      <c r="G123" s="58">
        <v>38.92825776</v>
      </c>
      <c r="H123" s="58">
        <v>-76.86532651</v>
      </c>
      <c r="I123" s="25">
        <v>1019.6</v>
      </c>
      <c r="J123" s="4">
        <f t="shared" si="8"/>
        <v>974.95</v>
      </c>
      <c r="K123" s="26">
        <f t="shared" si="5"/>
        <v>319.9685009512469</v>
      </c>
      <c r="L123" s="26">
        <f t="shared" si="9"/>
        <v>432.30850095124686</v>
      </c>
      <c r="M123" s="26">
        <f t="shared" si="6"/>
        <v>434.5285009512469</v>
      </c>
      <c r="N123" s="27">
        <f t="shared" si="7"/>
        <v>433.41850095124687</v>
      </c>
      <c r="O123" s="4">
        <v>26</v>
      </c>
      <c r="P123" s="4">
        <v>51.4</v>
      </c>
      <c r="Q123" s="4">
        <v>47.6</v>
      </c>
      <c r="R123"/>
      <c r="S123" s="5"/>
      <c r="V123" s="21">
        <v>0.161</v>
      </c>
      <c r="Y123" s="20">
        <v>0.116</v>
      </c>
      <c r="Z123" s="27">
        <v>433.41850095124687</v>
      </c>
    </row>
    <row r="124" spans="1:26" ht="12.75">
      <c r="A124" s="1">
        <v>37004</v>
      </c>
      <c r="B124" s="22">
        <v>113</v>
      </c>
      <c r="C124" s="2">
        <v>0.539120376</v>
      </c>
      <c r="D124" s="23">
        <v>0.539120376</v>
      </c>
      <c r="E124" s="3">
        <v>1149</v>
      </c>
      <c r="F124" s="24">
        <v>0</v>
      </c>
      <c r="G124" s="58">
        <v>38.92716508</v>
      </c>
      <c r="H124" s="58">
        <v>-76.87368178</v>
      </c>
      <c r="I124" s="25">
        <v>1020.9</v>
      </c>
      <c r="J124" s="4">
        <f t="shared" si="8"/>
        <v>976.25</v>
      </c>
      <c r="K124" s="26">
        <f t="shared" si="5"/>
        <v>308.9033734595377</v>
      </c>
      <c r="L124" s="26">
        <f t="shared" si="9"/>
        <v>421.2433734595377</v>
      </c>
      <c r="M124" s="26">
        <f t="shared" si="6"/>
        <v>423.4633734595377</v>
      </c>
      <c r="N124" s="27">
        <f t="shared" si="7"/>
        <v>422.3533734595377</v>
      </c>
      <c r="O124" s="4">
        <v>26.1</v>
      </c>
      <c r="P124" s="4">
        <v>51.4</v>
      </c>
      <c r="Q124" s="4">
        <v>58.9</v>
      </c>
      <c r="R124"/>
      <c r="S124" s="5"/>
      <c r="V124" s="21">
        <v>0.151</v>
      </c>
      <c r="Y124" s="20">
        <v>0.067</v>
      </c>
      <c r="Z124" s="27">
        <v>422.3533734595377</v>
      </c>
    </row>
    <row r="125" spans="1:26" ht="12.75">
      <c r="A125" s="1">
        <v>37004</v>
      </c>
      <c r="B125" s="22">
        <v>113</v>
      </c>
      <c r="C125" s="2">
        <v>0.539236128</v>
      </c>
      <c r="D125" s="23">
        <v>0.539236128</v>
      </c>
      <c r="E125" s="3">
        <v>1159</v>
      </c>
      <c r="F125" s="24">
        <v>0</v>
      </c>
      <c r="G125" s="58">
        <v>38.92637103</v>
      </c>
      <c r="H125" s="58">
        <v>-76.88209826</v>
      </c>
      <c r="I125" s="25">
        <v>1021.4</v>
      </c>
      <c r="J125" s="4">
        <f t="shared" si="8"/>
        <v>976.75</v>
      </c>
      <c r="K125" s="26">
        <f t="shared" si="5"/>
        <v>304.6514781428828</v>
      </c>
      <c r="L125" s="26">
        <f t="shared" si="9"/>
        <v>416.9914781428828</v>
      </c>
      <c r="M125" s="26">
        <f t="shared" si="6"/>
        <v>419.2114781428828</v>
      </c>
      <c r="N125" s="27">
        <f t="shared" si="7"/>
        <v>418.1014781428828</v>
      </c>
      <c r="O125" s="4">
        <v>25.9</v>
      </c>
      <c r="P125" s="4">
        <v>51.8</v>
      </c>
      <c r="Q125" s="4">
        <v>49.1</v>
      </c>
      <c r="R125" s="46">
        <v>2.96E-05</v>
      </c>
      <c r="S125" s="5"/>
      <c r="V125" s="21">
        <v>0.143</v>
      </c>
      <c r="Y125" s="20">
        <v>0.066</v>
      </c>
      <c r="Z125" s="27">
        <v>418.1014781428828</v>
      </c>
    </row>
    <row r="126" spans="1:26" ht="12.75">
      <c r="A126" s="1">
        <v>37004</v>
      </c>
      <c r="B126" s="22">
        <v>113</v>
      </c>
      <c r="C126" s="2">
        <v>0.539351881</v>
      </c>
      <c r="D126" s="23">
        <v>0.539351881</v>
      </c>
      <c r="E126" s="3">
        <v>1169</v>
      </c>
      <c r="F126" s="24">
        <v>0</v>
      </c>
      <c r="G126" s="58">
        <v>38.92586577</v>
      </c>
      <c r="H126" s="58">
        <v>-76.89054273</v>
      </c>
      <c r="I126" s="25">
        <v>1021.5</v>
      </c>
      <c r="J126" s="4">
        <f t="shared" si="8"/>
        <v>976.85</v>
      </c>
      <c r="K126" s="26">
        <f t="shared" si="5"/>
        <v>303.8013602703144</v>
      </c>
      <c r="L126" s="26">
        <f t="shared" si="9"/>
        <v>416.1413602703144</v>
      </c>
      <c r="M126" s="26">
        <f t="shared" si="6"/>
        <v>418.3613602703144</v>
      </c>
      <c r="N126" s="27">
        <f t="shared" si="7"/>
        <v>417.2513602703144</v>
      </c>
      <c r="O126" s="4">
        <v>25.7</v>
      </c>
      <c r="P126" s="4">
        <v>52</v>
      </c>
      <c r="Q126" s="4">
        <v>55</v>
      </c>
      <c r="R126"/>
      <c r="S126" s="5"/>
      <c r="V126" s="21">
        <v>0.152</v>
      </c>
      <c r="Y126" s="20">
        <v>0.064</v>
      </c>
      <c r="Z126" s="27">
        <v>417.2513602703144</v>
      </c>
    </row>
    <row r="127" spans="1:26" ht="12.75">
      <c r="A127" s="1">
        <v>37004</v>
      </c>
      <c r="B127" s="22">
        <v>113</v>
      </c>
      <c r="C127" s="2">
        <v>0.539467573</v>
      </c>
      <c r="D127" s="23">
        <v>0.539467573</v>
      </c>
      <c r="E127" s="3">
        <v>1179</v>
      </c>
      <c r="F127" s="24">
        <v>0</v>
      </c>
      <c r="G127" s="58">
        <v>38.9257996</v>
      </c>
      <c r="H127" s="58">
        <v>-76.89898365</v>
      </c>
      <c r="I127" s="25">
        <v>1021.8</v>
      </c>
      <c r="J127" s="4">
        <f t="shared" si="8"/>
        <v>977.15</v>
      </c>
      <c r="K127" s="26">
        <f t="shared" si="5"/>
        <v>301.2515287133288</v>
      </c>
      <c r="L127" s="26">
        <f t="shared" si="9"/>
        <v>413.5915287133288</v>
      </c>
      <c r="M127" s="26">
        <f t="shared" si="6"/>
        <v>415.8115287133288</v>
      </c>
      <c r="N127" s="27">
        <f t="shared" si="7"/>
        <v>414.7015287133288</v>
      </c>
      <c r="O127" s="4">
        <v>25.7</v>
      </c>
      <c r="P127" s="4">
        <v>52.2</v>
      </c>
      <c r="Q127" s="4">
        <v>52.9</v>
      </c>
      <c r="R127"/>
      <c r="S127" s="5"/>
      <c r="V127" s="21">
        <v>0.161</v>
      </c>
      <c r="Y127" s="20">
        <v>0.061</v>
      </c>
      <c r="Z127" s="27">
        <v>414.7015287133288</v>
      </c>
    </row>
    <row r="128" spans="1:26" ht="12.75">
      <c r="A128" s="1">
        <v>37004</v>
      </c>
      <c r="B128" s="22">
        <v>113</v>
      </c>
      <c r="C128" s="2">
        <v>0.539583325</v>
      </c>
      <c r="D128" s="23">
        <v>0.539583325</v>
      </c>
      <c r="E128" s="3">
        <v>1189</v>
      </c>
      <c r="F128" s="24">
        <v>0</v>
      </c>
      <c r="G128" s="58">
        <v>38.92546429</v>
      </c>
      <c r="H128" s="58">
        <v>-76.90721574</v>
      </c>
      <c r="I128" s="25">
        <v>1021.2</v>
      </c>
      <c r="J128" s="4">
        <f t="shared" si="8"/>
        <v>976.5500000000001</v>
      </c>
      <c r="K128" s="26">
        <f t="shared" si="5"/>
        <v>306.3519750252903</v>
      </c>
      <c r="L128" s="26">
        <f t="shared" si="9"/>
        <v>418.6919750252903</v>
      </c>
      <c r="M128" s="26">
        <f t="shared" si="6"/>
        <v>420.9119750252903</v>
      </c>
      <c r="N128" s="27">
        <f t="shared" si="7"/>
        <v>419.8019750252903</v>
      </c>
      <c r="O128" s="4">
        <v>25.8</v>
      </c>
      <c r="P128" s="4">
        <v>52.2</v>
      </c>
      <c r="Q128" s="4">
        <v>55.4</v>
      </c>
      <c r="R128"/>
      <c r="S128" s="5"/>
      <c r="V128" s="21">
        <v>0.181</v>
      </c>
      <c r="Y128" s="20">
        <v>0.002</v>
      </c>
      <c r="Z128" s="27">
        <v>419.8019750252903</v>
      </c>
    </row>
    <row r="129" spans="1:26" ht="12.75">
      <c r="A129" s="1">
        <v>37004</v>
      </c>
      <c r="B129" s="22">
        <v>113</v>
      </c>
      <c r="C129" s="2">
        <v>0.539699078</v>
      </c>
      <c r="D129" s="23">
        <v>0.539699078</v>
      </c>
      <c r="E129" s="3">
        <v>1199</v>
      </c>
      <c r="F129" s="24">
        <v>0</v>
      </c>
      <c r="G129" s="58">
        <v>38.92467783</v>
      </c>
      <c r="H129" s="58">
        <v>-76.91535723</v>
      </c>
      <c r="I129" s="25">
        <v>1020.6</v>
      </c>
      <c r="J129" s="4">
        <f t="shared" si="8"/>
        <v>975.95</v>
      </c>
      <c r="K129" s="26">
        <f t="shared" si="5"/>
        <v>311.45555605477267</v>
      </c>
      <c r="L129" s="26">
        <f t="shared" si="9"/>
        <v>423.79555605477265</v>
      </c>
      <c r="M129" s="26">
        <f t="shared" si="6"/>
        <v>426.0155560547727</v>
      </c>
      <c r="N129" s="27">
        <f t="shared" si="7"/>
        <v>424.90555605477266</v>
      </c>
      <c r="O129" s="4">
        <v>25.6</v>
      </c>
      <c r="P129" s="4">
        <v>52.2</v>
      </c>
      <c r="Q129" s="4">
        <v>54.9</v>
      </c>
      <c r="R129"/>
      <c r="S129" s="5"/>
      <c r="V129" s="21">
        <v>0.152</v>
      </c>
      <c r="Y129" s="20">
        <v>0</v>
      </c>
      <c r="Z129" s="27">
        <v>424.90555605477266</v>
      </c>
    </row>
    <row r="130" spans="1:26" ht="12.75">
      <c r="A130" s="1">
        <v>37004</v>
      </c>
      <c r="B130" s="22">
        <v>113</v>
      </c>
      <c r="C130" s="2">
        <v>0.53981483</v>
      </c>
      <c r="D130" s="23">
        <v>0.53981483</v>
      </c>
      <c r="E130" s="3">
        <v>1209</v>
      </c>
      <c r="F130" s="24">
        <v>0</v>
      </c>
      <c r="G130" s="58">
        <v>38.92355396</v>
      </c>
      <c r="H130" s="58">
        <v>-76.9233504</v>
      </c>
      <c r="I130" s="25">
        <v>1019.8</v>
      </c>
      <c r="J130" s="4">
        <f t="shared" si="8"/>
        <v>975.15</v>
      </c>
      <c r="K130" s="26">
        <f t="shared" si="5"/>
        <v>318.2652136529327</v>
      </c>
      <c r="L130" s="26">
        <f t="shared" si="9"/>
        <v>430.60521365293266</v>
      </c>
      <c r="M130" s="26">
        <f t="shared" si="6"/>
        <v>432.8252136529327</v>
      </c>
      <c r="N130" s="27">
        <f t="shared" si="7"/>
        <v>431.7152136529327</v>
      </c>
      <c r="O130" s="4">
        <v>25.5</v>
      </c>
      <c r="P130" s="4">
        <v>52.3</v>
      </c>
      <c r="Q130" s="4">
        <v>57.6</v>
      </c>
      <c r="R130"/>
      <c r="S130" s="5"/>
      <c r="V130" s="21">
        <v>0.162</v>
      </c>
      <c r="Y130" s="20">
        <v>0.001</v>
      </c>
      <c r="Z130" s="27">
        <v>431.7152136529327</v>
      </c>
    </row>
    <row r="131" spans="1:26" ht="12.75">
      <c r="A131" s="1">
        <v>37004</v>
      </c>
      <c r="B131" s="22">
        <v>113</v>
      </c>
      <c r="C131" s="2">
        <v>0.539930582</v>
      </c>
      <c r="D131" s="23">
        <v>0.539930582</v>
      </c>
      <c r="E131" s="3">
        <v>1219</v>
      </c>
      <c r="F131" s="24">
        <v>0</v>
      </c>
      <c r="G131" s="58">
        <v>38.92188943</v>
      </c>
      <c r="H131" s="58">
        <v>-76.93097289</v>
      </c>
      <c r="I131" s="25">
        <v>1019.5</v>
      </c>
      <c r="J131" s="4">
        <f t="shared" si="8"/>
        <v>974.85</v>
      </c>
      <c r="K131" s="26">
        <f t="shared" si="5"/>
        <v>320.82027563370593</v>
      </c>
      <c r="L131" s="26">
        <f t="shared" si="9"/>
        <v>433.16027563370596</v>
      </c>
      <c r="M131" s="26">
        <f t="shared" si="6"/>
        <v>435.38027563370593</v>
      </c>
      <c r="N131" s="27">
        <f t="shared" si="7"/>
        <v>434.270275633706</v>
      </c>
      <c r="O131" s="4">
        <v>25.5</v>
      </c>
      <c r="P131" s="4">
        <v>52.5</v>
      </c>
      <c r="Q131" s="4">
        <v>52.9</v>
      </c>
      <c r="R131" s="46">
        <v>3.05E-05</v>
      </c>
      <c r="S131" s="5"/>
      <c r="V131" s="21">
        <v>0.153</v>
      </c>
      <c r="Y131" s="20">
        <v>0.002</v>
      </c>
      <c r="Z131" s="27">
        <v>434.270275633706</v>
      </c>
    </row>
    <row r="132" spans="1:26" ht="12.75">
      <c r="A132" s="1">
        <v>37004</v>
      </c>
      <c r="B132" s="22">
        <v>113</v>
      </c>
      <c r="C132" s="2">
        <v>0.540046275</v>
      </c>
      <c r="D132" s="23">
        <v>0.540046275</v>
      </c>
      <c r="E132" s="3">
        <v>1229</v>
      </c>
      <c r="F132" s="24">
        <v>0</v>
      </c>
      <c r="G132" s="58">
        <v>38.92037916</v>
      </c>
      <c r="H132" s="58">
        <v>-76.93851018</v>
      </c>
      <c r="I132" s="25">
        <v>1019.8</v>
      </c>
      <c r="J132" s="4">
        <f t="shared" si="8"/>
        <v>975.15</v>
      </c>
      <c r="K132" s="26">
        <f t="shared" si="5"/>
        <v>318.2652136529327</v>
      </c>
      <c r="L132" s="26">
        <f t="shared" si="9"/>
        <v>430.60521365293266</v>
      </c>
      <c r="M132" s="26">
        <f t="shared" si="6"/>
        <v>432.8252136529327</v>
      </c>
      <c r="N132" s="27">
        <f t="shared" si="7"/>
        <v>431.7152136529327</v>
      </c>
      <c r="O132" s="4">
        <v>25.5</v>
      </c>
      <c r="P132" s="4">
        <v>52.5</v>
      </c>
      <c r="Q132" s="4">
        <v>58.5</v>
      </c>
      <c r="R132"/>
      <c r="S132" s="5"/>
      <c r="V132" s="21">
        <v>0.161</v>
      </c>
      <c r="Y132" s="20">
        <v>0.004</v>
      </c>
      <c r="Z132" s="27">
        <v>431.7152136529327</v>
      </c>
    </row>
    <row r="133" spans="1:26" ht="12.75">
      <c r="A133" s="1">
        <v>37004</v>
      </c>
      <c r="B133" s="22">
        <v>113</v>
      </c>
      <c r="C133" s="2">
        <v>0.540162027</v>
      </c>
      <c r="D133" s="23">
        <v>0.540162027</v>
      </c>
      <c r="E133" s="3">
        <v>1239</v>
      </c>
      <c r="F133" s="24">
        <v>0</v>
      </c>
      <c r="G133" s="58">
        <v>38.92117075</v>
      </c>
      <c r="H133" s="58">
        <v>-76.94609563</v>
      </c>
      <c r="I133" s="25">
        <v>1018.8</v>
      </c>
      <c r="J133" s="4">
        <f t="shared" si="8"/>
        <v>974.15</v>
      </c>
      <c r="K133" s="26">
        <f t="shared" si="5"/>
        <v>326.7851460393894</v>
      </c>
      <c r="L133" s="26">
        <f t="shared" si="9"/>
        <v>439.1251460393894</v>
      </c>
      <c r="M133" s="26">
        <f t="shared" si="6"/>
        <v>441.3451460393894</v>
      </c>
      <c r="N133" s="27">
        <f t="shared" si="7"/>
        <v>440.2351460393894</v>
      </c>
      <c r="O133" s="4">
        <v>26</v>
      </c>
      <c r="P133" s="4">
        <v>51.7</v>
      </c>
      <c r="Q133" s="4">
        <v>52.1</v>
      </c>
      <c r="R133"/>
      <c r="S133" s="5"/>
      <c r="V133" s="21">
        <v>0.161</v>
      </c>
      <c r="Y133" s="20">
        <v>0.004</v>
      </c>
      <c r="Z133" s="27">
        <v>440.2351460393894</v>
      </c>
    </row>
    <row r="134" spans="1:26" ht="12.75">
      <c r="A134" s="1">
        <v>37004</v>
      </c>
      <c r="B134" s="22">
        <v>113</v>
      </c>
      <c r="C134" s="2">
        <v>0.540277779</v>
      </c>
      <c r="D134" s="23">
        <v>0.540277779</v>
      </c>
      <c r="E134" s="3">
        <v>1249</v>
      </c>
      <c r="F134" s="24">
        <v>0</v>
      </c>
      <c r="G134" s="58">
        <v>38.92405237</v>
      </c>
      <c r="H134" s="58">
        <v>-76.95327932</v>
      </c>
      <c r="I134" s="25">
        <v>1017.6</v>
      </c>
      <c r="J134" s="4">
        <f t="shared" si="8"/>
        <v>972.95</v>
      </c>
      <c r="K134" s="26">
        <f t="shared" si="5"/>
        <v>337.020617158517</v>
      </c>
      <c r="L134" s="26">
        <f t="shared" si="9"/>
        <v>449.360617158517</v>
      </c>
      <c r="M134" s="26">
        <f t="shared" si="6"/>
        <v>451.580617158517</v>
      </c>
      <c r="N134" s="27">
        <f t="shared" si="7"/>
        <v>450.47061715851703</v>
      </c>
      <c r="O134" s="4">
        <v>26</v>
      </c>
      <c r="P134" s="4">
        <v>50.5</v>
      </c>
      <c r="Q134" s="4">
        <v>54.5</v>
      </c>
      <c r="R134"/>
      <c r="S134" s="5"/>
      <c r="V134" s="21">
        <v>0.162</v>
      </c>
      <c r="Y134" s="20">
        <v>0.086</v>
      </c>
      <c r="Z134" s="27">
        <v>450.47061715851703</v>
      </c>
    </row>
    <row r="135" spans="1:26" ht="12.75">
      <c r="A135" s="1">
        <v>37004</v>
      </c>
      <c r="B135" s="22">
        <v>113</v>
      </c>
      <c r="C135" s="2">
        <v>0.540393531</v>
      </c>
      <c r="D135" s="23">
        <v>0.540393531</v>
      </c>
      <c r="E135" s="3">
        <v>1259</v>
      </c>
      <c r="F135" s="24">
        <v>0</v>
      </c>
      <c r="G135" s="58">
        <v>38.92618466</v>
      </c>
      <c r="H135" s="58">
        <v>-76.96002358</v>
      </c>
      <c r="I135" s="25">
        <v>1018.8</v>
      </c>
      <c r="J135" s="4">
        <f t="shared" si="8"/>
        <v>974.15</v>
      </c>
      <c r="K135" s="26">
        <f t="shared" si="5"/>
        <v>326.7851460393894</v>
      </c>
      <c r="L135" s="26">
        <f t="shared" si="9"/>
        <v>439.1251460393894</v>
      </c>
      <c r="M135" s="26">
        <f t="shared" si="6"/>
        <v>441.3451460393894</v>
      </c>
      <c r="N135" s="27">
        <f t="shared" si="7"/>
        <v>440.2351460393894</v>
      </c>
      <c r="O135" s="4">
        <v>26</v>
      </c>
      <c r="P135" s="4">
        <v>50.8</v>
      </c>
      <c r="Q135" s="4">
        <v>50.6</v>
      </c>
      <c r="R135"/>
      <c r="S135" s="5"/>
      <c r="V135" s="21">
        <v>0.152</v>
      </c>
      <c r="Y135" s="20">
        <v>0.084</v>
      </c>
      <c r="Z135" s="27">
        <v>440.2351460393894</v>
      </c>
    </row>
    <row r="136" spans="1:26" ht="12.75">
      <c r="A136" s="1">
        <v>37004</v>
      </c>
      <c r="B136" s="22">
        <v>113</v>
      </c>
      <c r="C136" s="2">
        <v>0.540509284</v>
      </c>
      <c r="D136" s="23">
        <v>0.540509284</v>
      </c>
      <c r="E136" s="3">
        <v>1269</v>
      </c>
      <c r="F136" s="24">
        <v>0</v>
      </c>
      <c r="G136" s="58">
        <v>38.92339404</v>
      </c>
      <c r="H136" s="58">
        <v>-76.96616438</v>
      </c>
      <c r="I136" s="25">
        <v>1021.8</v>
      </c>
      <c r="J136" s="4">
        <f t="shared" si="8"/>
        <v>977.15</v>
      </c>
      <c r="K136" s="26">
        <f t="shared" si="5"/>
        <v>301.2515287133288</v>
      </c>
      <c r="L136" s="26">
        <f t="shared" si="9"/>
        <v>413.5915287133288</v>
      </c>
      <c r="M136" s="26">
        <f t="shared" si="6"/>
        <v>415.8115287133288</v>
      </c>
      <c r="N136" s="27">
        <f t="shared" si="7"/>
        <v>414.7015287133288</v>
      </c>
      <c r="O136" s="4">
        <v>25.9</v>
      </c>
      <c r="P136" s="4">
        <v>51.4</v>
      </c>
      <c r="Q136" s="4">
        <v>55</v>
      </c>
      <c r="R136"/>
      <c r="S136" s="5"/>
      <c r="V136" s="21">
        <v>0.169</v>
      </c>
      <c r="Y136" s="20">
        <v>0.081</v>
      </c>
      <c r="Z136" s="27">
        <v>414.7015287133288</v>
      </c>
    </row>
    <row r="137" spans="1:26" ht="12.75">
      <c r="A137" s="1">
        <v>37004</v>
      </c>
      <c r="B137" s="22">
        <v>113</v>
      </c>
      <c r="C137" s="2">
        <v>0.540624976</v>
      </c>
      <c r="D137" s="23">
        <v>0.540624976</v>
      </c>
      <c r="E137" s="3">
        <v>1279</v>
      </c>
      <c r="F137" s="24">
        <v>0</v>
      </c>
      <c r="G137" s="58">
        <v>38.917045</v>
      </c>
      <c r="H137" s="58">
        <v>-76.96681933</v>
      </c>
      <c r="I137" s="25">
        <v>1023.4</v>
      </c>
      <c r="J137" s="4">
        <f t="shared" si="8"/>
        <v>978.75</v>
      </c>
      <c r="K137" s="26">
        <f aca="true" t="shared" si="10" ref="K137:K200">(8303.951372*(LN(1013.25/J137)))</f>
        <v>287.66563458901373</v>
      </c>
      <c r="L137" s="26">
        <f t="shared" si="9"/>
        <v>400.00563458901377</v>
      </c>
      <c r="M137" s="26">
        <f aca="true" t="shared" si="11" ref="M137:M200">(K137+114.56)</f>
        <v>402.22563458901374</v>
      </c>
      <c r="N137" s="27">
        <f aca="true" t="shared" si="12" ref="N137:N200">AVERAGE(L137:M137)</f>
        <v>401.1156345890138</v>
      </c>
      <c r="O137" s="4">
        <v>25.8</v>
      </c>
      <c r="P137" s="4">
        <v>51.9</v>
      </c>
      <c r="Q137" s="4">
        <v>51.7</v>
      </c>
      <c r="R137" s="46">
        <v>2.94E-05</v>
      </c>
      <c r="S137" s="5"/>
      <c r="V137" s="21">
        <v>0.151</v>
      </c>
      <c r="Y137" s="20">
        <v>0.081</v>
      </c>
      <c r="Z137" s="27">
        <v>401.1156345890138</v>
      </c>
    </row>
    <row r="138" spans="1:26" ht="12.75">
      <c r="A138" s="1">
        <v>37004</v>
      </c>
      <c r="B138" s="22">
        <v>113</v>
      </c>
      <c r="C138" s="2">
        <v>0.540740728</v>
      </c>
      <c r="D138" s="23">
        <v>0.540740728</v>
      </c>
      <c r="E138" s="3">
        <v>1289</v>
      </c>
      <c r="F138" s="24">
        <v>0</v>
      </c>
      <c r="G138" s="58">
        <v>38.91178691</v>
      </c>
      <c r="H138" s="58">
        <v>-76.96187294</v>
      </c>
      <c r="I138" s="25">
        <v>1022.5</v>
      </c>
      <c r="J138" s="4">
        <f aca="true" t="shared" si="13" ref="J138:J201">(I138-44.65)</f>
        <v>977.85</v>
      </c>
      <c r="K138" s="26">
        <f t="shared" si="10"/>
        <v>295.3049648168517</v>
      </c>
      <c r="L138" s="26">
        <f aca="true" t="shared" si="14" ref="L138:L201">(K138+112.34)</f>
        <v>407.6449648168517</v>
      </c>
      <c r="M138" s="26">
        <f t="shared" si="11"/>
        <v>409.8649648168517</v>
      </c>
      <c r="N138" s="27">
        <f t="shared" si="12"/>
        <v>408.7549648168517</v>
      </c>
      <c r="O138" s="4">
        <v>25.8</v>
      </c>
      <c r="P138" s="4">
        <v>51.9</v>
      </c>
      <c r="Q138" s="4">
        <v>55.5</v>
      </c>
      <c r="R138"/>
      <c r="S138" s="5"/>
      <c r="V138" s="21">
        <v>0.179</v>
      </c>
      <c r="Y138" s="20">
        <v>0.079</v>
      </c>
      <c r="Z138" s="27">
        <v>408.7549648168517</v>
      </c>
    </row>
    <row r="139" spans="1:26" ht="12.75">
      <c r="A139" s="1">
        <v>37004</v>
      </c>
      <c r="B139" s="22">
        <v>113</v>
      </c>
      <c r="C139" s="2">
        <v>0.540856481</v>
      </c>
      <c r="D139" s="23">
        <v>0.540856481</v>
      </c>
      <c r="E139" s="3">
        <v>1299</v>
      </c>
      <c r="F139" s="24">
        <v>0</v>
      </c>
      <c r="G139" s="58">
        <v>38.90984637</v>
      </c>
      <c r="H139" s="58">
        <v>-76.95340955</v>
      </c>
      <c r="I139" s="25">
        <v>1023.5</v>
      </c>
      <c r="J139" s="4">
        <f t="shared" si="13"/>
        <v>978.85</v>
      </c>
      <c r="K139" s="26">
        <f t="shared" si="10"/>
        <v>286.8172537778963</v>
      </c>
      <c r="L139" s="26">
        <f t="shared" si="14"/>
        <v>399.15725377789636</v>
      </c>
      <c r="M139" s="26">
        <f t="shared" si="11"/>
        <v>401.3772537778963</v>
      </c>
      <c r="N139" s="27">
        <f t="shared" si="12"/>
        <v>400.26725377789637</v>
      </c>
      <c r="O139" s="4">
        <v>25.6</v>
      </c>
      <c r="P139" s="4">
        <v>52.2</v>
      </c>
      <c r="Q139" s="4">
        <v>52.5</v>
      </c>
      <c r="R139"/>
      <c r="S139" s="5"/>
      <c r="V139" s="21">
        <v>0.161</v>
      </c>
      <c r="Y139" s="20">
        <v>0.078</v>
      </c>
      <c r="Z139" s="27">
        <v>400.26725377789637</v>
      </c>
    </row>
    <row r="140" spans="1:26" ht="12.75">
      <c r="A140" s="1">
        <v>37004</v>
      </c>
      <c r="B140" s="22">
        <v>113</v>
      </c>
      <c r="C140" s="2">
        <v>0.540972233</v>
      </c>
      <c r="D140" s="23">
        <v>0.540972233</v>
      </c>
      <c r="E140" s="3">
        <v>1309</v>
      </c>
      <c r="F140" s="24">
        <v>0</v>
      </c>
      <c r="G140" s="58">
        <v>38.91111341</v>
      </c>
      <c r="H140" s="58">
        <v>-76.94459623</v>
      </c>
      <c r="I140" s="25">
        <v>1016.9</v>
      </c>
      <c r="J140" s="4">
        <f t="shared" si="13"/>
        <v>972.25</v>
      </c>
      <c r="K140" s="26">
        <f t="shared" si="10"/>
        <v>342.9971400983861</v>
      </c>
      <c r="L140" s="26">
        <f t="shared" si="14"/>
        <v>455.33714009838616</v>
      </c>
      <c r="M140" s="26">
        <f t="shared" si="11"/>
        <v>457.5571400983861</v>
      </c>
      <c r="N140" s="27">
        <f t="shared" si="12"/>
        <v>456.44714009838617</v>
      </c>
      <c r="O140" s="4">
        <v>25.7</v>
      </c>
      <c r="P140" s="4">
        <v>51.6</v>
      </c>
      <c r="Q140" s="22"/>
      <c r="R140"/>
      <c r="S140" s="5"/>
      <c r="V140" s="21">
        <v>0.141</v>
      </c>
      <c r="Y140" s="20">
        <v>0.084</v>
      </c>
      <c r="Z140" s="27">
        <v>456.44714009838617</v>
      </c>
    </row>
    <row r="141" spans="1:26" ht="12.75">
      <c r="A141" s="1">
        <v>37004</v>
      </c>
      <c r="B141" s="22">
        <v>113</v>
      </c>
      <c r="C141" s="2">
        <v>0.541087985</v>
      </c>
      <c r="D141" s="23">
        <v>0.541087985</v>
      </c>
      <c r="E141" s="3">
        <v>1319</v>
      </c>
      <c r="F141" s="24">
        <v>0</v>
      </c>
      <c r="G141" s="58">
        <v>38.91228978</v>
      </c>
      <c r="H141" s="58">
        <v>-76.93615106</v>
      </c>
      <c r="I141" s="25">
        <v>1012</v>
      </c>
      <c r="J141" s="4">
        <f t="shared" si="13"/>
        <v>967.35</v>
      </c>
      <c r="K141" s="26">
        <f t="shared" si="10"/>
        <v>384.95367576054434</v>
      </c>
      <c r="L141" s="26">
        <f t="shared" si="14"/>
        <v>497.2936757605444</v>
      </c>
      <c r="M141" s="26">
        <f t="shared" si="11"/>
        <v>499.51367576054434</v>
      </c>
      <c r="N141" s="27">
        <f t="shared" si="12"/>
        <v>498.4036757605444</v>
      </c>
      <c r="O141" s="4">
        <v>25.6</v>
      </c>
      <c r="P141" s="4">
        <v>50.8</v>
      </c>
      <c r="Q141" s="22"/>
      <c r="R141"/>
      <c r="S141" s="5"/>
      <c r="V141" s="21">
        <v>0.162</v>
      </c>
      <c r="Y141" s="20">
        <v>0.077</v>
      </c>
      <c r="Z141" s="27">
        <v>498.4036757605444</v>
      </c>
    </row>
    <row r="142" spans="1:26" ht="12.75">
      <c r="A142" s="1">
        <v>37004</v>
      </c>
      <c r="B142" s="22">
        <v>113</v>
      </c>
      <c r="C142" s="2">
        <v>0.541203678</v>
      </c>
      <c r="D142" s="23">
        <v>0.541203678</v>
      </c>
      <c r="E142" s="3">
        <v>1329</v>
      </c>
      <c r="F142" s="24">
        <v>0</v>
      </c>
      <c r="G142" s="58">
        <v>38.91310951</v>
      </c>
      <c r="H142" s="58">
        <v>-76.92830796</v>
      </c>
      <c r="I142" s="25">
        <v>1008.9</v>
      </c>
      <c r="J142" s="4">
        <f t="shared" si="13"/>
        <v>964.25</v>
      </c>
      <c r="K142" s="26">
        <f t="shared" si="10"/>
        <v>411.607508183771</v>
      </c>
      <c r="L142" s="26">
        <f t="shared" si="14"/>
        <v>523.947508183771</v>
      </c>
      <c r="M142" s="26">
        <f t="shared" si="11"/>
        <v>526.167508183771</v>
      </c>
      <c r="N142" s="27">
        <f t="shared" si="12"/>
        <v>525.057508183771</v>
      </c>
      <c r="O142" s="4">
        <v>25.3</v>
      </c>
      <c r="P142" s="4">
        <v>51.3</v>
      </c>
      <c r="Q142" s="22"/>
      <c r="R142"/>
      <c r="S142" s="5"/>
      <c r="V142" s="21">
        <v>0.186</v>
      </c>
      <c r="Y142" s="20">
        <v>0.076</v>
      </c>
      <c r="Z142" s="27">
        <v>525.057508183771</v>
      </c>
    </row>
    <row r="143" spans="1:26" ht="12.75">
      <c r="A143" s="1">
        <v>37004</v>
      </c>
      <c r="B143" s="22">
        <v>113</v>
      </c>
      <c r="C143" s="2">
        <v>0.54131943</v>
      </c>
      <c r="D143" s="23">
        <v>0.54131943</v>
      </c>
      <c r="E143" s="3">
        <v>1339</v>
      </c>
      <c r="F143" s="24">
        <v>0</v>
      </c>
      <c r="G143" s="58">
        <v>38.91385969</v>
      </c>
      <c r="H143" s="58">
        <v>-76.92111329</v>
      </c>
      <c r="I143" s="25">
        <v>1007.5</v>
      </c>
      <c r="J143" s="4">
        <f t="shared" si="13"/>
        <v>962.85</v>
      </c>
      <c r="K143" s="26">
        <f t="shared" si="10"/>
        <v>423.6728228701039</v>
      </c>
      <c r="L143" s="26">
        <f t="shared" si="14"/>
        <v>536.012822870104</v>
      </c>
      <c r="M143" s="26">
        <f t="shared" si="11"/>
        <v>538.232822870104</v>
      </c>
      <c r="N143" s="27">
        <f t="shared" si="12"/>
        <v>537.122822870104</v>
      </c>
      <c r="O143" s="4">
        <v>25.3</v>
      </c>
      <c r="P143" s="4">
        <v>51.5</v>
      </c>
      <c r="Q143" s="22"/>
      <c r="R143" s="46">
        <v>2.69E-05</v>
      </c>
      <c r="S143" s="5"/>
      <c r="V143" s="21">
        <v>0.161</v>
      </c>
      <c r="Y143" s="20">
        <v>0.075</v>
      </c>
      <c r="Z143" s="27">
        <v>537.122822870104</v>
      </c>
    </row>
    <row r="144" spans="1:26" ht="12.75">
      <c r="A144" s="1">
        <v>37004</v>
      </c>
      <c r="B144" s="22">
        <v>113</v>
      </c>
      <c r="C144" s="2">
        <v>0.541435182</v>
      </c>
      <c r="D144" s="23">
        <v>0.541435182</v>
      </c>
      <c r="E144" s="3">
        <v>1349</v>
      </c>
      <c r="F144" s="24">
        <v>0</v>
      </c>
      <c r="G144" s="58">
        <v>38.91469639</v>
      </c>
      <c r="H144" s="58">
        <v>-76.91405178</v>
      </c>
      <c r="I144" s="25">
        <v>1006.5</v>
      </c>
      <c r="J144" s="4">
        <f t="shared" si="13"/>
        <v>961.85</v>
      </c>
      <c r="K144" s="26">
        <f t="shared" si="10"/>
        <v>432.30165034368457</v>
      </c>
      <c r="L144" s="26">
        <f t="shared" si="14"/>
        <v>544.6416503436845</v>
      </c>
      <c r="M144" s="26">
        <f t="shared" si="11"/>
        <v>546.8616503436846</v>
      </c>
      <c r="N144" s="27">
        <f t="shared" si="12"/>
        <v>545.7516503436846</v>
      </c>
      <c r="O144" s="4">
        <v>25.4</v>
      </c>
      <c r="P144" s="4">
        <v>51.3</v>
      </c>
      <c r="Q144" s="22"/>
      <c r="R144"/>
      <c r="S144" s="5"/>
      <c r="V144" s="21">
        <v>0.141</v>
      </c>
      <c r="Y144" s="20">
        <v>0.075</v>
      </c>
      <c r="Z144" s="27">
        <v>545.7516503436846</v>
      </c>
    </row>
    <row r="145" spans="1:26" ht="12.75">
      <c r="A145" s="1">
        <v>37004</v>
      </c>
      <c r="B145" s="22">
        <v>113</v>
      </c>
      <c r="C145" s="2">
        <v>0.541550934</v>
      </c>
      <c r="D145" s="23">
        <v>0.541550934</v>
      </c>
      <c r="E145" s="3">
        <v>1359</v>
      </c>
      <c r="F145" s="24">
        <v>0</v>
      </c>
      <c r="G145" s="58">
        <v>38.91618228</v>
      </c>
      <c r="H145" s="58">
        <v>-76.90686208</v>
      </c>
      <c r="I145" s="25">
        <v>1004.5</v>
      </c>
      <c r="J145" s="4">
        <f t="shared" si="13"/>
        <v>959.85</v>
      </c>
      <c r="K145" s="26">
        <f t="shared" si="10"/>
        <v>449.586251207806</v>
      </c>
      <c r="L145" s="26">
        <f t="shared" si="14"/>
        <v>561.926251207806</v>
      </c>
      <c r="M145" s="26">
        <f t="shared" si="11"/>
        <v>564.146251207806</v>
      </c>
      <c r="N145" s="27">
        <f t="shared" si="12"/>
        <v>563.036251207806</v>
      </c>
      <c r="O145" s="4">
        <v>25.3</v>
      </c>
      <c r="P145" s="4">
        <v>51</v>
      </c>
      <c r="Q145" s="22"/>
      <c r="R145"/>
      <c r="S145" s="5"/>
      <c r="V145" s="21">
        <v>0.152</v>
      </c>
      <c r="Y145" s="20">
        <v>0.077</v>
      </c>
      <c r="Z145" s="27">
        <v>563.036251207806</v>
      </c>
    </row>
    <row r="146" spans="1:26" ht="12.75">
      <c r="A146" s="1">
        <v>37004</v>
      </c>
      <c r="B146" s="22">
        <v>113</v>
      </c>
      <c r="C146" s="2">
        <v>0.541666687</v>
      </c>
      <c r="D146" s="23">
        <v>0.541666687</v>
      </c>
      <c r="E146" s="3">
        <v>1369</v>
      </c>
      <c r="F146" s="24">
        <v>0</v>
      </c>
      <c r="G146" s="58">
        <v>38.91777576</v>
      </c>
      <c r="H146" s="58">
        <v>-76.89945219</v>
      </c>
      <c r="I146" s="25">
        <v>1000.7</v>
      </c>
      <c r="J146" s="4">
        <f t="shared" si="13"/>
        <v>956.0500000000001</v>
      </c>
      <c r="K146" s="26">
        <f t="shared" si="10"/>
        <v>482.5264428583277</v>
      </c>
      <c r="L146" s="26">
        <f t="shared" si="14"/>
        <v>594.8664428583277</v>
      </c>
      <c r="M146" s="26">
        <f t="shared" si="11"/>
        <v>597.0864428583277</v>
      </c>
      <c r="N146" s="27">
        <f t="shared" si="12"/>
        <v>595.9764428583277</v>
      </c>
      <c r="O146" s="4">
        <v>25</v>
      </c>
      <c r="P146" s="4">
        <v>51.4</v>
      </c>
      <c r="Q146" s="22"/>
      <c r="R146"/>
      <c r="S146" s="5"/>
      <c r="V146" s="21">
        <v>0.142</v>
      </c>
      <c r="Y146" s="20">
        <v>0.076</v>
      </c>
      <c r="Z146" s="27">
        <v>595.9764428583277</v>
      </c>
    </row>
    <row r="147" spans="1:26" ht="12.75">
      <c r="A147" s="1">
        <v>37004</v>
      </c>
      <c r="B147" s="22">
        <v>113</v>
      </c>
      <c r="C147" s="2">
        <v>0.541782379</v>
      </c>
      <c r="D147" s="23">
        <v>0.541782379</v>
      </c>
      <c r="E147" s="3">
        <v>1379</v>
      </c>
      <c r="F147" s="24">
        <v>0</v>
      </c>
      <c r="G147" s="58">
        <v>38.91927673</v>
      </c>
      <c r="H147" s="58">
        <v>-76.89216423</v>
      </c>
      <c r="I147" s="25">
        <v>999.6</v>
      </c>
      <c r="J147" s="4">
        <f t="shared" si="13"/>
        <v>954.95</v>
      </c>
      <c r="K147" s="26">
        <f t="shared" si="10"/>
        <v>492.08619954910205</v>
      </c>
      <c r="L147" s="26">
        <f t="shared" si="14"/>
        <v>604.4261995491021</v>
      </c>
      <c r="M147" s="26">
        <f t="shared" si="11"/>
        <v>606.646199549102</v>
      </c>
      <c r="N147" s="27">
        <f t="shared" si="12"/>
        <v>605.5361995491021</v>
      </c>
      <c r="O147" s="4">
        <v>24.9</v>
      </c>
      <c r="P147" s="4">
        <v>51.8</v>
      </c>
      <c r="Q147" s="22"/>
      <c r="R147"/>
      <c r="S147" s="5"/>
      <c r="V147" s="21">
        <v>0.161</v>
      </c>
      <c r="Y147" s="20">
        <v>0.076</v>
      </c>
      <c r="Z147" s="27">
        <v>605.5361995491021</v>
      </c>
    </row>
    <row r="148" spans="1:26" ht="12.75">
      <c r="A148" s="1">
        <v>37004</v>
      </c>
      <c r="B148" s="22">
        <v>113</v>
      </c>
      <c r="C148" s="2">
        <v>0.541898131</v>
      </c>
      <c r="D148" s="23">
        <v>0.541898131</v>
      </c>
      <c r="E148" s="3">
        <v>1389</v>
      </c>
      <c r="F148" s="24">
        <v>0</v>
      </c>
      <c r="G148" s="58">
        <v>38.92073247</v>
      </c>
      <c r="H148" s="58">
        <v>-76.88495863</v>
      </c>
      <c r="I148" s="25">
        <v>999.4</v>
      </c>
      <c r="J148" s="4">
        <f t="shared" si="13"/>
        <v>954.75</v>
      </c>
      <c r="K148" s="26">
        <f t="shared" si="10"/>
        <v>493.8255201549279</v>
      </c>
      <c r="L148" s="26">
        <f t="shared" si="14"/>
        <v>606.1655201549279</v>
      </c>
      <c r="M148" s="26">
        <f t="shared" si="11"/>
        <v>608.3855201549279</v>
      </c>
      <c r="N148" s="27">
        <f t="shared" si="12"/>
        <v>607.2755201549279</v>
      </c>
      <c r="O148" s="4">
        <v>25</v>
      </c>
      <c r="P148" s="4">
        <v>51.3</v>
      </c>
      <c r="Q148" s="22"/>
      <c r="R148"/>
      <c r="S148" s="5"/>
      <c r="V148" s="21">
        <v>0.151</v>
      </c>
      <c r="Y148" s="20">
        <v>0.073</v>
      </c>
      <c r="Z148" s="27">
        <v>607.2755201549279</v>
      </c>
    </row>
    <row r="149" spans="1:26" ht="12.75">
      <c r="A149" s="1">
        <v>37004</v>
      </c>
      <c r="B149" s="22">
        <v>113</v>
      </c>
      <c r="C149" s="2">
        <v>0.542013884</v>
      </c>
      <c r="D149" s="23">
        <v>0.542013884</v>
      </c>
      <c r="E149" s="3">
        <v>1399</v>
      </c>
      <c r="F149" s="24">
        <v>0</v>
      </c>
      <c r="G149" s="58">
        <v>38.92177614</v>
      </c>
      <c r="H149" s="58">
        <v>-76.87755634</v>
      </c>
      <c r="I149" s="25">
        <v>996.7</v>
      </c>
      <c r="J149" s="4">
        <f t="shared" si="13"/>
        <v>952.0500000000001</v>
      </c>
      <c r="K149" s="26">
        <f t="shared" si="10"/>
        <v>517.3420753143532</v>
      </c>
      <c r="L149" s="26">
        <f t="shared" si="14"/>
        <v>629.6820753143533</v>
      </c>
      <c r="M149" s="26">
        <f t="shared" si="11"/>
        <v>631.9020753143532</v>
      </c>
      <c r="N149" s="27">
        <f t="shared" si="12"/>
        <v>630.7920753143533</v>
      </c>
      <c r="O149" s="4">
        <v>24.8</v>
      </c>
      <c r="P149" s="4">
        <v>51.1</v>
      </c>
      <c r="Q149" s="22"/>
      <c r="R149" s="46">
        <v>2.33E-05</v>
      </c>
      <c r="S149" s="5"/>
      <c r="V149" s="21">
        <v>0.143</v>
      </c>
      <c r="Y149" s="20">
        <v>0.075</v>
      </c>
      <c r="Z149" s="27">
        <v>630.7920753143533</v>
      </c>
    </row>
    <row r="150" spans="1:26" ht="12.75">
      <c r="A150" s="1">
        <v>37004</v>
      </c>
      <c r="B150" s="22">
        <v>113</v>
      </c>
      <c r="C150" s="2">
        <v>0.542129636</v>
      </c>
      <c r="D150" s="23">
        <v>0.542129636</v>
      </c>
      <c r="E150" s="3">
        <v>1409</v>
      </c>
      <c r="F150" s="24">
        <v>0</v>
      </c>
      <c r="G150" s="58">
        <v>38.92185441</v>
      </c>
      <c r="H150" s="58">
        <v>-76.86998591</v>
      </c>
      <c r="I150" s="25">
        <v>994.4</v>
      </c>
      <c r="J150" s="4">
        <f t="shared" si="13"/>
        <v>949.75</v>
      </c>
      <c r="K150" s="26">
        <f t="shared" si="10"/>
        <v>537.4273602728766</v>
      </c>
      <c r="L150" s="26">
        <f t="shared" si="14"/>
        <v>649.7673602728767</v>
      </c>
      <c r="M150" s="26">
        <f t="shared" si="11"/>
        <v>651.9873602728767</v>
      </c>
      <c r="N150" s="27">
        <f t="shared" si="12"/>
        <v>650.8773602728767</v>
      </c>
      <c r="O150" s="4">
        <v>24.6</v>
      </c>
      <c r="P150" s="4">
        <v>51.4</v>
      </c>
      <c r="Q150" s="22"/>
      <c r="R150"/>
      <c r="S150" s="5"/>
      <c r="V150" s="21">
        <v>0.152</v>
      </c>
      <c r="Y150" s="20">
        <v>0.074</v>
      </c>
      <c r="Z150" s="27">
        <v>650.8773602728767</v>
      </c>
    </row>
    <row r="151" spans="1:26" ht="12.75">
      <c r="A151" s="1">
        <v>37004</v>
      </c>
      <c r="B151" s="22">
        <v>113</v>
      </c>
      <c r="C151" s="2">
        <v>0.542245388</v>
      </c>
      <c r="D151" s="23">
        <v>0.542245388</v>
      </c>
      <c r="E151" s="3">
        <v>1419</v>
      </c>
      <c r="F151" s="24">
        <v>0</v>
      </c>
      <c r="G151" s="58">
        <v>38.92063841</v>
      </c>
      <c r="H151" s="58">
        <v>-76.86292689</v>
      </c>
      <c r="I151" s="25">
        <v>991.2</v>
      </c>
      <c r="J151" s="4">
        <f t="shared" si="13"/>
        <v>946.5500000000001</v>
      </c>
      <c r="K151" s="26">
        <f t="shared" si="10"/>
        <v>565.4531680180606</v>
      </c>
      <c r="L151" s="26">
        <f t="shared" si="14"/>
        <v>677.7931680180607</v>
      </c>
      <c r="M151" s="26">
        <f t="shared" si="11"/>
        <v>680.0131680180607</v>
      </c>
      <c r="N151" s="27">
        <f t="shared" si="12"/>
        <v>678.9031680180607</v>
      </c>
      <c r="O151" s="4">
        <v>24.3</v>
      </c>
      <c r="P151" s="4">
        <v>51.8</v>
      </c>
      <c r="Q151" s="4">
        <v>49.9</v>
      </c>
      <c r="R151"/>
      <c r="S151" s="5"/>
      <c r="V151" s="21">
        <v>0.161</v>
      </c>
      <c r="Y151" s="20">
        <v>0.074</v>
      </c>
      <c r="Z151" s="27">
        <v>678.9031680180607</v>
      </c>
    </row>
    <row r="152" spans="1:26" ht="12.75">
      <c r="A152" s="1">
        <v>37004</v>
      </c>
      <c r="B152" s="22">
        <v>113</v>
      </c>
      <c r="C152" s="2">
        <v>0.54236114</v>
      </c>
      <c r="D152" s="23">
        <v>0.54236114</v>
      </c>
      <c r="E152" s="3">
        <v>1429</v>
      </c>
      <c r="F152" s="24">
        <v>0</v>
      </c>
      <c r="G152" s="58">
        <v>38.91753918</v>
      </c>
      <c r="H152" s="58">
        <v>-76.8570486</v>
      </c>
      <c r="I152" s="25">
        <v>988.2</v>
      </c>
      <c r="J152" s="4">
        <f t="shared" si="13"/>
        <v>943.5500000000001</v>
      </c>
      <c r="K152" s="26">
        <f t="shared" si="10"/>
        <v>591.8135458137782</v>
      </c>
      <c r="L152" s="26">
        <f t="shared" si="14"/>
        <v>704.1535458137782</v>
      </c>
      <c r="M152" s="26">
        <f t="shared" si="11"/>
        <v>706.3735458137783</v>
      </c>
      <c r="N152" s="27">
        <f t="shared" si="12"/>
        <v>705.2635458137783</v>
      </c>
      <c r="O152" s="4">
        <v>24.1</v>
      </c>
      <c r="P152" s="4">
        <v>52.3</v>
      </c>
      <c r="Q152" s="4">
        <v>67.4</v>
      </c>
      <c r="R152"/>
      <c r="S152" s="5"/>
      <c r="V152" s="21">
        <v>0.181</v>
      </c>
      <c r="Y152" s="20">
        <v>0.073</v>
      </c>
      <c r="Z152" s="27">
        <v>705.2635458137783</v>
      </c>
    </row>
    <row r="153" spans="1:26" ht="12.75">
      <c r="A153" s="1">
        <v>37004</v>
      </c>
      <c r="B153" s="22">
        <v>113</v>
      </c>
      <c r="C153" s="2">
        <v>0.542476833</v>
      </c>
      <c r="D153" s="23">
        <v>0.542476833</v>
      </c>
      <c r="E153" s="3">
        <v>1439</v>
      </c>
      <c r="F153" s="24">
        <v>0</v>
      </c>
      <c r="G153" s="58">
        <v>38.913365</v>
      </c>
      <c r="H153" s="58">
        <v>-76.8526105</v>
      </c>
      <c r="I153" s="25">
        <v>986.5</v>
      </c>
      <c r="J153" s="4">
        <f t="shared" si="13"/>
        <v>941.85</v>
      </c>
      <c r="K153" s="26">
        <f t="shared" si="10"/>
        <v>606.7883216258434</v>
      </c>
      <c r="L153" s="26">
        <f t="shared" si="14"/>
        <v>719.1283216258435</v>
      </c>
      <c r="M153" s="26">
        <f t="shared" si="11"/>
        <v>721.3483216258435</v>
      </c>
      <c r="N153" s="27">
        <f t="shared" si="12"/>
        <v>720.2383216258435</v>
      </c>
      <c r="O153" s="4">
        <v>24</v>
      </c>
      <c r="P153" s="4">
        <v>52.6</v>
      </c>
      <c r="Q153" s="4">
        <v>23.1</v>
      </c>
      <c r="R153"/>
      <c r="S153" s="5"/>
      <c r="V153" s="21">
        <v>0.152</v>
      </c>
      <c r="Y153" s="20">
        <v>0.073</v>
      </c>
      <c r="Z153" s="27">
        <v>720.2383216258435</v>
      </c>
    </row>
    <row r="154" spans="1:26" ht="12.75">
      <c r="A154" s="1">
        <v>37004</v>
      </c>
      <c r="B154" s="22">
        <v>113</v>
      </c>
      <c r="C154" s="2">
        <v>0.542592585</v>
      </c>
      <c r="D154" s="23">
        <v>0.542592585</v>
      </c>
      <c r="E154" s="3">
        <v>1449</v>
      </c>
      <c r="F154" s="24">
        <v>0</v>
      </c>
      <c r="G154" s="58">
        <v>38.90946748</v>
      </c>
      <c r="H154" s="58">
        <v>-76.84809431</v>
      </c>
      <c r="I154" s="25">
        <v>984.2</v>
      </c>
      <c r="J154" s="4">
        <f t="shared" si="13"/>
        <v>939.5500000000001</v>
      </c>
      <c r="K154" s="26">
        <f t="shared" si="10"/>
        <v>627.0913913293429</v>
      </c>
      <c r="L154" s="26">
        <f t="shared" si="14"/>
        <v>739.4313913293429</v>
      </c>
      <c r="M154" s="26">
        <f t="shared" si="11"/>
        <v>741.6513913293429</v>
      </c>
      <c r="N154" s="27">
        <f t="shared" si="12"/>
        <v>740.5413913293429</v>
      </c>
      <c r="O154" s="4">
        <v>23.8</v>
      </c>
      <c r="P154" s="4">
        <v>52.8</v>
      </c>
      <c r="Q154" s="4">
        <v>77.9</v>
      </c>
      <c r="R154"/>
      <c r="S154" s="5"/>
      <c r="V154" s="21">
        <v>0.162</v>
      </c>
      <c r="Y154" s="20">
        <v>0.029</v>
      </c>
      <c r="Z154" s="27">
        <v>740.5413913293429</v>
      </c>
    </row>
    <row r="155" spans="1:26" ht="12.75">
      <c r="A155" s="1">
        <v>37004</v>
      </c>
      <c r="B155" s="22">
        <v>113</v>
      </c>
      <c r="C155" s="2">
        <v>0.542708337</v>
      </c>
      <c r="D155" s="23">
        <v>0.542708337</v>
      </c>
      <c r="E155" s="3">
        <v>1459</v>
      </c>
      <c r="F155" s="24">
        <v>0</v>
      </c>
      <c r="G155" s="58">
        <v>38.9054451</v>
      </c>
      <c r="H155" s="58">
        <v>-76.84361693</v>
      </c>
      <c r="I155" s="25">
        <v>981.4</v>
      </c>
      <c r="J155" s="4">
        <f t="shared" si="13"/>
        <v>936.75</v>
      </c>
      <c r="K155" s="26">
        <f t="shared" si="10"/>
        <v>651.8753609518111</v>
      </c>
      <c r="L155" s="26">
        <f t="shared" si="14"/>
        <v>764.2153609518111</v>
      </c>
      <c r="M155" s="26">
        <f t="shared" si="11"/>
        <v>766.4353609518112</v>
      </c>
      <c r="N155" s="27">
        <f t="shared" si="12"/>
        <v>765.3253609518111</v>
      </c>
      <c r="O155" s="4">
        <v>23.6</v>
      </c>
      <c r="P155" s="4">
        <v>53.1</v>
      </c>
      <c r="Q155" s="4">
        <v>22.4</v>
      </c>
      <c r="R155" s="46">
        <v>2.34E-05</v>
      </c>
      <c r="S155" s="5"/>
      <c r="V155" s="21">
        <v>0.153</v>
      </c>
      <c r="Y155" s="20">
        <v>0.039</v>
      </c>
      <c r="Z155" s="27">
        <v>765.3253609518111</v>
      </c>
    </row>
    <row r="156" spans="1:26" ht="12.75">
      <c r="A156" s="1">
        <v>37004</v>
      </c>
      <c r="B156" s="22">
        <v>113</v>
      </c>
      <c r="C156" s="2">
        <v>0.54282409</v>
      </c>
      <c r="D156" s="23">
        <v>0.54282409</v>
      </c>
      <c r="E156" s="3">
        <v>1469</v>
      </c>
      <c r="F156" s="24">
        <v>0</v>
      </c>
      <c r="G156" s="58">
        <v>38.90125348</v>
      </c>
      <c r="H156" s="58">
        <v>-76.83957513</v>
      </c>
      <c r="I156" s="25">
        <v>980.1</v>
      </c>
      <c r="J156" s="4">
        <f t="shared" si="13"/>
        <v>935.45</v>
      </c>
      <c r="K156" s="26">
        <f t="shared" si="10"/>
        <v>663.4073965447583</v>
      </c>
      <c r="L156" s="26">
        <f t="shared" si="14"/>
        <v>775.7473965447583</v>
      </c>
      <c r="M156" s="26">
        <f t="shared" si="11"/>
        <v>777.9673965447582</v>
      </c>
      <c r="N156" s="27">
        <f t="shared" si="12"/>
        <v>776.8573965447583</v>
      </c>
      <c r="O156" s="4">
        <v>23.6</v>
      </c>
      <c r="P156" s="4">
        <v>53.2</v>
      </c>
      <c r="Q156" s="4">
        <v>75.4</v>
      </c>
      <c r="R156"/>
      <c r="S156" s="5"/>
      <c r="V156" s="21">
        <v>0.161</v>
      </c>
      <c r="Y156" s="20">
        <v>0.069</v>
      </c>
      <c r="Z156" s="27">
        <v>776.8573965447583</v>
      </c>
    </row>
    <row r="157" spans="1:26" ht="12.75">
      <c r="A157" s="1">
        <v>37004</v>
      </c>
      <c r="B157" s="22">
        <v>113</v>
      </c>
      <c r="C157" s="2">
        <v>0.542939842</v>
      </c>
      <c r="D157" s="23">
        <v>0.542939842</v>
      </c>
      <c r="E157" s="3">
        <v>1479</v>
      </c>
      <c r="F157" s="24">
        <v>0</v>
      </c>
      <c r="G157" s="58">
        <v>38.89700689</v>
      </c>
      <c r="H157" s="58">
        <v>-76.8354697</v>
      </c>
      <c r="I157" s="25">
        <v>979.1</v>
      </c>
      <c r="J157" s="4">
        <f t="shared" si="13"/>
        <v>934.45</v>
      </c>
      <c r="K157" s="26">
        <f t="shared" si="10"/>
        <v>672.2891037629391</v>
      </c>
      <c r="L157" s="26">
        <f t="shared" si="14"/>
        <v>784.6291037629392</v>
      </c>
      <c r="M157" s="26">
        <f t="shared" si="11"/>
        <v>786.8491037629392</v>
      </c>
      <c r="N157" s="27">
        <f t="shared" si="12"/>
        <v>785.7391037629392</v>
      </c>
      <c r="O157" s="4">
        <v>23.6</v>
      </c>
      <c r="P157" s="4">
        <v>53.2</v>
      </c>
      <c r="Q157" s="4">
        <v>24.7</v>
      </c>
      <c r="R157"/>
      <c r="S157" s="5"/>
      <c r="V157" s="21">
        <v>0.161</v>
      </c>
      <c r="Y157" s="20">
        <v>0.063</v>
      </c>
      <c r="Z157" s="27">
        <v>785.7391037629392</v>
      </c>
    </row>
    <row r="158" spans="1:26" ht="12.75">
      <c r="A158" s="1">
        <v>37004</v>
      </c>
      <c r="B158" s="22">
        <v>113</v>
      </c>
      <c r="C158" s="2">
        <v>0.543055534</v>
      </c>
      <c r="D158" s="23">
        <v>0.543055534</v>
      </c>
      <c r="E158" s="3">
        <v>1489</v>
      </c>
      <c r="F158" s="24">
        <v>0</v>
      </c>
      <c r="G158" s="58">
        <v>38.89274843</v>
      </c>
      <c r="H158" s="58">
        <v>-76.83107649</v>
      </c>
      <c r="I158" s="25">
        <v>977</v>
      </c>
      <c r="J158" s="4">
        <f t="shared" si="13"/>
        <v>932.35</v>
      </c>
      <c r="K158" s="26">
        <f t="shared" si="10"/>
        <v>690.9716677622282</v>
      </c>
      <c r="L158" s="26">
        <f t="shared" si="14"/>
        <v>803.3116677622282</v>
      </c>
      <c r="M158" s="26">
        <f t="shared" si="11"/>
        <v>805.5316677622282</v>
      </c>
      <c r="N158" s="27">
        <f t="shared" si="12"/>
        <v>804.4216677622283</v>
      </c>
      <c r="O158" s="4">
        <v>23.5</v>
      </c>
      <c r="P158" s="4">
        <v>53.1</v>
      </c>
      <c r="Q158" s="4">
        <v>69.4</v>
      </c>
      <c r="R158"/>
      <c r="S158" s="5"/>
      <c r="V158" s="21">
        <v>0.162</v>
      </c>
      <c r="Y158" s="20">
        <v>0.06</v>
      </c>
      <c r="Z158" s="27">
        <v>804.4216677622283</v>
      </c>
    </row>
    <row r="159" spans="1:26" ht="12.75">
      <c r="A159" s="1">
        <v>37004</v>
      </c>
      <c r="B159" s="22">
        <v>113</v>
      </c>
      <c r="C159" s="2">
        <v>0.543171287</v>
      </c>
      <c r="D159" s="23">
        <v>0.543171287</v>
      </c>
      <c r="E159" s="3">
        <v>1499</v>
      </c>
      <c r="F159" s="24">
        <v>0</v>
      </c>
      <c r="G159" s="58">
        <v>38.88858221</v>
      </c>
      <c r="H159" s="58">
        <v>-76.82649466</v>
      </c>
      <c r="I159" s="25">
        <v>974.5</v>
      </c>
      <c r="J159" s="4">
        <f t="shared" si="13"/>
        <v>929.85</v>
      </c>
      <c r="K159" s="26">
        <f t="shared" si="10"/>
        <v>713.267759376303</v>
      </c>
      <c r="L159" s="26">
        <f t="shared" si="14"/>
        <v>825.6077593763031</v>
      </c>
      <c r="M159" s="26">
        <f t="shared" si="11"/>
        <v>827.827759376303</v>
      </c>
      <c r="N159" s="27">
        <f t="shared" si="12"/>
        <v>826.7177593763031</v>
      </c>
      <c r="O159" s="4">
        <v>23.2</v>
      </c>
      <c r="P159" s="4">
        <v>53.4</v>
      </c>
      <c r="Q159" s="4">
        <v>32.6</v>
      </c>
      <c r="R159"/>
      <c r="S159" s="5"/>
      <c r="V159" s="21">
        <v>0.152</v>
      </c>
      <c r="Y159" s="20">
        <v>0.061</v>
      </c>
      <c r="Z159" s="27">
        <v>826.7177593763031</v>
      </c>
    </row>
    <row r="160" spans="1:26" ht="12.75">
      <c r="A160" s="1">
        <v>37004</v>
      </c>
      <c r="B160" s="22">
        <v>113</v>
      </c>
      <c r="C160" s="2">
        <v>0.543287039</v>
      </c>
      <c r="D160" s="23">
        <v>0.543287039</v>
      </c>
      <c r="E160" s="3">
        <v>1509</v>
      </c>
      <c r="F160" s="24">
        <v>0</v>
      </c>
      <c r="G160" s="58">
        <v>38.88433965</v>
      </c>
      <c r="H160" s="58">
        <v>-76.8219379</v>
      </c>
      <c r="I160" s="25">
        <v>972.3</v>
      </c>
      <c r="J160" s="4">
        <f t="shared" si="13"/>
        <v>927.65</v>
      </c>
      <c r="K160" s="26">
        <f t="shared" si="10"/>
        <v>732.9379629409768</v>
      </c>
      <c r="L160" s="26">
        <f t="shared" si="14"/>
        <v>845.2779629409769</v>
      </c>
      <c r="M160" s="26">
        <f t="shared" si="11"/>
        <v>847.4979629409768</v>
      </c>
      <c r="N160" s="27">
        <f t="shared" si="12"/>
        <v>846.3879629409769</v>
      </c>
      <c r="O160" s="4">
        <v>23.2</v>
      </c>
      <c r="P160" s="4">
        <v>53.5</v>
      </c>
      <c r="Q160" s="4">
        <v>64.6</v>
      </c>
      <c r="R160"/>
      <c r="S160" s="5"/>
      <c r="V160" s="21">
        <v>0.169</v>
      </c>
      <c r="Y160" s="20">
        <v>0.064</v>
      </c>
      <c r="Z160" s="27">
        <v>846.3879629409769</v>
      </c>
    </row>
    <row r="161" spans="1:26" ht="12.75">
      <c r="A161" s="1">
        <v>37004</v>
      </c>
      <c r="B161" s="22">
        <v>113</v>
      </c>
      <c r="C161" s="2">
        <v>0.543402791</v>
      </c>
      <c r="D161" s="23">
        <v>0.543402791</v>
      </c>
      <c r="E161" s="3">
        <v>1519</v>
      </c>
      <c r="F161" s="24">
        <v>0</v>
      </c>
      <c r="G161" s="58">
        <v>38.87986812</v>
      </c>
      <c r="H161" s="58">
        <v>-76.81784621</v>
      </c>
      <c r="I161" s="25">
        <v>971.6</v>
      </c>
      <c r="J161" s="4">
        <f t="shared" si="13"/>
        <v>926.95</v>
      </c>
      <c r="K161" s="26">
        <f t="shared" si="10"/>
        <v>739.2064480444272</v>
      </c>
      <c r="L161" s="26">
        <f t="shared" si="14"/>
        <v>851.5464480444273</v>
      </c>
      <c r="M161" s="26">
        <f t="shared" si="11"/>
        <v>853.7664480444273</v>
      </c>
      <c r="N161" s="27">
        <f t="shared" si="12"/>
        <v>852.6564480444273</v>
      </c>
      <c r="O161" s="4">
        <v>23</v>
      </c>
      <c r="P161" s="4">
        <v>53.6</v>
      </c>
      <c r="Q161" s="4">
        <v>37.6</v>
      </c>
      <c r="R161" s="46">
        <v>2.26E-05</v>
      </c>
      <c r="S161" s="5"/>
      <c r="V161" s="21">
        <v>0.151</v>
      </c>
      <c r="Y161" s="20">
        <v>0.058</v>
      </c>
      <c r="Z161" s="27">
        <v>852.6564480444273</v>
      </c>
    </row>
    <row r="162" spans="1:26" ht="12.75">
      <c r="A162" s="1">
        <v>37004</v>
      </c>
      <c r="B162" s="22">
        <v>113</v>
      </c>
      <c r="C162" s="2">
        <v>0.543518543</v>
      </c>
      <c r="D162" s="23">
        <v>0.543518543</v>
      </c>
      <c r="E162" s="3">
        <v>1529</v>
      </c>
      <c r="F162" s="24">
        <v>0</v>
      </c>
      <c r="G162" s="58">
        <v>38.87536096</v>
      </c>
      <c r="H162" s="58">
        <v>-76.81380941</v>
      </c>
      <c r="I162" s="25">
        <v>969</v>
      </c>
      <c r="J162" s="4">
        <f t="shared" si="13"/>
        <v>924.35</v>
      </c>
      <c r="K162" s="26">
        <f t="shared" si="10"/>
        <v>762.5309095169498</v>
      </c>
      <c r="L162" s="26">
        <f t="shared" si="14"/>
        <v>874.8709095169498</v>
      </c>
      <c r="M162" s="26">
        <f t="shared" si="11"/>
        <v>877.0909095169498</v>
      </c>
      <c r="N162" s="27">
        <f t="shared" si="12"/>
        <v>875.9809095169499</v>
      </c>
      <c r="O162" s="4">
        <v>23</v>
      </c>
      <c r="P162" s="4">
        <v>53.7</v>
      </c>
      <c r="Q162" s="4">
        <v>58</v>
      </c>
      <c r="R162"/>
      <c r="S162" s="5"/>
      <c r="V162" s="21">
        <v>0.179</v>
      </c>
      <c r="Y162" s="20">
        <v>0.061</v>
      </c>
      <c r="Z162" s="27">
        <v>875.9809095169499</v>
      </c>
    </row>
    <row r="163" spans="1:26" ht="12.75">
      <c r="A163" s="1">
        <v>37004</v>
      </c>
      <c r="B163" s="22">
        <v>113</v>
      </c>
      <c r="C163" s="2">
        <v>0.543634236</v>
      </c>
      <c r="D163" s="23">
        <v>0.543634236</v>
      </c>
      <c r="E163" s="3">
        <v>1539</v>
      </c>
      <c r="F163" s="24">
        <v>0</v>
      </c>
      <c r="G163" s="58">
        <v>38.87010218</v>
      </c>
      <c r="H163" s="58">
        <v>-76.81217221</v>
      </c>
      <c r="I163" s="25">
        <v>968.3</v>
      </c>
      <c r="J163" s="4">
        <f t="shared" si="13"/>
        <v>923.65</v>
      </c>
      <c r="K163" s="26">
        <f t="shared" si="10"/>
        <v>768.8217820693382</v>
      </c>
      <c r="L163" s="26">
        <f t="shared" si="14"/>
        <v>881.1617820693382</v>
      </c>
      <c r="M163" s="26">
        <f t="shared" si="11"/>
        <v>883.3817820693382</v>
      </c>
      <c r="N163" s="27">
        <f t="shared" si="12"/>
        <v>882.2717820693382</v>
      </c>
      <c r="O163" s="4">
        <v>22.8</v>
      </c>
      <c r="P163" s="4">
        <v>53.9</v>
      </c>
      <c r="Q163" s="4">
        <v>43.6</v>
      </c>
      <c r="R163"/>
      <c r="S163" s="5"/>
      <c r="V163" s="21">
        <v>0.161</v>
      </c>
      <c r="Y163" s="20">
        <v>0.057</v>
      </c>
      <c r="Z163" s="27">
        <v>882.2717820693382</v>
      </c>
    </row>
    <row r="164" spans="1:26" ht="12.75">
      <c r="A164" s="1">
        <v>37004</v>
      </c>
      <c r="B164" s="22">
        <v>113</v>
      </c>
      <c r="C164" s="2">
        <v>0.543749988</v>
      </c>
      <c r="D164" s="23">
        <v>0.543749988</v>
      </c>
      <c r="E164" s="3">
        <v>1549</v>
      </c>
      <c r="F164" s="24">
        <v>0</v>
      </c>
      <c r="G164" s="58">
        <v>38.86483321</v>
      </c>
      <c r="H164" s="58">
        <v>-76.81052017</v>
      </c>
      <c r="I164" s="25">
        <v>970.4</v>
      </c>
      <c r="J164" s="4">
        <f t="shared" si="13"/>
        <v>925.75</v>
      </c>
      <c r="K164" s="26">
        <f t="shared" si="10"/>
        <v>749.9634438234195</v>
      </c>
      <c r="L164" s="26">
        <f t="shared" si="14"/>
        <v>862.3034438234196</v>
      </c>
      <c r="M164" s="26">
        <f t="shared" si="11"/>
        <v>864.5234438234195</v>
      </c>
      <c r="N164" s="27">
        <f t="shared" si="12"/>
        <v>863.4134438234196</v>
      </c>
      <c r="O164" s="4">
        <v>23.2</v>
      </c>
      <c r="P164" s="4">
        <v>53.7</v>
      </c>
      <c r="Q164" s="4">
        <v>58.5</v>
      </c>
      <c r="R164"/>
      <c r="S164" s="5"/>
      <c r="V164" s="21">
        <v>0.141</v>
      </c>
      <c r="Y164" s="20">
        <v>0.052</v>
      </c>
      <c r="Z164" s="27">
        <v>863.4134438234196</v>
      </c>
    </row>
    <row r="165" spans="1:26" ht="12.75">
      <c r="A165" s="1">
        <v>37004</v>
      </c>
      <c r="B165" s="22">
        <v>113</v>
      </c>
      <c r="C165" s="2">
        <v>0.54386574</v>
      </c>
      <c r="D165" s="23">
        <v>0.54386574</v>
      </c>
      <c r="E165" s="3">
        <v>1559</v>
      </c>
      <c r="F165" s="24">
        <v>0</v>
      </c>
      <c r="G165" s="58">
        <v>38.85944101</v>
      </c>
      <c r="H165" s="58">
        <v>-76.80841497</v>
      </c>
      <c r="I165" s="25">
        <v>969.4</v>
      </c>
      <c r="J165" s="4">
        <f t="shared" si="13"/>
        <v>924.75</v>
      </c>
      <c r="K165" s="26">
        <f t="shared" si="10"/>
        <v>758.93826379675</v>
      </c>
      <c r="L165" s="26">
        <f t="shared" si="14"/>
        <v>871.27826379675</v>
      </c>
      <c r="M165" s="26">
        <f t="shared" si="11"/>
        <v>873.49826379675</v>
      </c>
      <c r="N165" s="27">
        <f t="shared" si="12"/>
        <v>872.38826379675</v>
      </c>
      <c r="O165" s="4">
        <v>23.2</v>
      </c>
      <c r="P165" s="4">
        <v>53.3</v>
      </c>
      <c r="Q165" s="4">
        <v>46.1</v>
      </c>
      <c r="R165"/>
      <c r="S165" s="5"/>
      <c r="V165" s="21">
        <v>0.162</v>
      </c>
      <c r="Y165" s="20">
        <v>0.051</v>
      </c>
      <c r="Z165" s="27">
        <v>872.38826379675</v>
      </c>
    </row>
    <row r="166" spans="1:26" ht="12.75">
      <c r="A166" s="1">
        <v>37004</v>
      </c>
      <c r="B166" s="22">
        <v>113</v>
      </c>
      <c r="C166" s="2">
        <v>0.543981493</v>
      </c>
      <c r="D166" s="23">
        <v>0.543981493</v>
      </c>
      <c r="E166" s="3">
        <v>1569</v>
      </c>
      <c r="F166" s="24">
        <v>0</v>
      </c>
      <c r="G166" s="58">
        <v>38.85388104</v>
      </c>
      <c r="H166" s="58">
        <v>-76.80618234</v>
      </c>
      <c r="I166" s="25">
        <v>966.8</v>
      </c>
      <c r="J166" s="4">
        <f t="shared" si="13"/>
        <v>922.15</v>
      </c>
      <c r="K166" s="26">
        <f t="shared" si="10"/>
        <v>782.3182928505748</v>
      </c>
      <c r="L166" s="26">
        <f t="shared" si="14"/>
        <v>894.6582928505749</v>
      </c>
      <c r="M166" s="26">
        <f t="shared" si="11"/>
        <v>896.8782928505748</v>
      </c>
      <c r="N166" s="27">
        <f t="shared" si="12"/>
        <v>895.7682928505749</v>
      </c>
      <c r="O166" s="4">
        <v>23.1</v>
      </c>
      <c r="P166" s="4">
        <v>53.4</v>
      </c>
      <c r="Q166" s="4">
        <v>55.4</v>
      </c>
      <c r="R166"/>
      <c r="S166" s="5"/>
      <c r="V166" s="21">
        <v>0.186</v>
      </c>
      <c r="Y166" s="20">
        <v>0.052</v>
      </c>
      <c r="Z166" s="27">
        <v>895.7682928505749</v>
      </c>
    </row>
    <row r="167" spans="1:26" ht="12.75">
      <c r="A167" s="1">
        <v>37004</v>
      </c>
      <c r="B167" s="22">
        <v>113</v>
      </c>
      <c r="C167" s="2">
        <v>0.544097245</v>
      </c>
      <c r="D167" s="23">
        <v>0.544097245</v>
      </c>
      <c r="E167" s="3">
        <v>1579</v>
      </c>
      <c r="F167" s="24">
        <v>0</v>
      </c>
      <c r="G167" s="58">
        <v>38.84826541</v>
      </c>
      <c r="H167" s="58">
        <v>-76.80382077</v>
      </c>
      <c r="I167" s="25">
        <v>967.5</v>
      </c>
      <c r="J167" s="4">
        <f t="shared" si="13"/>
        <v>922.85</v>
      </c>
      <c r="K167" s="26">
        <f t="shared" si="10"/>
        <v>776.0171912361465</v>
      </c>
      <c r="L167" s="26">
        <f t="shared" si="14"/>
        <v>888.3571912361465</v>
      </c>
      <c r="M167" s="26">
        <f t="shared" si="11"/>
        <v>890.5771912361465</v>
      </c>
      <c r="N167" s="27">
        <f t="shared" si="12"/>
        <v>889.4671912361465</v>
      </c>
      <c r="O167" s="4">
        <v>23</v>
      </c>
      <c r="P167" s="4">
        <v>53.7</v>
      </c>
      <c r="Q167" s="4">
        <v>49.6</v>
      </c>
      <c r="R167" s="46">
        <v>2.5E-05</v>
      </c>
      <c r="S167" s="5"/>
      <c r="V167" s="21">
        <v>0.161</v>
      </c>
      <c r="Y167" s="20">
        <v>0.053</v>
      </c>
      <c r="Z167" s="27">
        <v>889.4671912361465</v>
      </c>
    </row>
    <row r="168" spans="1:26" ht="12.75">
      <c r="A168" s="1">
        <v>37004</v>
      </c>
      <c r="B168" s="22">
        <v>113</v>
      </c>
      <c r="C168" s="2">
        <v>0.544212937</v>
      </c>
      <c r="D168" s="23">
        <v>0.544212937</v>
      </c>
      <c r="E168" s="3">
        <v>1589</v>
      </c>
      <c r="F168" s="24">
        <v>0</v>
      </c>
      <c r="G168" s="58">
        <v>38.84261146</v>
      </c>
      <c r="H168" s="58">
        <v>-76.80217298</v>
      </c>
      <c r="I168" s="25">
        <v>969.4</v>
      </c>
      <c r="J168" s="4">
        <f t="shared" si="13"/>
        <v>924.75</v>
      </c>
      <c r="K168" s="26">
        <f t="shared" si="10"/>
        <v>758.93826379675</v>
      </c>
      <c r="L168" s="26">
        <f t="shared" si="14"/>
        <v>871.27826379675</v>
      </c>
      <c r="M168" s="26">
        <f t="shared" si="11"/>
        <v>873.49826379675</v>
      </c>
      <c r="N168" s="27">
        <f t="shared" si="12"/>
        <v>872.38826379675</v>
      </c>
      <c r="O168" s="4">
        <v>23.4</v>
      </c>
      <c r="P168" s="4">
        <v>53.3</v>
      </c>
      <c r="Q168" s="4">
        <v>58.9</v>
      </c>
      <c r="R168"/>
      <c r="S168" s="5"/>
      <c r="V168" s="21">
        <v>0.141</v>
      </c>
      <c r="Y168" s="20">
        <v>0.053</v>
      </c>
      <c r="Z168" s="27">
        <v>872.38826379675</v>
      </c>
    </row>
    <row r="169" spans="1:26" ht="12.75">
      <c r="A169" s="1">
        <v>37004</v>
      </c>
      <c r="B169" s="22">
        <v>113</v>
      </c>
      <c r="C169" s="2">
        <v>0.54432869</v>
      </c>
      <c r="D169" s="23">
        <v>0.54432869</v>
      </c>
      <c r="E169" s="3">
        <v>1599</v>
      </c>
      <c r="F169" s="24">
        <v>0</v>
      </c>
      <c r="G169" s="58">
        <v>38.83678462</v>
      </c>
      <c r="H169" s="58">
        <v>-76.8015173</v>
      </c>
      <c r="I169" s="25">
        <v>971.1</v>
      </c>
      <c r="J169" s="4">
        <f t="shared" si="13"/>
        <v>926.45</v>
      </c>
      <c r="K169" s="26">
        <f t="shared" si="10"/>
        <v>743.6868362895165</v>
      </c>
      <c r="L169" s="26">
        <f t="shared" si="14"/>
        <v>856.0268362895165</v>
      </c>
      <c r="M169" s="26">
        <f t="shared" si="11"/>
        <v>858.2468362895165</v>
      </c>
      <c r="N169" s="27">
        <f t="shared" si="12"/>
        <v>857.1368362895165</v>
      </c>
      <c r="O169" s="4">
        <v>23.7</v>
      </c>
      <c r="P169" s="4">
        <v>52.6</v>
      </c>
      <c r="Q169" s="4">
        <v>50.5</v>
      </c>
      <c r="R169"/>
      <c r="S169" s="5"/>
      <c r="V169" s="21">
        <v>0.152</v>
      </c>
      <c r="Y169" s="20">
        <v>0.051</v>
      </c>
      <c r="Z169" s="27">
        <v>857.1368362895165</v>
      </c>
    </row>
    <row r="170" spans="1:26" ht="12.75">
      <c r="A170" s="1">
        <v>37004</v>
      </c>
      <c r="B170" s="22">
        <v>113</v>
      </c>
      <c r="C170" s="2">
        <v>0.544444442</v>
      </c>
      <c r="D170" s="23">
        <v>0.544444442</v>
      </c>
      <c r="E170" s="3">
        <v>1609</v>
      </c>
      <c r="F170" s="24">
        <v>0</v>
      </c>
      <c r="G170" s="58">
        <v>38.83071385</v>
      </c>
      <c r="H170" s="58">
        <v>-76.80122408</v>
      </c>
      <c r="I170" s="25">
        <v>973.1</v>
      </c>
      <c r="J170" s="4">
        <f t="shared" si="13"/>
        <v>928.45</v>
      </c>
      <c r="K170" s="26">
        <f t="shared" si="10"/>
        <v>725.7797694072564</v>
      </c>
      <c r="L170" s="26">
        <f t="shared" si="14"/>
        <v>838.1197694072564</v>
      </c>
      <c r="M170" s="26">
        <f t="shared" si="11"/>
        <v>840.3397694072564</v>
      </c>
      <c r="N170" s="27">
        <f t="shared" si="12"/>
        <v>839.2297694072564</v>
      </c>
      <c r="O170" s="4">
        <v>24</v>
      </c>
      <c r="P170" s="4">
        <v>51.9</v>
      </c>
      <c r="Q170" s="4">
        <v>57.9</v>
      </c>
      <c r="R170"/>
      <c r="S170" s="5"/>
      <c r="V170" s="21">
        <v>0.142</v>
      </c>
      <c r="Y170" s="20">
        <v>0.051</v>
      </c>
      <c r="Z170" s="27">
        <v>839.2297694072564</v>
      </c>
    </row>
    <row r="171" spans="1:26" ht="12.75">
      <c r="A171" s="1">
        <v>37004</v>
      </c>
      <c r="B171" s="22">
        <v>113</v>
      </c>
      <c r="C171" s="2">
        <v>0.544560194</v>
      </c>
      <c r="D171" s="23">
        <v>0.544560194</v>
      </c>
      <c r="E171" s="3">
        <v>1619</v>
      </c>
      <c r="F171" s="24">
        <v>0</v>
      </c>
      <c r="G171" s="58">
        <v>38.82437412</v>
      </c>
      <c r="H171" s="58">
        <v>-76.80034141</v>
      </c>
      <c r="I171" s="25">
        <v>973.8</v>
      </c>
      <c r="J171" s="4">
        <f t="shared" si="13"/>
        <v>929.15</v>
      </c>
      <c r="K171" s="26">
        <f t="shared" si="10"/>
        <v>719.5214078272189</v>
      </c>
      <c r="L171" s="26">
        <f t="shared" si="14"/>
        <v>831.861407827219</v>
      </c>
      <c r="M171" s="26">
        <f t="shared" si="11"/>
        <v>834.081407827219</v>
      </c>
      <c r="N171" s="27">
        <f t="shared" si="12"/>
        <v>832.971407827219</v>
      </c>
      <c r="O171" s="4">
        <v>24.1</v>
      </c>
      <c r="P171" s="4">
        <v>51.4</v>
      </c>
      <c r="Q171" s="4">
        <v>52.9</v>
      </c>
      <c r="R171"/>
      <c r="S171" s="5"/>
      <c r="V171" s="21">
        <v>0.151</v>
      </c>
      <c r="Y171" s="20">
        <v>12.391</v>
      </c>
      <c r="Z171" s="27">
        <v>832.971407827219</v>
      </c>
    </row>
    <row r="172" spans="1:26" ht="12.75">
      <c r="A172" s="1">
        <v>37004</v>
      </c>
      <c r="B172" s="22">
        <v>113</v>
      </c>
      <c r="C172" s="2">
        <v>0.544675946</v>
      </c>
      <c r="D172" s="23">
        <v>0.544675946</v>
      </c>
      <c r="E172" s="3">
        <v>1629</v>
      </c>
      <c r="F172" s="24">
        <v>0</v>
      </c>
      <c r="G172" s="58">
        <v>38.81786393</v>
      </c>
      <c r="H172" s="58">
        <v>-76.79940789</v>
      </c>
      <c r="I172" s="25">
        <v>974</v>
      </c>
      <c r="J172" s="4">
        <f t="shared" si="13"/>
        <v>929.35</v>
      </c>
      <c r="K172" s="26">
        <f t="shared" si="10"/>
        <v>717.7341705059258</v>
      </c>
      <c r="L172" s="26">
        <f t="shared" si="14"/>
        <v>830.0741705059258</v>
      </c>
      <c r="M172" s="26">
        <f t="shared" si="11"/>
        <v>832.2941705059259</v>
      </c>
      <c r="N172" s="27">
        <f t="shared" si="12"/>
        <v>831.1841705059259</v>
      </c>
      <c r="O172" s="4">
        <v>24.1</v>
      </c>
      <c r="P172" s="4">
        <v>51.3</v>
      </c>
      <c r="Q172" s="4">
        <v>59.4</v>
      </c>
      <c r="R172"/>
      <c r="S172" s="5"/>
      <c r="V172" s="21">
        <v>0.191</v>
      </c>
      <c r="Y172" s="20">
        <v>12.375</v>
      </c>
      <c r="Z172" s="27">
        <v>831.1841705059259</v>
      </c>
    </row>
    <row r="173" spans="1:26" ht="12.75">
      <c r="A173" s="1">
        <v>37004</v>
      </c>
      <c r="B173" s="22">
        <v>113</v>
      </c>
      <c r="C173" s="2">
        <v>0.544791639</v>
      </c>
      <c r="D173" s="23">
        <v>0.544791639</v>
      </c>
      <c r="E173" s="3">
        <v>1639</v>
      </c>
      <c r="F173" s="24">
        <v>0</v>
      </c>
      <c r="G173" s="58">
        <v>38.81139766</v>
      </c>
      <c r="H173" s="58">
        <v>-76.79873421</v>
      </c>
      <c r="I173" s="25">
        <v>972.5</v>
      </c>
      <c r="J173" s="4">
        <f t="shared" si="13"/>
        <v>927.85</v>
      </c>
      <c r="K173" s="26">
        <f t="shared" si="10"/>
        <v>731.1478359877766</v>
      </c>
      <c r="L173" s="26">
        <f t="shared" si="14"/>
        <v>843.4878359877766</v>
      </c>
      <c r="M173" s="26">
        <f t="shared" si="11"/>
        <v>845.7078359877767</v>
      </c>
      <c r="N173" s="27">
        <f t="shared" si="12"/>
        <v>844.5978359877766</v>
      </c>
      <c r="O173" s="4">
        <v>24</v>
      </c>
      <c r="P173" s="4">
        <v>51.5</v>
      </c>
      <c r="Q173" s="4">
        <v>54.2</v>
      </c>
      <c r="R173" s="46">
        <v>2.61E-05</v>
      </c>
      <c r="S173" s="5"/>
      <c r="V173" s="21">
        <v>0.251</v>
      </c>
      <c r="Y173" s="20">
        <v>12.455</v>
      </c>
      <c r="Z173" s="27">
        <v>844.5978359877766</v>
      </c>
    </row>
    <row r="174" spans="1:26" ht="12.75">
      <c r="A174" s="1">
        <v>37004</v>
      </c>
      <c r="B174" s="22">
        <v>113</v>
      </c>
      <c r="C174" s="2">
        <v>0.544907391</v>
      </c>
      <c r="D174" s="23">
        <v>0.544907391</v>
      </c>
      <c r="E174" s="3">
        <v>1649</v>
      </c>
      <c r="F174" s="24">
        <v>1</v>
      </c>
      <c r="G174" s="58">
        <v>38.80510647</v>
      </c>
      <c r="H174" s="58">
        <v>-76.79792015</v>
      </c>
      <c r="I174" s="25">
        <v>974.1</v>
      </c>
      <c r="J174" s="4">
        <f t="shared" si="13"/>
        <v>929.45</v>
      </c>
      <c r="K174" s="26">
        <f t="shared" si="10"/>
        <v>716.8406960729567</v>
      </c>
      <c r="L174" s="26">
        <f t="shared" si="14"/>
        <v>829.1806960729567</v>
      </c>
      <c r="M174" s="26">
        <f t="shared" si="11"/>
        <v>831.4006960729566</v>
      </c>
      <c r="N174" s="27">
        <f t="shared" si="12"/>
        <v>830.2906960729567</v>
      </c>
      <c r="O174" s="4">
        <v>24</v>
      </c>
      <c r="P174" s="4">
        <v>51.4</v>
      </c>
      <c r="Q174" s="4">
        <v>58.1</v>
      </c>
      <c r="R174"/>
      <c r="S174" s="5"/>
      <c r="V174" s="21">
        <v>0.271</v>
      </c>
      <c r="Y174" s="20">
        <v>12.388</v>
      </c>
      <c r="Z174" s="27">
        <v>830.2906960729567</v>
      </c>
    </row>
    <row r="175" spans="1:26" ht="12.75">
      <c r="A175" s="1">
        <v>37004</v>
      </c>
      <c r="B175" s="22">
        <v>113</v>
      </c>
      <c r="C175" s="2">
        <v>0.545023143</v>
      </c>
      <c r="D175" s="23">
        <v>0.545023143</v>
      </c>
      <c r="E175" s="3">
        <v>1659</v>
      </c>
      <c r="F175" s="24">
        <v>0</v>
      </c>
      <c r="G175" s="58">
        <v>38.79880843</v>
      </c>
      <c r="H175" s="58">
        <v>-76.79687499</v>
      </c>
      <c r="I175" s="25">
        <v>976.5</v>
      </c>
      <c r="J175" s="4">
        <f t="shared" si="13"/>
        <v>931.85</v>
      </c>
      <c r="K175" s="26">
        <f t="shared" si="10"/>
        <v>695.4260994600728</v>
      </c>
      <c r="L175" s="26">
        <f t="shared" si="14"/>
        <v>807.7660994600728</v>
      </c>
      <c r="M175" s="26">
        <f t="shared" si="11"/>
        <v>809.9860994600729</v>
      </c>
      <c r="N175" s="27">
        <f t="shared" si="12"/>
        <v>808.8760994600729</v>
      </c>
      <c r="O175" s="4">
        <v>24.3</v>
      </c>
      <c r="P175" s="4">
        <v>51.2</v>
      </c>
      <c r="Q175" s="4">
        <v>59.5</v>
      </c>
      <c r="R175"/>
      <c r="S175" s="5"/>
      <c r="V175" s="21">
        <v>0.301</v>
      </c>
      <c r="Y175" s="20">
        <v>12.366</v>
      </c>
      <c r="Z175" s="27">
        <v>808.8760994600729</v>
      </c>
    </row>
    <row r="176" spans="1:26" ht="12.75">
      <c r="A176" s="1">
        <v>37004</v>
      </c>
      <c r="B176" s="22">
        <v>113</v>
      </c>
      <c r="C176" s="2">
        <v>0.545138896</v>
      </c>
      <c r="D176" s="23">
        <v>0.545138896</v>
      </c>
      <c r="E176" s="3">
        <v>1669</v>
      </c>
      <c r="F176" s="24">
        <v>0</v>
      </c>
      <c r="G176" s="58">
        <v>38.79244761</v>
      </c>
      <c r="H176" s="58">
        <v>-76.79651258</v>
      </c>
      <c r="I176" s="25">
        <v>975.1</v>
      </c>
      <c r="J176" s="4">
        <f t="shared" si="13"/>
        <v>930.45</v>
      </c>
      <c r="K176" s="26">
        <f t="shared" si="10"/>
        <v>707.9112351641195</v>
      </c>
      <c r="L176" s="26">
        <f t="shared" si="14"/>
        <v>820.2512351641195</v>
      </c>
      <c r="M176" s="26">
        <f t="shared" si="11"/>
        <v>822.4712351641194</v>
      </c>
      <c r="N176" s="27">
        <f t="shared" si="12"/>
        <v>821.3612351641195</v>
      </c>
      <c r="O176" s="4">
        <v>24.1</v>
      </c>
      <c r="P176" s="4">
        <v>51.3</v>
      </c>
      <c r="Q176" s="4">
        <v>56.5</v>
      </c>
      <c r="R176"/>
      <c r="S176" s="5"/>
      <c r="V176" s="21">
        <v>0.302</v>
      </c>
      <c r="Y176" s="20">
        <v>12.364</v>
      </c>
      <c r="Z176" s="27">
        <v>821.3612351641195</v>
      </c>
    </row>
    <row r="177" spans="1:26" ht="12.75">
      <c r="A177" s="1">
        <v>37004</v>
      </c>
      <c r="B177" s="22">
        <v>113</v>
      </c>
      <c r="C177" s="2">
        <v>0.545254648</v>
      </c>
      <c r="D177" s="23">
        <v>0.545254648</v>
      </c>
      <c r="E177" s="3">
        <v>1679</v>
      </c>
      <c r="F177" s="24">
        <v>0</v>
      </c>
      <c r="G177" s="58">
        <v>38.78608096</v>
      </c>
      <c r="H177" s="58">
        <v>-76.79725803</v>
      </c>
      <c r="I177" s="25">
        <v>974.4</v>
      </c>
      <c r="J177" s="4">
        <f t="shared" si="13"/>
        <v>929.75</v>
      </c>
      <c r="K177" s="26">
        <f t="shared" si="10"/>
        <v>714.1608494365317</v>
      </c>
      <c r="L177" s="26">
        <f t="shared" si="14"/>
        <v>826.5008494365318</v>
      </c>
      <c r="M177" s="26">
        <f t="shared" si="11"/>
        <v>828.7208494365318</v>
      </c>
      <c r="N177" s="27">
        <f t="shared" si="12"/>
        <v>827.6108494365318</v>
      </c>
      <c r="O177" s="4">
        <v>23.9</v>
      </c>
      <c r="P177" s="4">
        <v>51.7</v>
      </c>
      <c r="Q177" s="22"/>
      <c r="R177"/>
      <c r="S177" s="5"/>
      <c r="V177" s="21">
        <v>0.282</v>
      </c>
      <c r="W177" s="43">
        <v>1.361</v>
      </c>
      <c r="X177" s="43">
        <f>AVERAGE(W172:W177)</f>
        <v>1.361</v>
      </c>
      <c r="Y177" s="20">
        <v>12.344</v>
      </c>
      <c r="Z177" s="27">
        <v>827.6108494365318</v>
      </c>
    </row>
    <row r="178" spans="1:26" ht="12.75">
      <c r="A178" s="1">
        <v>37004</v>
      </c>
      <c r="B178" s="22">
        <v>113</v>
      </c>
      <c r="C178" s="2">
        <v>0.5453704</v>
      </c>
      <c r="D178" s="23">
        <v>0.5453704</v>
      </c>
      <c r="E178" s="3">
        <v>1689</v>
      </c>
      <c r="F178" s="24">
        <v>0</v>
      </c>
      <c r="G178" s="58">
        <v>38.77993883</v>
      </c>
      <c r="H178" s="58">
        <v>-76.79883952</v>
      </c>
      <c r="I178" s="25">
        <v>978</v>
      </c>
      <c r="J178" s="4">
        <f t="shared" si="13"/>
        <v>933.35</v>
      </c>
      <c r="K178" s="26">
        <f t="shared" si="10"/>
        <v>682.0699663448444</v>
      </c>
      <c r="L178" s="26">
        <f t="shared" si="14"/>
        <v>794.4099663448444</v>
      </c>
      <c r="M178" s="26">
        <f t="shared" si="11"/>
        <v>796.6299663448444</v>
      </c>
      <c r="N178" s="27">
        <f t="shared" si="12"/>
        <v>795.5199663448444</v>
      </c>
      <c r="O178" s="4">
        <v>24.4</v>
      </c>
      <c r="P178" s="4">
        <v>51.5</v>
      </c>
      <c r="Q178" s="22"/>
      <c r="R178"/>
      <c r="S178" s="5"/>
      <c r="V178" s="21">
        <v>0.282</v>
      </c>
      <c r="W178" s="43">
        <v>1.364</v>
      </c>
      <c r="X178" s="43">
        <f aca="true" t="shared" si="15" ref="X178:X241">AVERAGE(W173:W178)</f>
        <v>1.3625</v>
      </c>
      <c r="Y178" s="20">
        <v>12.357</v>
      </c>
      <c r="Z178" s="27">
        <v>795.5199663448444</v>
      </c>
    </row>
    <row r="179" spans="1:26" ht="12.75">
      <c r="A179" s="1">
        <v>37004</v>
      </c>
      <c r="B179" s="22">
        <v>113</v>
      </c>
      <c r="C179" s="2">
        <v>0.545486093</v>
      </c>
      <c r="D179" s="23">
        <v>0.545486093</v>
      </c>
      <c r="E179" s="3">
        <v>1699</v>
      </c>
      <c r="F179" s="24">
        <v>0</v>
      </c>
      <c r="G179" s="58">
        <v>38.77395655</v>
      </c>
      <c r="H179" s="58">
        <v>-76.8004519</v>
      </c>
      <c r="I179" s="25">
        <v>975.9</v>
      </c>
      <c r="J179" s="4">
        <f t="shared" si="13"/>
        <v>931.25</v>
      </c>
      <c r="K179" s="26">
        <f t="shared" si="10"/>
        <v>700.7745735038114</v>
      </c>
      <c r="L179" s="26">
        <f t="shared" si="14"/>
        <v>813.1145735038115</v>
      </c>
      <c r="M179" s="26">
        <f t="shared" si="11"/>
        <v>815.3345735038115</v>
      </c>
      <c r="N179" s="27">
        <f t="shared" si="12"/>
        <v>814.2245735038115</v>
      </c>
      <c r="O179" s="4">
        <v>24.1</v>
      </c>
      <c r="P179" s="4">
        <v>51.3</v>
      </c>
      <c r="Q179" s="22"/>
      <c r="R179" s="46">
        <v>2.74E-05</v>
      </c>
      <c r="S179" s="5"/>
      <c r="V179" s="21">
        <v>0.301</v>
      </c>
      <c r="W179" s="43">
        <v>1.366</v>
      </c>
      <c r="X179" s="43">
        <f t="shared" si="15"/>
        <v>1.3636666666666668</v>
      </c>
      <c r="Y179" s="20">
        <v>12.361</v>
      </c>
      <c r="Z179" s="27">
        <v>814.2245735038115</v>
      </c>
    </row>
    <row r="180" spans="1:26" ht="12.75">
      <c r="A180" s="1">
        <v>37004</v>
      </c>
      <c r="B180" s="22">
        <v>113</v>
      </c>
      <c r="C180" s="2">
        <v>0.545601845</v>
      </c>
      <c r="D180" s="23">
        <v>0.545601845</v>
      </c>
      <c r="E180" s="3">
        <v>1709</v>
      </c>
      <c r="F180" s="24">
        <v>0</v>
      </c>
      <c r="G180" s="58">
        <v>38.76767961</v>
      </c>
      <c r="H180" s="58">
        <v>-76.80218132</v>
      </c>
      <c r="I180" s="25">
        <v>975.6</v>
      </c>
      <c r="J180" s="4">
        <f t="shared" si="13"/>
        <v>930.95</v>
      </c>
      <c r="K180" s="26">
        <f t="shared" si="10"/>
        <v>703.4501029132754</v>
      </c>
      <c r="L180" s="26">
        <f t="shared" si="14"/>
        <v>815.7901029132754</v>
      </c>
      <c r="M180" s="26">
        <f t="shared" si="11"/>
        <v>818.0101029132754</v>
      </c>
      <c r="N180" s="27">
        <f t="shared" si="12"/>
        <v>816.9001029132754</v>
      </c>
      <c r="O180" s="4">
        <v>24</v>
      </c>
      <c r="P180" s="4">
        <v>51.6</v>
      </c>
      <c r="Q180" s="22"/>
      <c r="R180"/>
      <c r="S180" s="5"/>
      <c r="V180" s="21">
        <v>0.301</v>
      </c>
      <c r="W180" s="43">
        <v>1.369</v>
      </c>
      <c r="X180" s="43">
        <f t="shared" si="15"/>
        <v>1.365</v>
      </c>
      <c r="Y180" s="20">
        <v>12.361</v>
      </c>
      <c r="Z180" s="27">
        <v>816.9001029132754</v>
      </c>
    </row>
    <row r="181" spans="1:26" ht="12.75">
      <c r="A181" s="1">
        <v>37004</v>
      </c>
      <c r="B181" s="22">
        <v>113</v>
      </c>
      <c r="C181" s="2">
        <v>0.545717597</v>
      </c>
      <c r="D181" s="23">
        <v>0.545717597</v>
      </c>
      <c r="E181" s="3">
        <v>1719</v>
      </c>
      <c r="F181" s="24">
        <v>0</v>
      </c>
      <c r="G181" s="58">
        <v>38.76161954</v>
      </c>
      <c r="H181" s="58">
        <v>-76.80373077</v>
      </c>
      <c r="I181" s="25">
        <v>978.8</v>
      </c>
      <c r="J181" s="4">
        <f t="shared" si="13"/>
        <v>934.15</v>
      </c>
      <c r="K181" s="26">
        <f t="shared" si="10"/>
        <v>674.9554694195865</v>
      </c>
      <c r="L181" s="26">
        <f t="shared" si="14"/>
        <v>787.2954694195865</v>
      </c>
      <c r="M181" s="26">
        <f t="shared" si="11"/>
        <v>789.5154694195865</v>
      </c>
      <c r="N181" s="27">
        <f t="shared" si="12"/>
        <v>788.4054694195866</v>
      </c>
      <c r="O181" s="4">
        <v>24.4</v>
      </c>
      <c r="P181" s="4">
        <v>51.5</v>
      </c>
      <c r="Q181" s="22"/>
      <c r="R181"/>
      <c r="S181" s="5"/>
      <c r="V181" s="21">
        <v>0.291</v>
      </c>
      <c r="W181" s="43">
        <v>1.371</v>
      </c>
      <c r="X181" s="43">
        <f t="shared" si="15"/>
        <v>1.3661999999999999</v>
      </c>
      <c r="Y181" s="20">
        <v>12.342</v>
      </c>
      <c r="Z181" s="27">
        <v>788.4054694195866</v>
      </c>
    </row>
    <row r="182" spans="1:26" ht="12.75">
      <c r="A182" s="1">
        <v>37004</v>
      </c>
      <c r="B182" s="22">
        <v>113</v>
      </c>
      <c r="C182" s="2">
        <v>0.545833349</v>
      </c>
      <c r="D182" s="23">
        <v>0.545833349</v>
      </c>
      <c r="E182" s="3">
        <v>1729</v>
      </c>
      <c r="F182" s="24">
        <v>0</v>
      </c>
      <c r="G182" s="58">
        <v>38.75555755</v>
      </c>
      <c r="H182" s="58">
        <v>-76.80543795</v>
      </c>
      <c r="I182" s="25">
        <v>976.7</v>
      </c>
      <c r="J182" s="4">
        <f t="shared" si="13"/>
        <v>932.0500000000001</v>
      </c>
      <c r="K182" s="26">
        <f t="shared" si="10"/>
        <v>693.6440400354545</v>
      </c>
      <c r="L182" s="26">
        <f t="shared" si="14"/>
        <v>805.9840400354545</v>
      </c>
      <c r="M182" s="26">
        <f t="shared" si="11"/>
        <v>808.2040400354545</v>
      </c>
      <c r="N182" s="27">
        <f t="shared" si="12"/>
        <v>807.0940400354546</v>
      </c>
      <c r="O182" s="4">
        <v>24.1</v>
      </c>
      <c r="P182" s="4">
        <v>51.4</v>
      </c>
      <c r="Q182" s="22"/>
      <c r="R182"/>
      <c r="S182" s="5"/>
      <c r="V182" s="21">
        <v>0.291</v>
      </c>
      <c r="W182" s="43">
        <v>1.373</v>
      </c>
      <c r="X182" s="43">
        <f t="shared" si="15"/>
        <v>1.367333333333333</v>
      </c>
      <c r="Y182" s="20">
        <v>12.328</v>
      </c>
      <c r="Z182" s="27">
        <v>807.0940400354546</v>
      </c>
    </row>
    <row r="183" spans="1:26" ht="12.75">
      <c r="A183" s="1">
        <v>37004</v>
      </c>
      <c r="B183" s="22">
        <v>113</v>
      </c>
      <c r="C183" s="2">
        <v>0.545949101</v>
      </c>
      <c r="D183" s="23">
        <v>0.545949101</v>
      </c>
      <c r="E183" s="3">
        <v>1739</v>
      </c>
      <c r="F183" s="24">
        <v>0</v>
      </c>
      <c r="G183" s="58">
        <v>38.74937925</v>
      </c>
      <c r="H183" s="58">
        <v>-76.8071868</v>
      </c>
      <c r="I183" s="25">
        <v>976.2</v>
      </c>
      <c r="J183" s="4">
        <f t="shared" si="13"/>
        <v>931.5500000000001</v>
      </c>
      <c r="K183" s="26">
        <f t="shared" si="10"/>
        <v>698.0999058710677</v>
      </c>
      <c r="L183" s="26">
        <f t="shared" si="14"/>
        <v>810.4399058710677</v>
      </c>
      <c r="M183" s="26">
        <f t="shared" si="11"/>
        <v>812.6599058710676</v>
      </c>
      <c r="N183" s="27">
        <f t="shared" si="12"/>
        <v>811.5499058710677</v>
      </c>
      <c r="O183" s="4">
        <v>24</v>
      </c>
      <c r="P183" s="4">
        <v>51.8</v>
      </c>
      <c r="Q183" s="22"/>
      <c r="R183"/>
      <c r="S183" s="5"/>
      <c r="V183" s="21">
        <v>0.292</v>
      </c>
      <c r="W183" s="43">
        <v>1.376</v>
      </c>
      <c r="X183" s="43">
        <f t="shared" si="15"/>
        <v>1.3698333333333335</v>
      </c>
      <c r="Y183" s="20">
        <v>12.403</v>
      </c>
      <c r="Z183" s="27">
        <v>811.5499058710677</v>
      </c>
    </row>
    <row r="184" spans="1:26" ht="12.75">
      <c r="A184" s="1">
        <v>37004</v>
      </c>
      <c r="B184" s="22">
        <v>113</v>
      </c>
      <c r="C184" s="2">
        <v>0.546064794</v>
      </c>
      <c r="D184" s="23">
        <v>0.546064794</v>
      </c>
      <c r="E184" s="3">
        <v>1749</v>
      </c>
      <c r="F184" s="24">
        <v>0</v>
      </c>
      <c r="G184" s="58">
        <v>38.74336652</v>
      </c>
      <c r="H184" s="58">
        <v>-76.80887397</v>
      </c>
      <c r="I184" s="25">
        <v>979.1</v>
      </c>
      <c r="J184" s="4">
        <f t="shared" si="13"/>
        <v>934.45</v>
      </c>
      <c r="K184" s="26">
        <f t="shared" si="10"/>
        <v>672.2891037629391</v>
      </c>
      <c r="L184" s="26">
        <f t="shared" si="14"/>
        <v>784.6291037629392</v>
      </c>
      <c r="M184" s="26">
        <f t="shared" si="11"/>
        <v>786.8491037629392</v>
      </c>
      <c r="N184" s="27">
        <f t="shared" si="12"/>
        <v>785.7391037629392</v>
      </c>
      <c r="O184" s="4">
        <v>24.3</v>
      </c>
      <c r="P184" s="4">
        <v>51.5</v>
      </c>
      <c r="Q184" s="22"/>
      <c r="R184"/>
      <c r="S184" s="5"/>
      <c r="V184" s="21">
        <v>0.293</v>
      </c>
      <c r="W184" s="43">
        <v>1.379</v>
      </c>
      <c r="X184" s="43">
        <f t="shared" si="15"/>
        <v>1.3723333333333334</v>
      </c>
      <c r="Y184" s="20">
        <v>12.373</v>
      </c>
      <c r="Z184" s="27">
        <v>785.7391037629392</v>
      </c>
    </row>
    <row r="185" spans="1:26" ht="12.75">
      <c r="A185" s="1">
        <v>37004</v>
      </c>
      <c r="B185" s="22">
        <v>113</v>
      </c>
      <c r="C185" s="2">
        <v>0.546180546</v>
      </c>
      <c r="D185" s="23">
        <v>0.546180546</v>
      </c>
      <c r="E185" s="3">
        <v>1759</v>
      </c>
      <c r="F185" s="24">
        <v>0</v>
      </c>
      <c r="G185" s="58">
        <v>38.73735648</v>
      </c>
      <c r="H185" s="58">
        <v>-76.8106775</v>
      </c>
      <c r="I185" s="25">
        <v>977.7</v>
      </c>
      <c r="J185" s="4">
        <f t="shared" si="13"/>
        <v>933.0500000000001</v>
      </c>
      <c r="K185" s="26">
        <f t="shared" si="10"/>
        <v>684.7394749529182</v>
      </c>
      <c r="L185" s="26">
        <f t="shared" si="14"/>
        <v>797.0794749529182</v>
      </c>
      <c r="M185" s="26">
        <f t="shared" si="11"/>
        <v>799.2994749529182</v>
      </c>
      <c r="N185" s="27">
        <f t="shared" si="12"/>
        <v>798.1894749529182</v>
      </c>
      <c r="O185" s="4">
        <v>24.2</v>
      </c>
      <c r="P185" s="4">
        <v>51.1</v>
      </c>
      <c r="Q185" s="4">
        <v>74.5</v>
      </c>
      <c r="R185" s="46">
        <v>2.59E-05</v>
      </c>
      <c r="S185" s="5"/>
      <c r="V185" s="21">
        <v>0.303</v>
      </c>
      <c r="W185" s="43">
        <v>1.381</v>
      </c>
      <c r="X185" s="43">
        <f t="shared" si="15"/>
        <v>1.3748333333333334</v>
      </c>
      <c r="Y185" s="20">
        <v>12.385</v>
      </c>
      <c r="Z185" s="27">
        <v>798.1894749529182</v>
      </c>
    </row>
    <row r="186" spans="1:26" ht="12.75">
      <c r="A186" s="1">
        <v>37004</v>
      </c>
      <c r="B186" s="22">
        <v>113</v>
      </c>
      <c r="C186" s="2">
        <v>0.546296299</v>
      </c>
      <c r="D186" s="23">
        <v>0.546296299</v>
      </c>
      <c r="E186" s="3">
        <v>1769</v>
      </c>
      <c r="F186" s="24">
        <v>0</v>
      </c>
      <c r="G186" s="58">
        <v>38.73130628</v>
      </c>
      <c r="H186" s="58">
        <v>-76.81254931</v>
      </c>
      <c r="I186" s="25">
        <v>976.8</v>
      </c>
      <c r="J186" s="4">
        <f t="shared" si="13"/>
        <v>932.15</v>
      </c>
      <c r="K186" s="26">
        <f t="shared" si="10"/>
        <v>692.753153716394</v>
      </c>
      <c r="L186" s="26">
        <f t="shared" si="14"/>
        <v>805.093153716394</v>
      </c>
      <c r="M186" s="26">
        <f t="shared" si="11"/>
        <v>807.313153716394</v>
      </c>
      <c r="N186" s="27">
        <f t="shared" si="12"/>
        <v>806.203153716394</v>
      </c>
      <c r="O186" s="4">
        <v>24</v>
      </c>
      <c r="P186" s="4">
        <v>51.4</v>
      </c>
      <c r="Q186" s="4">
        <v>54.6</v>
      </c>
      <c r="R186"/>
      <c r="S186" s="5"/>
      <c r="V186" s="21">
        <v>0.311</v>
      </c>
      <c r="W186" s="43">
        <v>1.383</v>
      </c>
      <c r="X186" s="43">
        <f t="shared" si="15"/>
        <v>1.3771666666666664</v>
      </c>
      <c r="Y186" s="20">
        <v>12.384</v>
      </c>
      <c r="Z186" s="27">
        <v>806.203153716394</v>
      </c>
    </row>
    <row r="187" spans="1:26" ht="12.75">
      <c r="A187" s="1">
        <v>37004</v>
      </c>
      <c r="B187" s="22">
        <v>113</v>
      </c>
      <c r="C187" s="2">
        <v>0.546412051</v>
      </c>
      <c r="D187" s="23">
        <v>0.546412051</v>
      </c>
      <c r="E187" s="3">
        <v>1779</v>
      </c>
      <c r="F187" s="24">
        <v>0</v>
      </c>
      <c r="G187" s="58">
        <v>38.72528592</v>
      </c>
      <c r="H187" s="58">
        <v>-76.81430034</v>
      </c>
      <c r="I187" s="25">
        <v>978.2</v>
      </c>
      <c r="J187" s="4">
        <f t="shared" si="13"/>
        <v>933.5500000000001</v>
      </c>
      <c r="K187" s="26">
        <f t="shared" si="10"/>
        <v>680.2907705863638</v>
      </c>
      <c r="L187" s="26">
        <f t="shared" si="14"/>
        <v>792.6307705863638</v>
      </c>
      <c r="M187" s="26">
        <f t="shared" si="11"/>
        <v>794.8507705863638</v>
      </c>
      <c r="N187" s="27">
        <f t="shared" si="12"/>
        <v>793.7407705863639</v>
      </c>
      <c r="O187" s="4">
        <v>24.2</v>
      </c>
      <c r="P187" s="4">
        <v>51.4</v>
      </c>
      <c r="Q187" s="4">
        <v>53</v>
      </c>
      <c r="R187"/>
      <c r="S187" s="5"/>
      <c r="V187" s="21">
        <v>0.291</v>
      </c>
      <c r="W187" s="43">
        <v>1.386</v>
      </c>
      <c r="X187" s="43">
        <f t="shared" si="15"/>
        <v>1.3796666666666668</v>
      </c>
      <c r="Y187" s="20">
        <v>12.363</v>
      </c>
      <c r="Z187" s="27">
        <v>793.7407705863639</v>
      </c>
    </row>
    <row r="188" spans="1:26" ht="12.75">
      <c r="A188" s="1">
        <v>37004</v>
      </c>
      <c r="B188" s="22">
        <v>113</v>
      </c>
      <c r="C188" s="2">
        <v>0.546527803</v>
      </c>
      <c r="D188" s="23">
        <v>0.546527803</v>
      </c>
      <c r="E188" s="3">
        <v>1789</v>
      </c>
      <c r="F188" s="24">
        <v>0</v>
      </c>
      <c r="G188" s="58">
        <v>38.71934946</v>
      </c>
      <c r="H188" s="58">
        <v>-76.81611481</v>
      </c>
      <c r="I188" s="25">
        <v>974.9</v>
      </c>
      <c r="J188" s="4">
        <f t="shared" si="13"/>
        <v>930.25</v>
      </c>
      <c r="K188" s="26">
        <f t="shared" si="10"/>
        <v>709.6963593440465</v>
      </c>
      <c r="L188" s="26">
        <f t="shared" si="14"/>
        <v>822.0363593440466</v>
      </c>
      <c r="M188" s="26">
        <f t="shared" si="11"/>
        <v>824.2563593440466</v>
      </c>
      <c r="N188" s="27">
        <f t="shared" si="12"/>
        <v>823.1463593440466</v>
      </c>
      <c r="O188" s="4">
        <v>23.8</v>
      </c>
      <c r="P188" s="4">
        <v>51.2</v>
      </c>
      <c r="Q188" s="4">
        <v>58.9</v>
      </c>
      <c r="R188"/>
      <c r="S188" s="5"/>
      <c r="V188" s="21">
        <v>0.282</v>
      </c>
      <c r="W188" s="43">
        <v>1.388</v>
      </c>
      <c r="X188" s="43">
        <f t="shared" si="15"/>
        <v>1.3821666666666665</v>
      </c>
      <c r="Y188" s="20">
        <v>12.368</v>
      </c>
      <c r="Z188" s="27">
        <v>823.1463593440466</v>
      </c>
    </row>
    <row r="189" spans="1:26" ht="12.75">
      <c r="A189" s="1">
        <v>37004</v>
      </c>
      <c r="B189" s="22">
        <v>113</v>
      </c>
      <c r="C189" s="2">
        <v>0.546643496</v>
      </c>
      <c r="D189" s="23">
        <v>0.546643496</v>
      </c>
      <c r="E189" s="3">
        <v>1799</v>
      </c>
      <c r="F189" s="24">
        <v>0</v>
      </c>
      <c r="G189" s="58">
        <v>38.71349086</v>
      </c>
      <c r="H189" s="58">
        <v>-76.81796272</v>
      </c>
      <c r="I189" s="25">
        <v>976.6</v>
      </c>
      <c r="J189" s="4">
        <f t="shared" si="13"/>
        <v>931.95</v>
      </c>
      <c r="K189" s="26">
        <f t="shared" si="10"/>
        <v>694.5350219431759</v>
      </c>
      <c r="L189" s="26">
        <f t="shared" si="14"/>
        <v>806.875021943176</v>
      </c>
      <c r="M189" s="26">
        <f t="shared" si="11"/>
        <v>809.0950219431759</v>
      </c>
      <c r="N189" s="27">
        <f t="shared" si="12"/>
        <v>807.985021943176</v>
      </c>
      <c r="O189" s="4">
        <v>23.9</v>
      </c>
      <c r="P189" s="4">
        <v>51.6</v>
      </c>
      <c r="Q189" s="4">
        <v>49.5</v>
      </c>
      <c r="R189"/>
      <c r="S189" s="5"/>
      <c r="V189" s="21">
        <v>0.272</v>
      </c>
      <c r="W189" s="43">
        <v>1.391</v>
      </c>
      <c r="X189" s="43">
        <f t="shared" si="15"/>
        <v>1.3846666666666667</v>
      </c>
      <c r="Y189" s="20">
        <v>12.411</v>
      </c>
      <c r="Z189" s="27">
        <v>807.985021943176</v>
      </c>
    </row>
    <row r="190" spans="1:26" ht="12.75">
      <c r="A190" s="1">
        <v>37004</v>
      </c>
      <c r="B190" s="22">
        <v>113</v>
      </c>
      <c r="C190" s="2">
        <v>0.546759248</v>
      </c>
      <c r="D190" s="23">
        <v>0.546759248</v>
      </c>
      <c r="E190" s="3">
        <v>1809</v>
      </c>
      <c r="F190" s="24">
        <v>0</v>
      </c>
      <c r="G190" s="58">
        <v>38.70769539</v>
      </c>
      <c r="H190" s="58">
        <v>-76.81956978</v>
      </c>
      <c r="I190" s="25">
        <v>976.5</v>
      </c>
      <c r="J190" s="4">
        <f t="shared" si="13"/>
        <v>931.85</v>
      </c>
      <c r="K190" s="26">
        <f t="shared" si="10"/>
        <v>695.4260994600728</v>
      </c>
      <c r="L190" s="26">
        <f t="shared" si="14"/>
        <v>807.7660994600728</v>
      </c>
      <c r="M190" s="26">
        <f t="shared" si="11"/>
        <v>809.9860994600729</v>
      </c>
      <c r="N190" s="27">
        <f t="shared" si="12"/>
        <v>808.8760994600729</v>
      </c>
      <c r="O190" s="4">
        <v>23.9</v>
      </c>
      <c r="P190" s="4">
        <v>51.6</v>
      </c>
      <c r="Q190" s="4">
        <v>59.9</v>
      </c>
      <c r="R190"/>
      <c r="S190" s="5"/>
      <c r="V190" s="21">
        <v>0.261</v>
      </c>
      <c r="W190" s="43">
        <v>1.393</v>
      </c>
      <c r="X190" s="43">
        <f t="shared" si="15"/>
        <v>1.3870000000000002</v>
      </c>
      <c r="Y190" s="20">
        <v>12.378</v>
      </c>
      <c r="Z190" s="27">
        <v>808.8760994600729</v>
      </c>
    </row>
    <row r="191" spans="1:26" ht="12.75">
      <c r="A191" s="1">
        <v>37004</v>
      </c>
      <c r="B191" s="22">
        <v>113</v>
      </c>
      <c r="C191" s="2">
        <v>0.546875</v>
      </c>
      <c r="D191" s="23">
        <v>0.546875</v>
      </c>
      <c r="E191" s="3">
        <v>1819</v>
      </c>
      <c r="F191" s="24">
        <v>0</v>
      </c>
      <c r="G191" s="58">
        <v>38.70182017</v>
      </c>
      <c r="H191" s="58">
        <v>-76.82130897</v>
      </c>
      <c r="I191" s="25">
        <v>976</v>
      </c>
      <c r="J191" s="4">
        <f t="shared" si="13"/>
        <v>931.35</v>
      </c>
      <c r="K191" s="26">
        <f t="shared" si="10"/>
        <v>699.8829219006786</v>
      </c>
      <c r="L191" s="26">
        <f t="shared" si="14"/>
        <v>812.2229219006787</v>
      </c>
      <c r="M191" s="26">
        <f t="shared" si="11"/>
        <v>814.4429219006786</v>
      </c>
      <c r="N191" s="27">
        <f t="shared" si="12"/>
        <v>813.3329219006787</v>
      </c>
      <c r="O191" s="4">
        <v>23.8</v>
      </c>
      <c r="P191" s="4">
        <v>51.7</v>
      </c>
      <c r="Q191" s="4">
        <v>45.5</v>
      </c>
      <c r="R191" s="46">
        <v>2.49E-05</v>
      </c>
      <c r="S191" s="5"/>
      <c r="V191" s="21">
        <v>0.28</v>
      </c>
      <c r="W191" s="43">
        <v>1.396</v>
      </c>
      <c r="X191" s="43">
        <f t="shared" si="15"/>
        <v>1.3895</v>
      </c>
      <c r="Y191" s="20">
        <v>12.372</v>
      </c>
      <c r="Z191" s="27">
        <v>813.3329219006787</v>
      </c>
    </row>
    <row r="192" spans="1:26" ht="12.75">
      <c r="A192" s="1">
        <v>37004</v>
      </c>
      <c r="B192" s="22">
        <v>113</v>
      </c>
      <c r="C192" s="2">
        <v>0.546990752</v>
      </c>
      <c r="D192" s="23">
        <v>0.546990752</v>
      </c>
      <c r="E192" s="3">
        <v>1829</v>
      </c>
      <c r="F192" s="24">
        <v>0</v>
      </c>
      <c r="G192" s="58">
        <v>38.69592272</v>
      </c>
      <c r="H192" s="58">
        <v>-76.82313647</v>
      </c>
      <c r="I192" s="25">
        <v>973.4</v>
      </c>
      <c r="J192" s="4">
        <f t="shared" si="13"/>
        <v>928.75</v>
      </c>
      <c r="K192" s="26">
        <f t="shared" si="10"/>
        <v>723.0970368708932</v>
      </c>
      <c r="L192" s="26">
        <f t="shared" si="14"/>
        <v>835.4370368708933</v>
      </c>
      <c r="M192" s="26">
        <f t="shared" si="11"/>
        <v>837.6570368708933</v>
      </c>
      <c r="N192" s="27">
        <f t="shared" si="12"/>
        <v>836.5470368708933</v>
      </c>
      <c r="O192" s="4">
        <v>23.6</v>
      </c>
      <c r="P192" s="4">
        <v>51.6</v>
      </c>
      <c r="Q192" s="4">
        <v>63.9</v>
      </c>
      <c r="R192"/>
      <c r="S192" s="5"/>
      <c r="V192" s="21">
        <v>0.251</v>
      </c>
      <c r="W192" s="43">
        <v>1.398</v>
      </c>
      <c r="X192" s="43">
        <f t="shared" si="15"/>
        <v>1.3920000000000001</v>
      </c>
      <c r="Y192" s="20">
        <v>12.365</v>
      </c>
      <c r="Z192" s="27">
        <v>836.5470368708933</v>
      </c>
    </row>
    <row r="193" spans="1:26" ht="12.75">
      <c r="A193" s="1">
        <v>37004</v>
      </c>
      <c r="B193" s="22">
        <v>113</v>
      </c>
      <c r="C193" s="2">
        <v>0.547106504</v>
      </c>
      <c r="D193" s="23">
        <v>0.547106504</v>
      </c>
      <c r="E193" s="3">
        <v>1839</v>
      </c>
      <c r="F193" s="24">
        <v>0</v>
      </c>
      <c r="G193" s="58">
        <v>38.69015497</v>
      </c>
      <c r="H193" s="58">
        <v>-76.82486503</v>
      </c>
      <c r="I193" s="25">
        <v>973.2</v>
      </c>
      <c r="J193" s="4">
        <f t="shared" si="13"/>
        <v>928.5500000000001</v>
      </c>
      <c r="K193" s="26">
        <f t="shared" si="10"/>
        <v>724.8854289247545</v>
      </c>
      <c r="L193" s="26">
        <f t="shared" si="14"/>
        <v>837.2254289247545</v>
      </c>
      <c r="M193" s="26">
        <f t="shared" si="11"/>
        <v>839.4454289247544</v>
      </c>
      <c r="N193" s="27">
        <f t="shared" si="12"/>
        <v>838.3354289247545</v>
      </c>
      <c r="O193" s="4">
        <v>23.5</v>
      </c>
      <c r="P193" s="4">
        <v>52.2</v>
      </c>
      <c r="Q193" s="4">
        <v>45</v>
      </c>
      <c r="R193"/>
      <c r="S193" s="5"/>
      <c r="V193" s="21">
        <v>0.273</v>
      </c>
      <c r="W193" s="43">
        <v>1.401</v>
      </c>
      <c r="X193" s="43">
        <f t="shared" si="15"/>
        <v>1.3944999999999999</v>
      </c>
      <c r="Y193" s="20">
        <v>12.373</v>
      </c>
      <c r="Z193" s="27">
        <v>838.3354289247545</v>
      </c>
    </row>
    <row r="194" spans="1:26" ht="12.75">
      <c r="A194" s="1">
        <v>37004</v>
      </c>
      <c r="B194" s="22">
        <v>113</v>
      </c>
      <c r="C194" s="2">
        <v>0.547222197</v>
      </c>
      <c r="D194" s="23">
        <v>0.547222197</v>
      </c>
      <c r="E194" s="3">
        <v>1849</v>
      </c>
      <c r="F194" s="24">
        <v>0</v>
      </c>
      <c r="G194" s="58">
        <v>38.68459335</v>
      </c>
      <c r="H194" s="58">
        <v>-76.82646496</v>
      </c>
      <c r="I194" s="25">
        <v>971</v>
      </c>
      <c r="J194" s="4">
        <f t="shared" si="13"/>
        <v>926.35</v>
      </c>
      <c r="K194" s="26">
        <f t="shared" si="10"/>
        <v>744.5832040982459</v>
      </c>
      <c r="L194" s="26">
        <f t="shared" si="14"/>
        <v>856.923204098246</v>
      </c>
      <c r="M194" s="26">
        <f t="shared" si="11"/>
        <v>859.1432040982459</v>
      </c>
      <c r="N194" s="27">
        <f t="shared" si="12"/>
        <v>858.033204098246</v>
      </c>
      <c r="O194" s="4">
        <v>23.3</v>
      </c>
      <c r="P194" s="4">
        <v>52.4</v>
      </c>
      <c r="Q194" s="4">
        <v>63.9</v>
      </c>
      <c r="R194"/>
      <c r="S194" s="5"/>
      <c r="V194" s="21">
        <v>0.252</v>
      </c>
      <c r="W194" s="43">
        <v>1.403</v>
      </c>
      <c r="X194" s="43">
        <f t="shared" si="15"/>
        <v>1.397</v>
      </c>
      <c r="Y194" s="20">
        <v>12.381</v>
      </c>
      <c r="Z194" s="27">
        <v>858.033204098246</v>
      </c>
    </row>
    <row r="195" spans="1:26" ht="12.75">
      <c r="A195" s="1">
        <v>37004</v>
      </c>
      <c r="B195" s="22">
        <v>113</v>
      </c>
      <c r="C195" s="2">
        <v>0.547337949</v>
      </c>
      <c r="D195" s="23">
        <v>0.547337949</v>
      </c>
      <c r="E195" s="3">
        <v>1859</v>
      </c>
      <c r="F195" s="24">
        <v>0</v>
      </c>
      <c r="G195" s="58">
        <v>38.6789055</v>
      </c>
      <c r="H195" s="58">
        <v>-76.82811745</v>
      </c>
      <c r="I195" s="25">
        <v>968.5</v>
      </c>
      <c r="J195" s="4">
        <f t="shared" si="13"/>
        <v>923.85</v>
      </c>
      <c r="K195" s="26">
        <f t="shared" si="10"/>
        <v>767.0239035514614</v>
      </c>
      <c r="L195" s="26">
        <f t="shared" si="14"/>
        <v>879.3639035514615</v>
      </c>
      <c r="M195" s="26">
        <f t="shared" si="11"/>
        <v>881.5839035514614</v>
      </c>
      <c r="N195" s="27">
        <f t="shared" si="12"/>
        <v>880.4739035514615</v>
      </c>
      <c r="O195" s="4">
        <v>23</v>
      </c>
      <c r="P195" s="4">
        <v>53.2</v>
      </c>
      <c r="Q195" s="4">
        <v>43.9</v>
      </c>
      <c r="R195"/>
      <c r="S195" s="5"/>
      <c r="V195" s="21">
        <v>0.271</v>
      </c>
      <c r="W195" s="43">
        <v>1.406</v>
      </c>
      <c r="X195" s="43">
        <f t="shared" si="15"/>
        <v>1.3995</v>
      </c>
      <c r="Y195" s="20">
        <v>12.356</v>
      </c>
      <c r="Z195" s="27">
        <v>880.4739035514615</v>
      </c>
    </row>
    <row r="196" spans="1:26" ht="12.75">
      <c r="A196" s="1">
        <v>37004</v>
      </c>
      <c r="B196" s="22">
        <v>113</v>
      </c>
      <c r="C196" s="2">
        <v>0.547453701</v>
      </c>
      <c r="D196" s="23">
        <v>0.547453701</v>
      </c>
      <c r="E196" s="3">
        <v>1869</v>
      </c>
      <c r="F196" s="24">
        <v>0</v>
      </c>
      <c r="G196" s="58">
        <v>38.67337549</v>
      </c>
      <c r="H196" s="58">
        <v>-76.82971739</v>
      </c>
      <c r="I196" s="25">
        <v>967.3</v>
      </c>
      <c r="J196" s="4">
        <f t="shared" si="13"/>
        <v>922.65</v>
      </c>
      <c r="K196" s="26">
        <f t="shared" si="10"/>
        <v>777.8170181458214</v>
      </c>
      <c r="L196" s="26">
        <f t="shared" si="14"/>
        <v>890.1570181458214</v>
      </c>
      <c r="M196" s="26">
        <f t="shared" si="11"/>
        <v>892.3770181458215</v>
      </c>
      <c r="N196" s="27">
        <f t="shared" si="12"/>
        <v>891.2670181458215</v>
      </c>
      <c r="O196" s="4">
        <v>22.8</v>
      </c>
      <c r="P196" s="4">
        <v>53.6</v>
      </c>
      <c r="Q196" s="4">
        <v>60.7</v>
      </c>
      <c r="R196"/>
      <c r="S196" s="5"/>
      <c r="V196" s="21">
        <v>0.271</v>
      </c>
      <c r="W196" s="43">
        <v>1.408</v>
      </c>
      <c r="X196" s="43">
        <f t="shared" si="15"/>
        <v>1.402</v>
      </c>
      <c r="Y196" s="20">
        <v>12.364</v>
      </c>
      <c r="Z196" s="27">
        <v>891.2670181458215</v>
      </c>
    </row>
    <row r="197" spans="1:26" ht="12.75">
      <c r="A197" s="1">
        <v>37004</v>
      </c>
      <c r="B197" s="22">
        <v>113</v>
      </c>
      <c r="C197" s="2">
        <v>0.547569454</v>
      </c>
      <c r="D197" s="23">
        <v>0.547569454</v>
      </c>
      <c r="E197" s="3">
        <v>1879</v>
      </c>
      <c r="F197" s="24">
        <v>0</v>
      </c>
      <c r="G197" s="58">
        <v>38.66800658</v>
      </c>
      <c r="H197" s="58">
        <v>-76.83119047</v>
      </c>
      <c r="I197" s="25">
        <v>966.8</v>
      </c>
      <c r="J197" s="4">
        <f t="shared" si="13"/>
        <v>922.15</v>
      </c>
      <c r="K197" s="26">
        <f t="shared" si="10"/>
        <v>782.3182928505748</v>
      </c>
      <c r="L197" s="26">
        <f t="shared" si="14"/>
        <v>894.6582928505749</v>
      </c>
      <c r="M197" s="26">
        <f t="shared" si="11"/>
        <v>896.8782928505748</v>
      </c>
      <c r="N197" s="27">
        <f t="shared" si="12"/>
        <v>895.7682928505749</v>
      </c>
      <c r="O197" s="4">
        <v>22.8</v>
      </c>
      <c r="P197" s="4">
        <v>54</v>
      </c>
      <c r="Q197" s="4">
        <v>44.5</v>
      </c>
      <c r="R197" s="46">
        <v>2.51E-05</v>
      </c>
      <c r="S197" s="5"/>
      <c r="V197" s="21">
        <v>0.27</v>
      </c>
      <c r="W197" s="43">
        <v>1.41</v>
      </c>
      <c r="X197" s="43">
        <f t="shared" si="15"/>
        <v>1.4043333333333334</v>
      </c>
      <c r="Y197" s="20">
        <v>12.335</v>
      </c>
      <c r="Z197" s="27">
        <v>895.7682928505749</v>
      </c>
    </row>
    <row r="198" spans="1:26" ht="12.75">
      <c r="A198" s="1">
        <v>37004</v>
      </c>
      <c r="B198" s="22">
        <v>113</v>
      </c>
      <c r="C198" s="2">
        <v>0.547685206</v>
      </c>
      <c r="D198" s="23">
        <v>0.547685206</v>
      </c>
      <c r="E198" s="3">
        <v>1889</v>
      </c>
      <c r="F198" s="24">
        <v>0</v>
      </c>
      <c r="G198" s="58">
        <v>38.66259099</v>
      </c>
      <c r="H198" s="58">
        <v>-76.83268121</v>
      </c>
      <c r="I198" s="25">
        <v>967.5</v>
      </c>
      <c r="J198" s="4">
        <f t="shared" si="13"/>
        <v>922.85</v>
      </c>
      <c r="K198" s="26">
        <f t="shared" si="10"/>
        <v>776.0171912361465</v>
      </c>
      <c r="L198" s="26">
        <f t="shared" si="14"/>
        <v>888.3571912361465</v>
      </c>
      <c r="M198" s="26">
        <f t="shared" si="11"/>
        <v>890.5771912361465</v>
      </c>
      <c r="N198" s="27">
        <f t="shared" si="12"/>
        <v>889.4671912361465</v>
      </c>
      <c r="O198" s="4">
        <v>23</v>
      </c>
      <c r="P198" s="4">
        <v>53.8</v>
      </c>
      <c r="Q198" s="4">
        <v>59.4</v>
      </c>
      <c r="R198"/>
      <c r="S198" s="5"/>
      <c r="V198" s="21">
        <v>0.261</v>
      </c>
      <c r="W198" s="43">
        <v>1.413</v>
      </c>
      <c r="X198" s="43">
        <f t="shared" si="15"/>
        <v>1.4068333333333334</v>
      </c>
      <c r="Y198" s="20">
        <v>12.34</v>
      </c>
      <c r="Z198" s="27">
        <v>889.4671912361465</v>
      </c>
    </row>
    <row r="199" spans="1:26" ht="12.75">
      <c r="A199" s="1">
        <v>37004</v>
      </c>
      <c r="B199" s="22">
        <v>113</v>
      </c>
      <c r="C199" s="2">
        <v>0.547800899</v>
      </c>
      <c r="D199" s="23">
        <v>0.547800899</v>
      </c>
      <c r="E199" s="3">
        <v>1899</v>
      </c>
      <c r="F199" s="24">
        <v>0</v>
      </c>
      <c r="G199" s="58">
        <v>38.65743309</v>
      </c>
      <c r="H199" s="58">
        <v>-76.8353561</v>
      </c>
      <c r="I199" s="25">
        <v>966.6</v>
      </c>
      <c r="J199" s="4">
        <f t="shared" si="13"/>
        <v>921.95</v>
      </c>
      <c r="K199" s="26">
        <f t="shared" si="10"/>
        <v>784.1194861491076</v>
      </c>
      <c r="L199" s="26">
        <f t="shared" si="14"/>
        <v>896.4594861491076</v>
      </c>
      <c r="M199" s="26">
        <f t="shared" si="11"/>
        <v>898.6794861491076</v>
      </c>
      <c r="N199" s="27">
        <f t="shared" si="12"/>
        <v>897.5694861491077</v>
      </c>
      <c r="O199" s="4">
        <v>22.9</v>
      </c>
      <c r="P199" s="4">
        <v>53.6</v>
      </c>
      <c r="Q199" s="4">
        <v>48.6</v>
      </c>
      <c r="R199"/>
      <c r="S199" s="5"/>
      <c r="V199" s="21">
        <v>0.251</v>
      </c>
      <c r="W199" s="43">
        <v>1.415</v>
      </c>
      <c r="X199" s="43">
        <f t="shared" si="15"/>
        <v>1.409166666666667</v>
      </c>
      <c r="Y199" s="20">
        <v>12.363</v>
      </c>
      <c r="Z199" s="27">
        <v>897.5694861491077</v>
      </c>
    </row>
    <row r="200" spans="1:26" ht="12.75">
      <c r="A200" s="1">
        <v>37004</v>
      </c>
      <c r="B200" s="22">
        <v>113</v>
      </c>
      <c r="C200" s="2">
        <v>0.547916651</v>
      </c>
      <c r="D200" s="23">
        <v>0.547916651</v>
      </c>
      <c r="E200" s="3">
        <v>1909</v>
      </c>
      <c r="F200" s="24">
        <v>0</v>
      </c>
      <c r="G200" s="58">
        <v>38.65230426</v>
      </c>
      <c r="H200" s="58">
        <v>-76.83816457</v>
      </c>
      <c r="I200" s="25">
        <v>965.1</v>
      </c>
      <c r="J200" s="4">
        <f t="shared" si="13"/>
        <v>920.45</v>
      </c>
      <c r="K200" s="26">
        <f t="shared" si="10"/>
        <v>797.6409036590228</v>
      </c>
      <c r="L200" s="26">
        <f t="shared" si="14"/>
        <v>909.9809036590228</v>
      </c>
      <c r="M200" s="26">
        <f t="shared" si="11"/>
        <v>912.2009036590227</v>
      </c>
      <c r="N200" s="27">
        <f t="shared" si="12"/>
        <v>911.0909036590228</v>
      </c>
      <c r="O200" s="4">
        <v>22.8</v>
      </c>
      <c r="P200" s="4">
        <v>54</v>
      </c>
      <c r="Q200" s="4">
        <v>59.9</v>
      </c>
      <c r="R200"/>
      <c r="S200" s="5"/>
      <c r="V200" s="21">
        <v>0.25</v>
      </c>
      <c r="W200" s="43">
        <v>0.308</v>
      </c>
      <c r="X200" s="43">
        <f t="shared" si="15"/>
        <v>1.2266666666666668</v>
      </c>
      <c r="Y200" s="20">
        <v>12.349</v>
      </c>
      <c r="Z200" s="27">
        <v>911.0909036590228</v>
      </c>
    </row>
    <row r="201" spans="1:26" ht="12.75">
      <c r="A201" s="1">
        <v>37004</v>
      </c>
      <c r="B201" s="22">
        <v>113</v>
      </c>
      <c r="C201" s="2">
        <v>0.548032403</v>
      </c>
      <c r="D201" s="23">
        <v>0.548032403</v>
      </c>
      <c r="E201" s="3">
        <v>1919</v>
      </c>
      <c r="F201" s="24">
        <v>0</v>
      </c>
      <c r="G201" s="58">
        <v>38.64721964</v>
      </c>
      <c r="H201" s="58">
        <v>-76.84094883</v>
      </c>
      <c r="I201" s="25">
        <v>963.7</v>
      </c>
      <c r="J201" s="4">
        <f t="shared" si="13"/>
        <v>919.0500000000001</v>
      </c>
      <c r="K201" s="26">
        <f aca="true" t="shared" si="16" ref="K201:K264">(8303.951372*(LN(1013.25/J201)))</f>
        <v>810.280788590197</v>
      </c>
      <c r="L201" s="26">
        <f t="shared" si="14"/>
        <v>922.620788590197</v>
      </c>
      <c r="M201" s="26">
        <f aca="true" t="shared" si="17" ref="M201:M264">(K201+114.56)</f>
        <v>924.840788590197</v>
      </c>
      <c r="N201" s="27">
        <f aca="true" t="shared" si="18" ref="N201:N264">AVERAGE(L201:M201)</f>
        <v>923.730788590197</v>
      </c>
      <c r="O201" s="4">
        <v>22.6</v>
      </c>
      <c r="P201" s="4">
        <v>54.4</v>
      </c>
      <c r="Q201" s="4">
        <v>48.5</v>
      </c>
      <c r="R201"/>
      <c r="S201" s="5"/>
      <c r="V201" s="21">
        <v>0.261</v>
      </c>
      <c r="W201" s="43">
        <v>1.42</v>
      </c>
      <c r="X201" s="43">
        <f t="shared" si="15"/>
        <v>1.2289999999999999</v>
      </c>
      <c r="Y201" s="20">
        <v>12.348</v>
      </c>
      <c r="Z201" s="27">
        <v>923.730788590197</v>
      </c>
    </row>
    <row r="202" spans="1:26" ht="12.75">
      <c r="A202" s="1">
        <v>37004</v>
      </c>
      <c r="B202" s="22">
        <v>113</v>
      </c>
      <c r="C202" s="2">
        <v>0.548148155</v>
      </c>
      <c r="D202" s="23">
        <v>0.548148155</v>
      </c>
      <c r="E202" s="3">
        <v>1929</v>
      </c>
      <c r="F202" s="24">
        <v>0</v>
      </c>
      <c r="G202" s="58">
        <v>38.64211072</v>
      </c>
      <c r="H202" s="58">
        <v>-76.84383693</v>
      </c>
      <c r="I202" s="25">
        <v>963.1</v>
      </c>
      <c r="J202" s="4">
        <f aca="true" t="shared" si="19" ref="J202:J265">(I202-44.65)</f>
        <v>918.45</v>
      </c>
      <c r="K202" s="26">
        <f t="shared" si="16"/>
        <v>815.7037774340367</v>
      </c>
      <c r="L202" s="26">
        <f aca="true" t="shared" si="20" ref="L202:L265">(K202+112.34)</f>
        <v>928.0437774340368</v>
      </c>
      <c r="M202" s="26">
        <f t="shared" si="17"/>
        <v>930.2637774340367</v>
      </c>
      <c r="N202" s="27">
        <f t="shared" si="18"/>
        <v>929.1537774340368</v>
      </c>
      <c r="O202" s="4">
        <v>22.6</v>
      </c>
      <c r="P202" s="4">
        <v>54.6</v>
      </c>
      <c r="Q202" s="4">
        <v>57.9</v>
      </c>
      <c r="R202"/>
      <c r="S202" s="5"/>
      <c r="V202" s="21">
        <v>0.25</v>
      </c>
      <c r="W202" s="43">
        <v>0.313</v>
      </c>
      <c r="X202" s="43">
        <f t="shared" si="15"/>
        <v>1.0464999999999998</v>
      </c>
      <c r="Y202" s="20">
        <v>12.34</v>
      </c>
      <c r="Z202" s="27">
        <v>929.1537774340368</v>
      </c>
    </row>
    <row r="203" spans="1:26" ht="12.75">
      <c r="A203" s="1">
        <v>37004</v>
      </c>
      <c r="B203" s="22">
        <v>113</v>
      </c>
      <c r="C203" s="2">
        <v>0.548263907</v>
      </c>
      <c r="D203" s="23">
        <v>0.548263907</v>
      </c>
      <c r="E203" s="3">
        <v>1939</v>
      </c>
      <c r="F203" s="24">
        <v>0</v>
      </c>
      <c r="G203" s="58">
        <v>38.63718395</v>
      </c>
      <c r="H203" s="58">
        <v>-76.8474538</v>
      </c>
      <c r="I203" s="25">
        <v>962.5</v>
      </c>
      <c r="J203" s="4">
        <f t="shared" si="19"/>
        <v>917.85</v>
      </c>
      <c r="K203" s="26">
        <f t="shared" si="16"/>
        <v>821.1303101362198</v>
      </c>
      <c r="L203" s="26">
        <f t="shared" si="20"/>
        <v>933.4703101362198</v>
      </c>
      <c r="M203" s="26">
        <f t="shared" si="17"/>
        <v>935.6903101362198</v>
      </c>
      <c r="N203" s="27">
        <f t="shared" si="18"/>
        <v>934.5803101362199</v>
      </c>
      <c r="O203" s="4">
        <v>22.5</v>
      </c>
      <c r="P203" s="4">
        <v>54.9</v>
      </c>
      <c r="Q203" s="4">
        <v>48.9</v>
      </c>
      <c r="R203" s="46">
        <v>2.47E-05</v>
      </c>
      <c r="S203" s="5"/>
      <c r="V203" s="21">
        <v>0.241</v>
      </c>
      <c r="W203" s="43">
        <v>0.315</v>
      </c>
      <c r="X203" s="43">
        <f t="shared" si="15"/>
        <v>0.864</v>
      </c>
      <c r="Y203" s="20">
        <v>12.347</v>
      </c>
      <c r="Z203" s="27">
        <v>934.5803101362199</v>
      </c>
    </row>
    <row r="204" spans="1:26" ht="12.75">
      <c r="A204" s="1">
        <v>37004</v>
      </c>
      <c r="B204" s="22">
        <v>113</v>
      </c>
      <c r="C204" s="2">
        <v>0.5483796</v>
      </c>
      <c r="D204" s="23">
        <v>0.5483796</v>
      </c>
      <c r="E204" s="3">
        <v>1949</v>
      </c>
      <c r="F204" s="24">
        <v>0</v>
      </c>
      <c r="G204" s="58">
        <v>38.6328933</v>
      </c>
      <c r="H204" s="58">
        <v>-76.85183873</v>
      </c>
      <c r="I204" s="25">
        <v>962.9</v>
      </c>
      <c r="J204" s="4">
        <f t="shared" si="19"/>
        <v>918.25</v>
      </c>
      <c r="K204" s="26">
        <f t="shared" si="16"/>
        <v>817.5122276773685</v>
      </c>
      <c r="L204" s="26">
        <f t="shared" si="20"/>
        <v>929.8522276773685</v>
      </c>
      <c r="M204" s="26">
        <f t="shared" si="17"/>
        <v>932.0722276773686</v>
      </c>
      <c r="N204" s="27">
        <f t="shared" si="18"/>
        <v>930.9622276773686</v>
      </c>
      <c r="O204" s="4">
        <v>22.7</v>
      </c>
      <c r="P204" s="4">
        <v>54.7</v>
      </c>
      <c r="Q204" s="4">
        <v>57.5</v>
      </c>
      <c r="R204"/>
      <c r="S204" s="5"/>
      <c r="V204" s="21">
        <v>0.281</v>
      </c>
      <c r="W204" s="43">
        <v>1.428</v>
      </c>
      <c r="X204" s="43">
        <f t="shared" si="15"/>
        <v>0.8664999999999999</v>
      </c>
      <c r="Y204" s="20">
        <v>12.341</v>
      </c>
      <c r="Z204" s="27">
        <v>930.9622276773686</v>
      </c>
    </row>
    <row r="205" spans="1:26" ht="12.75">
      <c r="A205" s="1">
        <v>37004</v>
      </c>
      <c r="B205" s="22">
        <v>113</v>
      </c>
      <c r="C205" s="2">
        <v>0.548495352</v>
      </c>
      <c r="D205" s="23">
        <v>0.548495352</v>
      </c>
      <c r="E205" s="3">
        <v>1959</v>
      </c>
      <c r="F205" s="24">
        <v>0</v>
      </c>
      <c r="G205" s="58">
        <v>38.62867819</v>
      </c>
      <c r="H205" s="58">
        <v>-76.85674587</v>
      </c>
      <c r="I205" s="25">
        <v>959.5</v>
      </c>
      <c r="J205" s="4">
        <f t="shared" si="19"/>
        <v>914.85</v>
      </c>
      <c r="K205" s="26">
        <f t="shared" si="16"/>
        <v>848.3162940580618</v>
      </c>
      <c r="L205" s="26">
        <f t="shared" si="20"/>
        <v>960.6562940580618</v>
      </c>
      <c r="M205" s="26">
        <f t="shared" si="17"/>
        <v>962.8762940580618</v>
      </c>
      <c r="N205" s="27">
        <f t="shared" si="18"/>
        <v>961.7662940580618</v>
      </c>
      <c r="O205" s="4">
        <v>22.2</v>
      </c>
      <c r="P205" s="4">
        <v>55.2</v>
      </c>
      <c r="Q205" s="4">
        <v>50.9</v>
      </c>
      <c r="R205"/>
      <c r="S205" s="5"/>
      <c r="V205" s="21">
        <v>0.261</v>
      </c>
      <c r="W205" s="43">
        <v>1.43</v>
      </c>
      <c r="X205" s="43">
        <f t="shared" si="15"/>
        <v>0.8689999999999999</v>
      </c>
      <c r="Y205" s="20">
        <v>12.329</v>
      </c>
      <c r="Z205" s="27">
        <v>961.7662940580618</v>
      </c>
    </row>
    <row r="206" spans="1:26" ht="12.75">
      <c r="A206" s="1">
        <v>37004</v>
      </c>
      <c r="B206" s="22">
        <v>113</v>
      </c>
      <c r="C206" s="2">
        <v>0.548611104</v>
      </c>
      <c r="D206" s="23">
        <v>0.548611104</v>
      </c>
      <c r="E206" s="3">
        <v>1969</v>
      </c>
      <c r="F206" s="24">
        <v>0</v>
      </c>
      <c r="G206" s="58">
        <v>38.62510206</v>
      </c>
      <c r="H206" s="58">
        <v>-76.8622535</v>
      </c>
      <c r="I206" s="25">
        <v>958.3</v>
      </c>
      <c r="J206" s="4">
        <f t="shared" si="19"/>
        <v>913.65</v>
      </c>
      <c r="K206" s="26">
        <f t="shared" si="16"/>
        <v>859.2156575549142</v>
      </c>
      <c r="L206" s="26">
        <f t="shared" si="20"/>
        <v>971.5556575549142</v>
      </c>
      <c r="M206" s="26">
        <f t="shared" si="17"/>
        <v>973.7756575549142</v>
      </c>
      <c r="N206" s="27">
        <f t="shared" si="18"/>
        <v>972.6656575549142</v>
      </c>
      <c r="O206" s="4">
        <v>22</v>
      </c>
      <c r="P206" s="4">
        <v>55.8</v>
      </c>
      <c r="Q206" s="4">
        <v>55.9</v>
      </c>
      <c r="R206"/>
      <c r="S206" s="5"/>
      <c r="V206" s="21">
        <v>0.251</v>
      </c>
      <c r="W206" s="43">
        <v>1.432</v>
      </c>
      <c r="X206" s="43">
        <f t="shared" si="15"/>
        <v>1.0563333333333331</v>
      </c>
      <c r="Y206" s="20">
        <v>12.346</v>
      </c>
      <c r="Z206" s="27">
        <v>972.6656575549142</v>
      </c>
    </row>
    <row r="207" spans="1:26" ht="12.75">
      <c r="A207" s="1">
        <v>37004</v>
      </c>
      <c r="B207" s="22">
        <v>113</v>
      </c>
      <c r="C207" s="2">
        <v>0.548726857</v>
      </c>
      <c r="D207" s="23">
        <v>0.548726857</v>
      </c>
      <c r="E207" s="3">
        <v>1979</v>
      </c>
      <c r="F207" s="24">
        <v>0</v>
      </c>
      <c r="G207" s="58">
        <v>38.62177015</v>
      </c>
      <c r="H207" s="58">
        <v>-76.86768984</v>
      </c>
      <c r="I207" s="25">
        <v>959.4</v>
      </c>
      <c r="J207" s="4">
        <f t="shared" si="19"/>
        <v>914.75</v>
      </c>
      <c r="K207" s="26">
        <f t="shared" si="16"/>
        <v>849.2240281398584</v>
      </c>
      <c r="L207" s="26">
        <f t="shared" si="20"/>
        <v>961.5640281398585</v>
      </c>
      <c r="M207" s="26">
        <f t="shared" si="17"/>
        <v>963.7840281398585</v>
      </c>
      <c r="N207" s="27">
        <f t="shared" si="18"/>
        <v>962.6740281398585</v>
      </c>
      <c r="O207" s="4">
        <v>22.3</v>
      </c>
      <c r="P207" s="4">
        <v>55.8</v>
      </c>
      <c r="Q207" s="4">
        <v>53.5</v>
      </c>
      <c r="R207"/>
      <c r="S207" s="5"/>
      <c r="V207" s="21">
        <v>0.251</v>
      </c>
      <c r="W207" s="43">
        <v>1.435</v>
      </c>
      <c r="X207" s="43">
        <f t="shared" si="15"/>
        <v>1.0588333333333333</v>
      </c>
      <c r="Y207" s="20">
        <v>12.323</v>
      </c>
      <c r="Z207" s="27">
        <v>962.6740281398585</v>
      </c>
    </row>
    <row r="208" spans="1:26" ht="12.75">
      <c r="A208" s="1">
        <v>37004</v>
      </c>
      <c r="B208" s="22">
        <v>113</v>
      </c>
      <c r="C208" s="2">
        <v>0.548842609</v>
      </c>
      <c r="D208" s="23">
        <v>0.548842609</v>
      </c>
      <c r="E208" s="3">
        <v>1989</v>
      </c>
      <c r="F208" s="24">
        <v>0</v>
      </c>
      <c r="G208" s="58">
        <v>38.61835263</v>
      </c>
      <c r="H208" s="58">
        <v>-76.87319227</v>
      </c>
      <c r="I208" s="25">
        <v>955.7</v>
      </c>
      <c r="J208" s="4">
        <f t="shared" si="19"/>
        <v>911.0500000000001</v>
      </c>
      <c r="K208" s="26">
        <f t="shared" si="16"/>
        <v>882.8801373915056</v>
      </c>
      <c r="L208" s="26">
        <f t="shared" si="20"/>
        <v>995.2201373915057</v>
      </c>
      <c r="M208" s="26">
        <f t="shared" si="17"/>
        <v>997.4401373915057</v>
      </c>
      <c r="N208" s="27">
        <f t="shared" si="18"/>
        <v>996.3301373915057</v>
      </c>
      <c r="O208" s="4">
        <v>21.9</v>
      </c>
      <c r="P208" s="4">
        <v>56.2</v>
      </c>
      <c r="Q208" s="4">
        <v>54.9</v>
      </c>
      <c r="R208"/>
      <c r="S208" s="5"/>
      <c r="V208" s="21">
        <v>0.252</v>
      </c>
      <c r="W208" s="43">
        <v>1.438</v>
      </c>
      <c r="X208" s="43">
        <f t="shared" si="15"/>
        <v>1.2463333333333335</v>
      </c>
      <c r="Y208" s="20">
        <v>12.336</v>
      </c>
      <c r="Z208" s="27">
        <v>996.3301373915057</v>
      </c>
    </row>
    <row r="209" spans="1:26" ht="12.75">
      <c r="A209" s="1">
        <v>37004</v>
      </c>
      <c r="B209" s="22">
        <v>113</v>
      </c>
      <c r="C209" s="2">
        <v>0.548958361</v>
      </c>
      <c r="D209" s="23">
        <v>0.548958361</v>
      </c>
      <c r="E209" s="3">
        <v>1999</v>
      </c>
      <c r="F209" s="24">
        <v>0</v>
      </c>
      <c r="G209" s="58">
        <v>38.61487419</v>
      </c>
      <c r="H209" s="58">
        <v>-76.87865355</v>
      </c>
      <c r="I209" s="25">
        <v>955.2</v>
      </c>
      <c r="J209" s="4">
        <f t="shared" si="19"/>
        <v>910.5500000000001</v>
      </c>
      <c r="K209" s="26">
        <f t="shared" si="16"/>
        <v>887.438740586797</v>
      </c>
      <c r="L209" s="26">
        <f t="shared" si="20"/>
        <v>999.7787405867971</v>
      </c>
      <c r="M209" s="26">
        <f t="shared" si="17"/>
        <v>1001.9987405867971</v>
      </c>
      <c r="N209" s="27">
        <f t="shared" si="18"/>
        <v>1000.8887405867971</v>
      </c>
      <c r="O209" s="4">
        <v>21.7</v>
      </c>
      <c r="P209" s="4">
        <v>56.9</v>
      </c>
      <c r="Q209" s="4">
        <v>50.6</v>
      </c>
      <c r="R209" s="46">
        <v>2.41E-05</v>
      </c>
      <c r="S209" s="5"/>
      <c r="V209" s="21">
        <v>0.251</v>
      </c>
      <c r="W209" s="43">
        <v>1.44</v>
      </c>
      <c r="X209" s="43">
        <f t="shared" si="15"/>
        <v>1.4338333333333333</v>
      </c>
      <c r="Y209" s="20">
        <v>12.349</v>
      </c>
      <c r="Z209" s="27">
        <v>1000.8887405867971</v>
      </c>
    </row>
    <row r="210" spans="1:26" ht="12.75">
      <c r="A210" s="1">
        <v>37004</v>
      </c>
      <c r="B210" s="22">
        <v>113</v>
      </c>
      <c r="C210" s="2">
        <v>0.549074054</v>
      </c>
      <c r="D210" s="23">
        <v>0.549074054</v>
      </c>
      <c r="E210" s="3">
        <v>2009</v>
      </c>
      <c r="F210" s="24">
        <v>0</v>
      </c>
      <c r="G210" s="58">
        <v>38.61142372</v>
      </c>
      <c r="H210" s="58">
        <v>-76.88401084</v>
      </c>
      <c r="I210" s="25">
        <v>953.2</v>
      </c>
      <c r="J210" s="4">
        <f t="shared" si="19"/>
        <v>908.5500000000001</v>
      </c>
      <c r="K210" s="26">
        <f t="shared" si="16"/>
        <v>905.6982199290704</v>
      </c>
      <c r="L210" s="26">
        <f t="shared" si="20"/>
        <v>1018.0382199290705</v>
      </c>
      <c r="M210" s="26">
        <f t="shared" si="17"/>
        <v>1020.2582199290705</v>
      </c>
      <c r="N210" s="27">
        <f t="shared" si="18"/>
        <v>1019.1482199290705</v>
      </c>
      <c r="O210" s="4">
        <v>21.6</v>
      </c>
      <c r="P210" s="4">
        <v>56.9</v>
      </c>
      <c r="Q210" s="22"/>
      <c r="R210"/>
      <c r="S210" s="5"/>
      <c r="V210" s="21">
        <v>0.23</v>
      </c>
      <c r="W210" s="43">
        <v>0.332</v>
      </c>
      <c r="X210" s="43">
        <f t="shared" si="15"/>
        <v>1.2511666666666668</v>
      </c>
      <c r="Y210" s="20">
        <v>12.32</v>
      </c>
      <c r="Z210" s="27">
        <v>1019.1482199290705</v>
      </c>
    </row>
    <row r="211" spans="1:26" ht="12.75">
      <c r="A211" s="1">
        <v>37004</v>
      </c>
      <c r="B211" s="22">
        <v>113</v>
      </c>
      <c r="C211" s="2">
        <v>0.549189806</v>
      </c>
      <c r="D211" s="23">
        <v>0.549189806</v>
      </c>
      <c r="E211" s="3">
        <v>2019</v>
      </c>
      <c r="F211" s="24">
        <v>0</v>
      </c>
      <c r="G211" s="58">
        <v>38.60803716</v>
      </c>
      <c r="H211" s="58">
        <v>-76.8892812</v>
      </c>
      <c r="I211" s="25">
        <v>950</v>
      </c>
      <c r="J211" s="4">
        <f t="shared" si="19"/>
        <v>905.35</v>
      </c>
      <c r="K211" s="26">
        <f t="shared" si="16"/>
        <v>934.9971580814284</v>
      </c>
      <c r="L211" s="26">
        <f t="shared" si="20"/>
        <v>1047.3371580814285</v>
      </c>
      <c r="M211" s="26">
        <f t="shared" si="17"/>
        <v>1049.5571580814285</v>
      </c>
      <c r="N211" s="27">
        <f t="shared" si="18"/>
        <v>1048.4471580814284</v>
      </c>
      <c r="O211" s="4">
        <v>21.2</v>
      </c>
      <c r="P211" s="4">
        <v>57.7</v>
      </c>
      <c r="Q211" s="22"/>
      <c r="R211"/>
      <c r="S211" s="5"/>
      <c r="V211" s="21">
        <v>0.221</v>
      </c>
      <c r="W211" s="43">
        <v>0.335</v>
      </c>
      <c r="X211" s="43">
        <f t="shared" si="15"/>
        <v>1.0686666666666664</v>
      </c>
      <c r="Y211" s="20">
        <v>12.336</v>
      </c>
      <c r="Z211" s="27">
        <v>1048.4471580814284</v>
      </c>
    </row>
    <row r="212" spans="1:26" ht="12.75">
      <c r="A212" s="1">
        <v>37004</v>
      </c>
      <c r="B212" s="22">
        <v>113</v>
      </c>
      <c r="C212" s="2">
        <v>0.549305558</v>
      </c>
      <c r="D212" s="23">
        <v>0.549305558</v>
      </c>
      <c r="E212" s="3">
        <v>2029</v>
      </c>
      <c r="F212" s="24">
        <v>0</v>
      </c>
      <c r="G212" s="58">
        <v>38.60467067</v>
      </c>
      <c r="H212" s="58">
        <v>-76.89445083</v>
      </c>
      <c r="I212" s="25">
        <v>950.7</v>
      </c>
      <c r="J212" s="4">
        <f t="shared" si="19"/>
        <v>906.0500000000001</v>
      </c>
      <c r="K212" s="26">
        <f t="shared" si="16"/>
        <v>928.5791761340348</v>
      </c>
      <c r="L212" s="26">
        <f t="shared" si="20"/>
        <v>1040.9191761340348</v>
      </c>
      <c r="M212" s="26">
        <f t="shared" si="17"/>
        <v>1043.1391761340349</v>
      </c>
      <c r="N212" s="27">
        <f t="shared" si="18"/>
        <v>1042.029176134035</v>
      </c>
      <c r="O212" s="4">
        <v>21.4</v>
      </c>
      <c r="P212" s="4">
        <v>57.8</v>
      </c>
      <c r="Q212" s="22"/>
      <c r="R212"/>
      <c r="S212" s="5"/>
      <c r="V212" s="21">
        <v>0.231</v>
      </c>
      <c r="W212" s="43">
        <v>0.337</v>
      </c>
      <c r="X212" s="43">
        <f t="shared" si="15"/>
        <v>0.8861666666666667</v>
      </c>
      <c r="Y212" s="20">
        <v>12.351</v>
      </c>
      <c r="Z212" s="27">
        <v>1042.029176134035</v>
      </c>
    </row>
    <row r="213" spans="1:26" ht="12.75">
      <c r="A213" s="1">
        <v>37004</v>
      </c>
      <c r="B213" s="22">
        <v>113</v>
      </c>
      <c r="C213" s="2">
        <v>0.54942131</v>
      </c>
      <c r="D213" s="23">
        <v>0.54942131</v>
      </c>
      <c r="E213" s="3">
        <v>2039</v>
      </c>
      <c r="F213" s="24">
        <v>0</v>
      </c>
      <c r="G213" s="58">
        <v>38.60147667</v>
      </c>
      <c r="H213" s="58">
        <v>-76.89955097</v>
      </c>
      <c r="I213" s="25">
        <v>948</v>
      </c>
      <c r="J213" s="4">
        <f t="shared" si="19"/>
        <v>903.35</v>
      </c>
      <c r="K213" s="26">
        <f t="shared" si="16"/>
        <v>953.3616292628743</v>
      </c>
      <c r="L213" s="26">
        <f t="shared" si="20"/>
        <v>1065.7016292628743</v>
      </c>
      <c r="M213" s="26">
        <f t="shared" si="17"/>
        <v>1067.9216292628744</v>
      </c>
      <c r="N213" s="27">
        <f t="shared" si="18"/>
        <v>1066.8116292628742</v>
      </c>
      <c r="O213" s="4">
        <v>21.1</v>
      </c>
      <c r="P213" s="4">
        <v>58</v>
      </c>
      <c r="Q213" s="22"/>
      <c r="R213"/>
      <c r="S213" s="5"/>
      <c r="V213" s="21">
        <v>0.222</v>
      </c>
      <c r="W213" s="43">
        <v>0.34</v>
      </c>
      <c r="X213" s="43">
        <f t="shared" si="15"/>
        <v>0.7036666666666668</v>
      </c>
      <c r="Y213" s="20">
        <v>12.333</v>
      </c>
      <c r="Z213" s="27">
        <v>1066.8116292628742</v>
      </c>
    </row>
    <row r="214" spans="1:26" ht="12.75">
      <c r="A214" s="1">
        <v>37004</v>
      </c>
      <c r="B214" s="22">
        <v>113</v>
      </c>
      <c r="C214" s="2">
        <v>0.549537063</v>
      </c>
      <c r="D214" s="23">
        <v>0.549537063</v>
      </c>
      <c r="E214" s="3">
        <v>2049</v>
      </c>
      <c r="F214" s="24">
        <v>0</v>
      </c>
      <c r="G214" s="58">
        <v>38.59812611</v>
      </c>
      <c r="H214" s="58">
        <v>-76.90486446</v>
      </c>
      <c r="I214" s="25">
        <v>946</v>
      </c>
      <c r="J214" s="4">
        <f t="shared" si="19"/>
        <v>901.35</v>
      </c>
      <c r="K214" s="26">
        <f t="shared" si="16"/>
        <v>971.7668041318066</v>
      </c>
      <c r="L214" s="26">
        <f t="shared" si="20"/>
        <v>1084.1068041318065</v>
      </c>
      <c r="M214" s="26">
        <f t="shared" si="17"/>
        <v>1086.3268041318065</v>
      </c>
      <c r="N214" s="27">
        <f t="shared" si="18"/>
        <v>1085.2168041318064</v>
      </c>
      <c r="O214" s="4">
        <v>20.8</v>
      </c>
      <c r="P214" s="4">
        <v>58.7</v>
      </c>
      <c r="Q214" s="22"/>
      <c r="R214"/>
      <c r="S214" s="5"/>
      <c r="V214" s="21">
        <v>0.221</v>
      </c>
      <c r="W214" s="43">
        <v>0.342</v>
      </c>
      <c r="X214" s="43">
        <f t="shared" si="15"/>
        <v>0.521</v>
      </c>
      <c r="Y214" s="20">
        <v>12.338</v>
      </c>
      <c r="Z214" s="27">
        <v>1085.2168041318064</v>
      </c>
    </row>
    <row r="215" spans="1:26" ht="12.75">
      <c r="A215" s="1">
        <v>37004</v>
      </c>
      <c r="B215" s="22">
        <v>113</v>
      </c>
      <c r="C215" s="2">
        <v>0.549652755</v>
      </c>
      <c r="D215" s="23">
        <v>0.549652755</v>
      </c>
      <c r="E215" s="3">
        <v>2059</v>
      </c>
      <c r="F215" s="24">
        <v>0</v>
      </c>
      <c r="G215" s="58">
        <v>38.59484818</v>
      </c>
      <c r="H215" s="58">
        <v>-76.91004302</v>
      </c>
      <c r="I215" s="25">
        <v>945.4</v>
      </c>
      <c r="J215" s="4">
        <f t="shared" si="19"/>
        <v>900.75</v>
      </c>
      <c r="K215" s="26">
        <f t="shared" si="16"/>
        <v>977.2963208149013</v>
      </c>
      <c r="L215" s="26">
        <f t="shared" si="20"/>
        <v>1089.6363208149012</v>
      </c>
      <c r="M215" s="26">
        <f t="shared" si="17"/>
        <v>1091.8563208149012</v>
      </c>
      <c r="N215" s="27">
        <f t="shared" si="18"/>
        <v>1090.746320814901</v>
      </c>
      <c r="O215" s="4">
        <v>20.8</v>
      </c>
      <c r="P215" s="4">
        <v>59</v>
      </c>
      <c r="Q215" s="22"/>
      <c r="R215" s="46">
        <v>2.18E-05</v>
      </c>
      <c r="S215" s="5"/>
      <c r="V215" s="21">
        <v>0.231</v>
      </c>
      <c r="W215" s="43">
        <v>0.345</v>
      </c>
      <c r="X215" s="43">
        <f t="shared" si="15"/>
        <v>0.3385</v>
      </c>
      <c r="Y215" s="20">
        <v>12.333</v>
      </c>
      <c r="Z215" s="27">
        <v>1090.746320814901</v>
      </c>
    </row>
    <row r="216" spans="1:26" ht="12.75">
      <c r="A216" s="1">
        <v>37004</v>
      </c>
      <c r="B216" s="22">
        <v>113</v>
      </c>
      <c r="C216" s="2">
        <v>0.549768507</v>
      </c>
      <c r="D216" s="23">
        <v>0.549768507</v>
      </c>
      <c r="E216" s="3">
        <v>2069</v>
      </c>
      <c r="F216" s="24">
        <v>0</v>
      </c>
      <c r="G216" s="58">
        <v>38.59159321</v>
      </c>
      <c r="H216" s="58">
        <v>-76.91519706</v>
      </c>
      <c r="I216" s="25">
        <v>943.5</v>
      </c>
      <c r="J216" s="4">
        <f t="shared" si="19"/>
        <v>898.85</v>
      </c>
      <c r="K216" s="26">
        <f t="shared" si="16"/>
        <v>994.8307878844315</v>
      </c>
      <c r="L216" s="26">
        <f t="shared" si="20"/>
        <v>1107.1707878844315</v>
      </c>
      <c r="M216" s="26">
        <f t="shared" si="17"/>
        <v>1109.3907878844316</v>
      </c>
      <c r="N216" s="27">
        <f t="shared" si="18"/>
        <v>1108.2807878844314</v>
      </c>
      <c r="O216" s="4">
        <v>20.7</v>
      </c>
      <c r="P216" s="4">
        <v>59.2</v>
      </c>
      <c r="Q216" s="22"/>
      <c r="R216"/>
      <c r="S216" s="5"/>
      <c r="V216" s="21">
        <v>0.221</v>
      </c>
      <c r="W216" s="43">
        <v>0.347</v>
      </c>
      <c r="X216" s="43">
        <f t="shared" si="15"/>
        <v>0.341</v>
      </c>
      <c r="Y216" s="20">
        <v>12.336</v>
      </c>
      <c r="Z216" s="27">
        <v>1108.2807878844314</v>
      </c>
    </row>
    <row r="217" spans="1:26" ht="12.75">
      <c r="A217" s="1">
        <v>37004</v>
      </c>
      <c r="B217" s="22">
        <v>113</v>
      </c>
      <c r="C217" s="2">
        <v>0.54988426</v>
      </c>
      <c r="D217" s="23">
        <v>0.54988426</v>
      </c>
      <c r="E217" s="3">
        <v>2079</v>
      </c>
      <c r="F217" s="24">
        <v>0</v>
      </c>
      <c r="G217" s="58">
        <v>38.58838286</v>
      </c>
      <c r="H217" s="58">
        <v>-76.9203999</v>
      </c>
      <c r="I217" s="25">
        <v>941.9</v>
      </c>
      <c r="J217" s="4">
        <f t="shared" si="19"/>
        <v>897.25</v>
      </c>
      <c r="K217" s="26">
        <f t="shared" si="16"/>
        <v>1009.6254270578538</v>
      </c>
      <c r="L217" s="26">
        <f t="shared" si="20"/>
        <v>1121.9654270578537</v>
      </c>
      <c r="M217" s="26">
        <f t="shared" si="17"/>
        <v>1124.1854270578538</v>
      </c>
      <c r="N217" s="27">
        <f t="shared" si="18"/>
        <v>1123.0754270578536</v>
      </c>
      <c r="O217" s="4">
        <v>20.5</v>
      </c>
      <c r="P217" s="4">
        <v>59.8</v>
      </c>
      <c r="Q217" s="22"/>
      <c r="R217"/>
      <c r="S217" s="5"/>
      <c r="V217" s="21">
        <v>0.213</v>
      </c>
      <c r="W217" s="43">
        <v>0.349</v>
      </c>
      <c r="X217" s="43">
        <f t="shared" si="15"/>
        <v>0.3433333333333333</v>
      </c>
      <c r="Y217" s="20">
        <v>12.335</v>
      </c>
      <c r="Z217" s="27">
        <v>1123.0754270578536</v>
      </c>
    </row>
    <row r="218" spans="1:26" ht="12.75">
      <c r="A218" s="1">
        <v>37004</v>
      </c>
      <c r="B218" s="22">
        <v>113</v>
      </c>
      <c r="C218" s="2">
        <v>0.550000012</v>
      </c>
      <c r="D218" s="23">
        <v>0.550000012</v>
      </c>
      <c r="E218" s="3">
        <v>2089</v>
      </c>
      <c r="F218" s="24">
        <v>0</v>
      </c>
      <c r="G218" s="58">
        <v>38.58520015</v>
      </c>
      <c r="H218" s="58">
        <v>-76.92572933</v>
      </c>
      <c r="I218" s="25">
        <v>941.6</v>
      </c>
      <c r="J218" s="4">
        <f t="shared" si="19"/>
        <v>896.95</v>
      </c>
      <c r="K218" s="26">
        <f t="shared" si="16"/>
        <v>1012.4023587653734</v>
      </c>
      <c r="L218" s="26">
        <f t="shared" si="20"/>
        <v>1124.7423587653734</v>
      </c>
      <c r="M218" s="26">
        <f t="shared" si="17"/>
        <v>1126.9623587653734</v>
      </c>
      <c r="N218" s="27">
        <f t="shared" si="18"/>
        <v>1125.8523587653735</v>
      </c>
      <c r="O218" s="4">
        <v>20.5</v>
      </c>
      <c r="P218" s="4">
        <v>60.3</v>
      </c>
      <c r="Q218" s="22"/>
      <c r="R218"/>
      <c r="S218" s="5"/>
      <c r="V218" s="21">
        <v>0.224</v>
      </c>
      <c r="W218" s="43">
        <v>0.352</v>
      </c>
      <c r="X218" s="43">
        <f t="shared" si="15"/>
        <v>0.3458333333333334</v>
      </c>
      <c r="Y218" s="20">
        <v>12.322</v>
      </c>
      <c r="Z218" s="27">
        <v>1125.8523587653735</v>
      </c>
    </row>
    <row r="219" spans="1:26" ht="12.75">
      <c r="A219" s="1">
        <v>37004</v>
      </c>
      <c r="B219" s="22">
        <v>113</v>
      </c>
      <c r="C219" s="2">
        <v>0.550115764</v>
      </c>
      <c r="D219" s="23">
        <v>0.550115764</v>
      </c>
      <c r="E219" s="3">
        <v>2099</v>
      </c>
      <c r="F219" s="24">
        <v>0</v>
      </c>
      <c r="G219" s="58">
        <v>38.58244687</v>
      </c>
      <c r="H219" s="58">
        <v>-76.93146345</v>
      </c>
      <c r="I219" s="25">
        <v>938.5</v>
      </c>
      <c r="J219" s="4">
        <f t="shared" si="19"/>
        <v>893.85</v>
      </c>
      <c r="K219" s="26">
        <f t="shared" si="16"/>
        <v>1041.1518282386223</v>
      </c>
      <c r="L219" s="26">
        <f t="shared" si="20"/>
        <v>1153.4918282386222</v>
      </c>
      <c r="M219" s="26">
        <f t="shared" si="17"/>
        <v>1155.7118282386223</v>
      </c>
      <c r="N219" s="27">
        <f t="shared" si="18"/>
        <v>1154.6018282386221</v>
      </c>
      <c r="O219" s="4">
        <v>20.2</v>
      </c>
      <c r="P219" s="4">
        <v>60.8</v>
      </c>
      <c r="Q219" s="22"/>
      <c r="R219"/>
      <c r="S219" s="5"/>
      <c r="V219" s="21">
        <v>0.202</v>
      </c>
      <c r="W219" s="43">
        <v>0.355</v>
      </c>
      <c r="X219" s="43">
        <f t="shared" si="15"/>
        <v>0.34833333333333333</v>
      </c>
      <c r="Y219" s="20">
        <v>12.338</v>
      </c>
      <c r="Z219" s="27">
        <v>1154.6018282386221</v>
      </c>
    </row>
    <row r="220" spans="1:26" ht="12.75">
      <c r="A220" s="1">
        <v>37004</v>
      </c>
      <c r="B220" s="22">
        <v>113</v>
      </c>
      <c r="C220" s="2">
        <v>0.550231457</v>
      </c>
      <c r="D220" s="23">
        <v>0.550231457</v>
      </c>
      <c r="E220" s="3">
        <v>2109</v>
      </c>
      <c r="F220" s="24">
        <v>0</v>
      </c>
      <c r="G220" s="58">
        <v>38.58038835</v>
      </c>
      <c r="H220" s="58">
        <v>-76.93759669</v>
      </c>
      <c r="I220" s="25">
        <v>936.8</v>
      </c>
      <c r="J220" s="4">
        <f t="shared" si="19"/>
        <v>892.15</v>
      </c>
      <c r="K220" s="26">
        <f t="shared" si="16"/>
        <v>1056.9600271140066</v>
      </c>
      <c r="L220" s="26">
        <f t="shared" si="20"/>
        <v>1169.3000271140065</v>
      </c>
      <c r="M220" s="26">
        <f t="shared" si="17"/>
        <v>1171.5200271140066</v>
      </c>
      <c r="N220" s="27">
        <f t="shared" si="18"/>
        <v>1170.4100271140064</v>
      </c>
      <c r="O220" s="4">
        <v>20</v>
      </c>
      <c r="P220" s="4">
        <v>61.4</v>
      </c>
      <c r="Q220" s="4">
        <v>19</v>
      </c>
      <c r="R220"/>
      <c r="S220" s="5"/>
      <c r="V220" s="21">
        <v>0.211</v>
      </c>
      <c r="W220" s="43">
        <v>0.357</v>
      </c>
      <c r="X220" s="43">
        <f t="shared" si="15"/>
        <v>0.3508333333333333</v>
      </c>
      <c r="Y220" s="20">
        <v>12.332</v>
      </c>
      <c r="Z220" s="27">
        <v>1170.4100271140064</v>
      </c>
    </row>
    <row r="221" spans="1:26" ht="12.75">
      <c r="A221" s="1">
        <v>37004</v>
      </c>
      <c r="B221" s="22">
        <v>113</v>
      </c>
      <c r="C221" s="2">
        <v>0.550347209</v>
      </c>
      <c r="D221" s="23">
        <v>0.550347209</v>
      </c>
      <c r="E221" s="3">
        <v>2119</v>
      </c>
      <c r="F221" s="24">
        <v>0</v>
      </c>
      <c r="G221" s="58">
        <v>38.5787542</v>
      </c>
      <c r="H221" s="58">
        <v>-76.9438978</v>
      </c>
      <c r="I221" s="25">
        <v>937.3</v>
      </c>
      <c r="J221" s="4">
        <f t="shared" si="19"/>
        <v>892.65</v>
      </c>
      <c r="K221" s="26">
        <f t="shared" si="16"/>
        <v>1052.3074320953872</v>
      </c>
      <c r="L221" s="26">
        <f t="shared" si="20"/>
        <v>1164.647432095387</v>
      </c>
      <c r="M221" s="26">
        <f t="shared" si="17"/>
        <v>1166.8674320953871</v>
      </c>
      <c r="N221" s="27">
        <f t="shared" si="18"/>
        <v>1165.7574320953872</v>
      </c>
      <c r="O221" s="4">
        <v>20.2</v>
      </c>
      <c r="P221" s="4">
        <v>61.5</v>
      </c>
      <c r="Q221" s="4">
        <v>40.6</v>
      </c>
      <c r="R221" s="46">
        <v>2.26E-05</v>
      </c>
      <c r="S221" s="5"/>
      <c r="V221" s="21">
        <v>0.212</v>
      </c>
      <c r="W221" s="43">
        <v>0.359</v>
      </c>
      <c r="X221" s="43">
        <f t="shared" si="15"/>
        <v>0.35316666666666663</v>
      </c>
      <c r="Y221" s="20">
        <v>12.335</v>
      </c>
      <c r="Z221" s="27">
        <v>1165.7574320953872</v>
      </c>
    </row>
    <row r="222" spans="1:26" ht="12.75">
      <c r="A222" s="1">
        <v>37004</v>
      </c>
      <c r="B222" s="22">
        <v>113</v>
      </c>
      <c r="C222" s="2">
        <v>0.550462961</v>
      </c>
      <c r="D222" s="23">
        <v>0.550462961</v>
      </c>
      <c r="E222" s="3">
        <v>2129</v>
      </c>
      <c r="F222" s="24">
        <v>0</v>
      </c>
      <c r="G222" s="58">
        <v>38.57726243</v>
      </c>
      <c r="H222" s="58">
        <v>-76.95033772</v>
      </c>
      <c r="I222" s="25">
        <v>934.9</v>
      </c>
      <c r="J222" s="4">
        <f t="shared" si="19"/>
        <v>890.25</v>
      </c>
      <c r="K222" s="26">
        <f t="shared" si="16"/>
        <v>1074.663700344315</v>
      </c>
      <c r="L222" s="26">
        <f t="shared" si="20"/>
        <v>1187.003700344315</v>
      </c>
      <c r="M222" s="26">
        <f t="shared" si="17"/>
        <v>1189.223700344315</v>
      </c>
      <c r="N222" s="27">
        <f t="shared" si="18"/>
        <v>1188.113700344315</v>
      </c>
      <c r="O222" s="4">
        <v>20.1</v>
      </c>
      <c r="P222" s="4">
        <v>60.6</v>
      </c>
      <c r="Q222" s="4">
        <v>62</v>
      </c>
      <c r="R222"/>
      <c r="S222" s="5"/>
      <c r="V222" s="21">
        <v>0.206</v>
      </c>
      <c r="W222" s="43">
        <v>0.362</v>
      </c>
      <c r="X222" s="43">
        <f t="shared" si="15"/>
        <v>0.35566666666666663</v>
      </c>
      <c r="Y222" s="20">
        <v>12.343</v>
      </c>
      <c r="Z222" s="27">
        <v>1188.113700344315</v>
      </c>
    </row>
    <row r="223" spans="1:26" ht="12.75">
      <c r="A223" s="1">
        <v>37004</v>
      </c>
      <c r="B223" s="22">
        <v>113</v>
      </c>
      <c r="C223" s="2">
        <v>0.550578713</v>
      </c>
      <c r="D223" s="23">
        <v>0.550578713</v>
      </c>
      <c r="E223" s="3">
        <v>2139</v>
      </c>
      <c r="F223" s="24">
        <v>0</v>
      </c>
      <c r="G223" s="58">
        <v>38.57610621</v>
      </c>
      <c r="H223" s="58">
        <v>-76.95725938</v>
      </c>
      <c r="I223" s="25">
        <v>932.4</v>
      </c>
      <c r="J223" s="4">
        <f t="shared" si="19"/>
        <v>887.75</v>
      </c>
      <c r="K223" s="26">
        <f t="shared" si="16"/>
        <v>1098.0156599743332</v>
      </c>
      <c r="L223" s="26">
        <f t="shared" si="20"/>
        <v>1210.355659974333</v>
      </c>
      <c r="M223" s="26">
        <f t="shared" si="17"/>
        <v>1212.5756599743331</v>
      </c>
      <c r="N223" s="27">
        <f t="shared" si="18"/>
        <v>1211.465659974333</v>
      </c>
      <c r="O223" s="4">
        <v>19.6</v>
      </c>
      <c r="P223" s="4">
        <v>62</v>
      </c>
      <c r="Q223" s="4">
        <v>18.7</v>
      </c>
      <c r="R223"/>
      <c r="S223" s="5"/>
      <c r="V223" s="21">
        <v>0.214</v>
      </c>
      <c r="W223" s="43">
        <v>0.364</v>
      </c>
      <c r="X223" s="43">
        <f t="shared" si="15"/>
        <v>0.3581666666666667</v>
      </c>
      <c r="Y223" s="20">
        <v>12.321</v>
      </c>
      <c r="Z223" s="27">
        <v>1211.465659974333</v>
      </c>
    </row>
    <row r="224" spans="1:26" ht="12.75">
      <c r="A224" s="1">
        <v>37004</v>
      </c>
      <c r="B224" s="22">
        <v>113</v>
      </c>
      <c r="C224" s="2">
        <v>0.550694466</v>
      </c>
      <c r="D224" s="23">
        <v>0.550694466</v>
      </c>
      <c r="E224" s="3">
        <v>2149</v>
      </c>
      <c r="F224" s="24">
        <v>0</v>
      </c>
      <c r="G224" s="58">
        <v>38.57519113</v>
      </c>
      <c r="H224" s="58">
        <v>-76.96395749</v>
      </c>
      <c r="I224" s="25">
        <v>931.7</v>
      </c>
      <c r="J224" s="4">
        <f t="shared" si="19"/>
        <v>887.0500000000001</v>
      </c>
      <c r="K224" s="26">
        <f t="shared" si="16"/>
        <v>1104.5659938280737</v>
      </c>
      <c r="L224" s="26">
        <f t="shared" si="20"/>
        <v>1216.9059938280736</v>
      </c>
      <c r="M224" s="26">
        <f t="shared" si="17"/>
        <v>1219.1259938280737</v>
      </c>
      <c r="N224" s="27">
        <f t="shared" si="18"/>
        <v>1218.0159938280735</v>
      </c>
      <c r="O224" s="4">
        <v>19.6</v>
      </c>
      <c r="P224" s="4">
        <v>62.3</v>
      </c>
      <c r="Q224" s="4">
        <v>73.9</v>
      </c>
      <c r="R224"/>
      <c r="S224" s="5"/>
      <c r="V224" s="21">
        <v>0.221</v>
      </c>
      <c r="W224" s="43">
        <v>0.367</v>
      </c>
      <c r="X224" s="43">
        <f t="shared" si="15"/>
        <v>0.36066666666666664</v>
      </c>
      <c r="Y224" s="20">
        <v>12.33</v>
      </c>
      <c r="Z224" s="27">
        <v>1218.0159938280735</v>
      </c>
    </row>
    <row r="225" spans="1:26" ht="12.75">
      <c r="A225" s="1">
        <v>37004</v>
      </c>
      <c r="B225" s="22">
        <v>113</v>
      </c>
      <c r="C225" s="2">
        <v>0.550810158</v>
      </c>
      <c r="D225" s="23">
        <v>0.550810158</v>
      </c>
      <c r="E225" s="3">
        <v>2159</v>
      </c>
      <c r="F225" s="24">
        <v>0</v>
      </c>
      <c r="G225" s="58">
        <v>38.57432451</v>
      </c>
      <c r="H225" s="58">
        <v>-76.97052841</v>
      </c>
      <c r="I225" s="25">
        <v>930.7</v>
      </c>
      <c r="J225" s="4">
        <f t="shared" si="19"/>
        <v>886.0500000000001</v>
      </c>
      <c r="K225" s="26">
        <f t="shared" si="16"/>
        <v>1113.9325859576036</v>
      </c>
      <c r="L225" s="26">
        <f t="shared" si="20"/>
        <v>1226.2725859576035</v>
      </c>
      <c r="M225" s="26">
        <f t="shared" si="17"/>
        <v>1228.4925859576035</v>
      </c>
      <c r="N225" s="27">
        <f t="shared" si="18"/>
        <v>1227.3825859576036</v>
      </c>
      <c r="O225" s="4">
        <v>19.5</v>
      </c>
      <c r="P225" s="4">
        <v>62.5</v>
      </c>
      <c r="Q225" s="4">
        <v>17.1</v>
      </c>
      <c r="R225"/>
      <c r="S225" s="5"/>
      <c r="V225" s="21">
        <v>0.221</v>
      </c>
      <c r="W225" s="43">
        <v>0.369</v>
      </c>
      <c r="X225" s="43">
        <f t="shared" si="15"/>
        <v>0.363</v>
      </c>
      <c r="Y225" s="20">
        <v>12.351</v>
      </c>
      <c r="Z225" s="27">
        <v>1227.3825859576036</v>
      </c>
    </row>
    <row r="226" spans="1:26" ht="12.75">
      <c r="A226" s="1">
        <v>37004</v>
      </c>
      <c r="B226" s="22">
        <v>113</v>
      </c>
      <c r="C226" s="2">
        <v>0.55092591</v>
      </c>
      <c r="D226" s="23">
        <v>0.55092591</v>
      </c>
      <c r="E226" s="3">
        <v>2169</v>
      </c>
      <c r="F226" s="24">
        <v>0</v>
      </c>
      <c r="G226" s="58">
        <v>38.57349546</v>
      </c>
      <c r="H226" s="58">
        <v>-76.97724178</v>
      </c>
      <c r="I226" s="25">
        <v>928.8</v>
      </c>
      <c r="J226" s="4">
        <f t="shared" si="19"/>
        <v>884.15</v>
      </c>
      <c r="K226" s="26">
        <f t="shared" si="16"/>
        <v>1131.7582708129967</v>
      </c>
      <c r="L226" s="26">
        <f t="shared" si="20"/>
        <v>1244.0982708129966</v>
      </c>
      <c r="M226" s="26">
        <f t="shared" si="17"/>
        <v>1246.3182708129966</v>
      </c>
      <c r="N226" s="27">
        <f t="shared" si="18"/>
        <v>1245.2082708129965</v>
      </c>
      <c r="O226" s="4">
        <v>19.4</v>
      </c>
      <c r="P226" s="4">
        <v>62.8</v>
      </c>
      <c r="Q226" s="4">
        <v>71.6</v>
      </c>
      <c r="R226"/>
      <c r="S226" s="5"/>
      <c r="V226" s="21">
        <v>0.21</v>
      </c>
      <c r="W226" s="43">
        <v>0.372</v>
      </c>
      <c r="X226" s="43">
        <f t="shared" si="15"/>
        <v>0.3655</v>
      </c>
      <c r="Y226" s="20">
        <v>12.316</v>
      </c>
      <c r="Z226" s="27">
        <v>1245.2082708129965</v>
      </c>
    </row>
    <row r="227" spans="1:26" ht="12.75">
      <c r="A227" s="1">
        <v>37004</v>
      </c>
      <c r="B227" s="22">
        <v>113</v>
      </c>
      <c r="C227" s="2">
        <v>0.551041663</v>
      </c>
      <c r="D227" s="23">
        <v>0.551041663</v>
      </c>
      <c r="E227" s="3">
        <v>2179</v>
      </c>
      <c r="F227" s="24">
        <v>0</v>
      </c>
      <c r="G227" s="58">
        <v>38.5725852</v>
      </c>
      <c r="H227" s="58">
        <v>-76.98391432</v>
      </c>
      <c r="I227" s="25">
        <v>928.6</v>
      </c>
      <c r="J227" s="4">
        <f t="shared" si="19"/>
        <v>883.95</v>
      </c>
      <c r="K227" s="26">
        <f t="shared" si="16"/>
        <v>1133.6368865943246</v>
      </c>
      <c r="L227" s="26">
        <f t="shared" si="20"/>
        <v>1245.9768865943245</v>
      </c>
      <c r="M227" s="26">
        <f t="shared" si="17"/>
        <v>1248.1968865943245</v>
      </c>
      <c r="N227" s="27">
        <f t="shared" si="18"/>
        <v>1247.0868865943244</v>
      </c>
      <c r="O227" s="4">
        <v>19.4</v>
      </c>
      <c r="P227" s="4">
        <v>63.1</v>
      </c>
      <c r="Q227" s="4">
        <v>22.9</v>
      </c>
      <c r="R227" s="46">
        <v>2.29E-05</v>
      </c>
      <c r="S227" s="5"/>
      <c r="V227" s="21">
        <v>0.173</v>
      </c>
      <c r="W227" s="43">
        <v>0.374</v>
      </c>
      <c r="X227" s="43">
        <f t="shared" si="15"/>
        <v>0.36800000000000005</v>
      </c>
      <c r="Y227" s="20">
        <v>12.333</v>
      </c>
      <c r="Z227" s="27">
        <v>1247.0868865943244</v>
      </c>
    </row>
    <row r="228" spans="1:26" ht="12.75">
      <c r="A228" s="1">
        <v>37004</v>
      </c>
      <c r="B228" s="22">
        <v>113</v>
      </c>
      <c r="C228" s="2">
        <v>0.551157415</v>
      </c>
      <c r="D228" s="23">
        <v>0.551157415</v>
      </c>
      <c r="E228" s="3">
        <v>2189</v>
      </c>
      <c r="F228" s="24">
        <v>0</v>
      </c>
      <c r="G228" s="58">
        <v>38.57172155</v>
      </c>
      <c r="H228" s="58">
        <v>-76.99057604</v>
      </c>
      <c r="I228" s="25">
        <v>927.8</v>
      </c>
      <c r="J228" s="4">
        <f t="shared" si="19"/>
        <v>883.15</v>
      </c>
      <c r="K228" s="26">
        <f t="shared" si="16"/>
        <v>1141.155602627882</v>
      </c>
      <c r="L228" s="26">
        <f t="shared" si="20"/>
        <v>1253.495602627882</v>
      </c>
      <c r="M228" s="26">
        <f t="shared" si="17"/>
        <v>1255.715602627882</v>
      </c>
      <c r="N228" s="27">
        <f t="shared" si="18"/>
        <v>1254.605602627882</v>
      </c>
      <c r="O228" s="4">
        <v>19.4</v>
      </c>
      <c r="P228" s="4">
        <v>63</v>
      </c>
      <c r="Q228" s="4">
        <v>66.9</v>
      </c>
      <c r="R228"/>
      <c r="S228" s="5"/>
      <c r="V228" s="21">
        <v>0.213</v>
      </c>
      <c r="W228" s="43">
        <v>0.376</v>
      </c>
      <c r="X228" s="43">
        <f t="shared" si="15"/>
        <v>0.37033333333333335</v>
      </c>
      <c r="Y228" s="20">
        <v>12.346</v>
      </c>
      <c r="Z228" s="27">
        <v>1254.605602627882</v>
      </c>
    </row>
    <row r="229" spans="1:26" ht="12.75">
      <c r="A229" s="1">
        <v>37004</v>
      </c>
      <c r="B229" s="22">
        <v>113</v>
      </c>
      <c r="C229" s="2">
        <v>0.551273167</v>
      </c>
      <c r="D229" s="23">
        <v>0.551273167</v>
      </c>
      <c r="E229" s="3">
        <v>2199</v>
      </c>
      <c r="F229" s="24">
        <v>0</v>
      </c>
      <c r="G229" s="58">
        <v>38.57086035</v>
      </c>
      <c r="H229" s="58">
        <v>-76.99737563</v>
      </c>
      <c r="I229" s="25">
        <v>925</v>
      </c>
      <c r="J229" s="4">
        <f t="shared" si="19"/>
        <v>880.35</v>
      </c>
      <c r="K229" s="26">
        <f t="shared" si="16"/>
        <v>1167.5248494437885</v>
      </c>
      <c r="L229" s="26">
        <f t="shared" si="20"/>
        <v>1279.8648494437884</v>
      </c>
      <c r="M229" s="26">
        <f t="shared" si="17"/>
        <v>1282.0848494437885</v>
      </c>
      <c r="N229" s="27">
        <f t="shared" si="18"/>
        <v>1280.9748494437886</v>
      </c>
      <c r="O229" s="4">
        <v>19.1</v>
      </c>
      <c r="P229" s="4">
        <v>63.4</v>
      </c>
      <c r="Q229" s="4">
        <v>28.2</v>
      </c>
      <c r="R229"/>
      <c r="S229" s="5"/>
      <c r="V229" s="21">
        <v>0.201</v>
      </c>
      <c r="W229" s="43">
        <v>0.379</v>
      </c>
      <c r="X229" s="43">
        <f t="shared" si="15"/>
        <v>0.37283333333333335</v>
      </c>
      <c r="Y229" s="20">
        <v>12.316</v>
      </c>
      <c r="Z229" s="27">
        <v>1280.9748494437886</v>
      </c>
    </row>
    <row r="230" spans="1:26" ht="12.75">
      <c r="A230" s="1">
        <v>37004</v>
      </c>
      <c r="B230" s="22">
        <v>113</v>
      </c>
      <c r="C230" s="2">
        <v>0.55138886</v>
      </c>
      <c r="D230" s="23">
        <v>0.55138886</v>
      </c>
      <c r="E230" s="3">
        <v>2209</v>
      </c>
      <c r="F230" s="24">
        <v>0</v>
      </c>
      <c r="G230" s="58">
        <v>38.56987496</v>
      </c>
      <c r="H230" s="58">
        <v>-77.0041357</v>
      </c>
      <c r="I230" s="25">
        <v>923.8</v>
      </c>
      <c r="J230" s="4">
        <f t="shared" si="19"/>
        <v>879.15</v>
      </c>
      <c r="K230" s="26">
        <f t="shared" si="16"/>
        <v>1178.851639090168</v>
      </c>
      <c r="L230" s="26">
        <f t="shared" si="20"/>
        <v>1291.1916390901679</v>
      </c>
      <c r="M230" s="26">
        <f t="shared" si="17"/>
        <v>1293.411639090168</v>
      </c>
      <c r="N230" s="27">
        <f t="shared" si="18"/>
        <v>1292.301639090168</v>
      </c>
      <c r="O230" s="4">
        <v>18.9</v>
      </c>
      <c r="P230" s="4">
        <v>63.9</v>
      </c>
      <c r="Q230" s="4">
        <v>63.4</v>
      </c>
      <c r="R230"/>
      <c r="S230" s="5"/>
      <c r="V230" s="21">
        <v>0.201</v>
      </c>
      <c r="W230" s="43">
        <v>0.382</v>
      </c>
      <c r="X230" s="43">
        <f t="shared" si="15"/>
        <v>0.37533333333333335</v>
      </c>
      <c r="Y230" s="20">
        <v>12.328</v>
      </c>
      <c r="Z230" s="27">
        <v>1292.301639090168</v>
      </c>
    </row>
    <row r="231" spans="1:26" ht="12.75">
      <c r="A231" s="1">
        <v>37004</v>
      </c>
      <c r="B231" s="22">
        <v>113</v>
      </c>
      <c r="C231" s="2">
        <v>0.551504612</v>
      </c>
      <c r="D231" s="23">
        <v>0.551504612</v>
      </c>
      <c r="E231" s="3">
        <v>2219</v>
      </c>
      <c r="F231" s="24">
        <v>0</v>
      </c>
      <c r="G231" s="58">
        <v>38.56878952</v>
      </c>
      <c r="H231" s="58">
        <v>-77.01075313</v>
      </c>
      <c r="I231" s="25">
        <v>924.4</v>
      </c>
      <c r="J231" s="4">
        <f t="shared" si="19"/>
        <v>879.75</v>
      </c>
      <c r="K231" s="26">
        <f t="shared" si="16"/>
        <v>1173.186313015397</v>
      </c>
      <c r="L231" s="26">
        <f t="shared" si="20"/>
        <v>1285.526313015397</v>
      </c>
      <c r="M231" s="26">
        <f t="shared" si="17"/>
        <v>1287.746313015397</v>
      </c>
      <c r="N231" s="27">
        <f t="shared" si="18"/>
        <v>1286.6363130153968</v>
      </c>
      <c r="O231" s="4">
        <v>19.1</v>
      </c>
      <c r="P231" s="4">
        <v>64</v>
      </c>
      <c r="Q231" s="4">
        <v>30</v>
      </c>
      <c r="R231"/>
      <c r="S231" s="5"/>
      <c r="V231" s="21">
        <v>0.201</v>
      </c>
      <c r="W231" s="43">
        <v>0.384</v>
      </c>
      <c r="X231" s="43">
        <f t="shared" si="15"/>
        <v>0.3778333333333333</v>
      </c>
      <c r="Y231" s="20">
        <v>12.341</v>
      </c>
      <c r="Z231" s="27">
        <v>1286.6363130153968</v>
      </c>
    </row>
    <row r="232" spans="1:26" ht="12.75">
      <c r="A232" s="1">
        <v>37004</v>
      </c>
      <c r="B232" s="22">
        <v>113</v>
      </c>
      <c r="C232" s="2">
        <v>0.551620364</v>
      </c>
      <c r="D232" s="23">
        <v>0.551620364</v>
      </c>
      <c r="E232" s="3">
        <v>2229</v>
      </c>
      <c r="F232" s="24">
        <v>0</v>
      </c>
      <c r="G232" s="58">
        <v>38.5678518</v>
      </c>
      <c r="H232" s="58">
        <v>-77.01746636</v>
      </c>
      <c r="I232" s="25">
        <v>921.3</v>
      </c>
      <c r="J232" s="4">
        <f t="shared" si="19"/>
        <v>876.65</v>
      </c>
      <c r="K232" s="26">
        <f t="shared" si="16"/>
        <v>1202.4988568361937</v>
      </c>
      <c r="L232" s="26">
        <f t="shared" si="20"/>
        <v>1314.8388568361936</v>
      </c>
      <c r="M232" s="26">
        <f t="shared" si="17"/>
        <v>1317.0588568361936</v>
      </c>
      <c r="N232" s="27">
        <f t="shared" si="18"/>
        <v>1315.9488568361935</v>
      </c>
      <c r="O232" s="4">
        <v>18.8</v>
      </c>
      <c r="P232" s="4">
        <v>64.2</v>
      </c>
      <c r="Q232" s="4">
        <v>60.5</v>
      </c>
      <c r="R232"/>
      <c r="S232" s="5"/>
      <c r="V232" s="21">
        <v>0.213</v>
      </c>
      <c r="W232" s="43">
        <v>0.386</v>
      </c>
      <c r="X232" s="43">
        <f t="shared" si="15"/>
        <v>0.3801666666666667</v>
      </c>
      <c r="Y232" s="20">
        <v>12.336</v>
      </c>
      <c r="Z232" s="27">
        <v>1315.9488568361935</v>
      </c>
    </row>
    <row r="233" spans="1:26" ht="12.75">
      <c r="A233" s="1">
        <v>37004</v>
      </c>
      <c r="B233" s="22">
        <v>113</v>
      </c>
      <c r="C233" s="2">
        <v>0.551736116</v>
      </c>
      <c r="D233" s="23">
        <v>0.551736116</v>
      </c>
      <c r="E233" s="3">
        <v>2239</v>
      </c>
      <c r="F233" s="24">
        <v>0</v>
      </c>
      <c r="G233" s="58">
        <v>38.56661069</v>
      </c>
      <c r="H233" s="58">
        <v>-77.02425862</v>
      </c>
      <c r="I233" s="25">
        <v>920</v>
      </c>
      <c r="J233" s="4">
        <f t="shared" si="19"/>
        <v>875.35</v>
      </c>
      <c r="K233" s="26">
        <f t="shared" si="16"/>
        <v>1214.8220746042148</v>
      </c>
      <c r="L233" s="26">
        <f t="shared" si="20"/>
        <v>1327.1620746042147</v>
      </c>
      <c r="M233" s="26">
        <f t="shared" si="17"/>
        <v>1329.3820746042147</v>
      </c>
      <c r="N233" s="27">
        <f t="shared" si="18"/>
        <v>1328.2720746042146</v>
      </c>
      <c r="O233" s="4">
        <v>18.6</v>
      </c>
      <c r="P233" s="4">
        <v>64.8</v>
      </c>
      <c r="Q233" s="4">
        <v>33.1</v>
      </c>
      <c r="R233" s="46">
        <v>2.2E-05</v>
      </c>
      <c r="S233" s="5"/>
      <c r="V233" s="21">
        <v>0.212</v>
      </c>
      <c r="W233" s="43">
        <v>0.389</v>
      </c>
      <c r="X233" s="43">
        <f t="shared" si="15"/>
        <v>0.3826666666666667</v>
      </c>
      <c r="Y233" s="20">
        <v>12.327</v>
      </c>
      <c r="Z233" s="27">
        <v>1328.2720746042146</v>
      </c>
    </row>
    <row r="234" spans="1:26" ht="12.75">
      <c r="A234" s="1">
        <v>37004</v>
      </c>
      <c r="B234" s="22">
        <v>113</v>
      </c>
      <c r="C234" s="2">
        <v>0.551851869</v>
      </c>
      <c r="D234" s="23">
        <v>0.551851869</v>
      </c>
      <c r="E234" s="3">
        <v>2249</v>
      </c>
      <c r="F234" s="24">
        <v>0</v>
      </c>
      <c r="G234" s="58">
        <v>38.56532097</v>
      </c>
      <c r="H234" s="58">
        <v>-77.03076223</v>
      </c>
      <c r="I234" s="25">
        <v>919.4</v>
      </c>
      <c r="J234" s="4">
        <f t="shared" si="19"/>
        <v>874.75</v>
      </c>
      <c r="K234" s="26">
        <f t="shared" si="16"/>
        <v>1220.5158875502239</v>
      </c>
      <c r="L234" s="26">
        <f t="shared" si="20"/>
        <v>1332.8558875502238</v>
      </c>
      <c r="M234" s="26">
        <f t="shared" si="17"/>
        <v>1335.0758875502238</v>
      </c>
      <c r="N234" s="27">
        <f t="shared" si="18"/>
        <v>1333.9658875502237</v>
      </c>
      <c r="O234" s="4">
        <v>18.6</v>
      </c>
      <c r="P234" s="4">
        <v>65.1</v>
      </c>
      <c r="Q234" s="4">
        <v>54.9</v>
      </c>
      <c r="R234"/>
      <c r="S234" s="5"/>
      <c r="V234" s="21">
        <v>0.171</v>
      </c>
      <c r="W234" s="43">
        <v>0.391</v>
      </c>
      <c r="X234" s="43">
        <f t="shared" si="15"/>
        <v>0.38516666666666666</v>
      </c>
      <c r="Y234" s="20">
        <v>12.321</v>
      </c>
      <c r="Z234" s="27">
        <v>1333.9658875502237</v>
      </c>
    </row>
    <row r="235" spans="1:26" ht="12.75">
      <c r="A235" s="1">
        <v>37004</v>
      </c>
      <c r="B235" s="22">
        <v>113</v>
      </c>
      <c r="C235" s="2">
        <v>0.551967621</v>
      </c>
      <c r="D235" s="23">
        <v>0.551967621</v>
      </c>
      <c r="E235" s="3">
        <v>2259</v>
      </c>
      <c r="F235" s="24">
        <v>0</v>
      </c>
      <c r="G235" s="58">
        <v>38.56408133</v>
      </c>
      <c r="H235" s="58">
        <v>-77.03736008</v>
      </c>
      <c r="I235" s="25">
        <v>917.5</v>
      </c>
      <c r="J235" s="4">
        <f t="shared" si="19"/>
        <v>872.85</v>
      </c>
      <c r="K235" s="26">
        <f t="shared" si="16"/>
        <v>1238.572094718023</v>
      </c>
      <c r="L235" s="26">
        <f t="shared" si="20"/>
        <v>1350.912094718023</v>
      </c>
      <c r="M235" s="26">
        <f t="shared" si="17"/>
        <v>1353.132094718023</v>
      </c>
      <c r="N235" s="27">
        <f t="shared" si="18"/>
        <v>1352.0220947180228</v>
      </c>
      <c r="O235" s="4">
        <v>18.4</v>
      </c>
      <c r="P235" s="4">
        <v>65.2</v>
      </c>
      <c r="Q235" s="4">
        <v>37.1</v>
      </c>
      <c r="R235"/>
      <c r="S235" s="5"/>
      <c r="V235" s="21">
        <v>0.211</v>
      </c>
      <c r="W235" s="43">
        <v>0.394</v>
      </c>
      <c r="X235" s="43">
        <f t="shared" si="15"/>
        <v>0.38766666666666666</v>
      </c>
      <c r="Y235" s="20">
        <v>12.391</v>
      </c>
      <c r="Z235" s="27">
        <v>1352.0220947180228</v>
      </c>
    </row>
    <row r="236" spans="1:26" ht="12.75">
      <c r="A236" s="1">
        <v>37004</v>
      </c>
      <c r="B236" s="22">
        <v>113</v>
      </c>
      <c r="C236" s="2">
        <v>0.552083313</v>
      </c>
      <c r="D236" s="23">
        <v>0.552083313</v>
      </c>
      <c r="E236" s="3">
        <v>2269</v>
      </c>
      <c r="F236" s="24">
        <v>0</v>
      </c>
      <c r="G236" s="58">
        <v>38.56285752</v>
      </c>
      <c r="H236" s="58">
        <v>-77.04391534</v>
      </c>
      <c r="I236" s="25">
        <v>915.9</v>
      </c>
      <c r="J236" s="4">
        <f t="shared" si="19"/>
        <v>871.25</v>
      </c>
      <c r="K236" s="26">
        <f t="shared" si="16"/>
        <v>1253.8078334054674</v>
      </c>
      <c r="L236" s="26">
        <f t="shared" si="20"/>
        <v>1366.1478334054673</v>
      </c>
      <c r="M236" s="26">
        <f t="shared" si="17"/>
        <v>1368.3678334054673</v>
      </c>
      <c r="N236" s="27">
        <f t="shared" si="18"/>
        <v>1367.2578334054674</v>
      </c>
      <c r="O236" s="4">
        <v>18.3</v>
      </c>
      <c r="P236" s="4">
        <v>65.5</v>
      </c>
      <c r="Q236" s="4">
        <v>52.4</v>
      </c>
      <c r="R236"/>
      <c r="S236" s="5"/>
      <c r="V236" s="21">
        <v>0.201</v>
      </c>
      <c r="W236" s="43">
        <v>0.396</v>
      </c>
      <c r="X236" s="43">
        <f t="shared" si="15"/>
        <v>0.38999999999999996</v>
      </c>
      <c r="Y236" s="20">
        <v>12.328</v>
      </c>
      <c r="Z236" s="27">
        <v>1367.2578334054674</v>
      </c>
    </row>
    <row r="237" spans="1:26" ht="12.75">
      <c r="A237" s="1">
        <v>37004</v>
      </c>
      <c r="B237" s="22">
        <v>113</v>
      </c>
      <c r="C237" s="2">
        <v>0.552199066</v>
      </c>
      <c r="D237" s="23">
        <v>0.552199066</v>
      </c>
      <c r="E237" s="3">
        <v>2279</v>
      </c>
      <c r="F237" s="24">
        <v>0</v>
      </c>
      <c r="G237" s="58">
        <v>38.56170617</v>
      </c>
      <c r="H237" s="58">
        <v>-77.05047915</v>
      </c>
      <c r="I237" s="25">
        <v>915.2</v>
      </c>
      <c r="J237" s="4">
        <f t="shared" si="19"/>
        <v>870.5500000000001</v>
      </c>
      <c r="K237" s="26">
        <f t="shared" si="16"/>
        <v>1260.4822693606156</v>
      </c>
      <c r="L237" s="26">
        <f t="shared" si="20"/>
        <v>1372.8222693606156</v>
      </c>
      <c r="M237" s="26">
        <f t="shared" si="17"/>
        <v>1375.0422693606156</v>
      </c>
      <c r="N237" s="27">
        <f t="shared" si="18"/>
        <v>1373.9322693606155</v>
      </c>
      <c r="O237" s="4">
        <v>18.3</v>
      </c>
      <c r="P237" s="4">
        <v>65.8</v>
      </c>
      <c r="Q237" s="4">
        <v>38.7</v>
      </c>
      <c r="R237"/>
      <c r="S237" s="5"/>
      <c r="V237" s="21">
        <v>0.202</v>
      </c>
      <c r="W237" s="43">
        <v>0.399</v>
      </c>
      <c r="X237" s="43">
        <f t="shared" si="15"/>
        <v>0.3925</v>
      </c>
      <c r="Y237" s="20">
        <v>12.319</v>
      </c>
      <c r="Z237" s="27">
        <v>1373.9322693606155</v>
      </c>
    </row>
    <row r="238" spans="1:26" ht="12.75">
      <c r="A238" s="1">
        <v>37004</v>
      </c>
      <c r="B238" s="22">
        <v>113</v>
      </c>
      <c r="C238" s="2">
        <v>0.552314818</v>
      </c>
      <c r="D238" s="23">
        <v>0.552314818</v>
      </c>
      <c r="E238" s="3">
        <v>2289</v>
      </c>
      <c r="F238" s="24">
        <v>0</v>
      </c>
      <c r="G238" s="58">
        <v>38.56046731</v>
      </c>
      <c r="H238" s="58">
        <v>-77.05704325</v>
      </c>
      <c r="I238" s="25">
        <v>913.7</v>
      </c>
      <c r="J238" s="4">
        <f t="shared" si="19"/>
        <v>869.0500000000001</v>
      </c>
      <c r="K238" s="26">
        <f t="shared" si="16"/>
        <v>1274.8027225050348</v>
      </c>
      <c r="L238" s="26">
        <f t="shared" si="20"/>
        <v>1387.1427225050347</v>
      </c>
      <c r="M238" s="26">
        <f t="shared" si="17"/>
        <v>1389.3627225050348</v>
      </c>
      <c r="N238" s="27">
        <f t="shared" si="18"/>
        <v>1388.2527225050349</v>
      </c>
      <c r="O238" s="4">
        <v>18.2</v>
      </c>
      <c r="P238" s="4">
        <v>65.8</v>
      </c>
      <c r="Q238" s="4">
        <v>52.6</v>
      </c>
      <c r="R238"/>
      <c r="S238" s="5"/>
      <c r="V238" s="21">
        <v>0.173</v>
      </c>
      <c r="W238" s="43">
        <v>0.401</v>
      </c>
      <c r="X238" s="43">
        <f t="shared" si="15"/>
        <v>0.395</v>
      </c>
      <c r="Y238" s="20">
        <v>12.348</v>
      </c>
      <c r="Z238" s="27">
        <v>1388.2527225050349</v>
      </c>
    </row>
    <row r="239" spans="1:26" ht="12.75">
      <c r="A239" s="1">
        <v>37004</v>
      </c>
      <c r="B239" s="22">
        <v>113</v>
      </c>
      <c r="C239" s="2">
        <v>0.55243057</v>
      </c>
      <c r="D239" s="23">
        <v>0.55243057</v>
      </c>
      <c r="E239" s="3">
        <v>2299</v>
      </c>
      <c r="F239" s="24">
        <v>0</v>
      </c>
      <c r="G239" s="58">
        <v>38.55865407</v>
      </c>
      <c r="H239" s="58">
        <v>-77.06326459</v>
      </c>
      <c r="I239" s="25">
        <v>910.8</v>
      </c>
      <c r="J239" s="4">
        <f t="shared" si="19"/>
        <v>866.15</v>
      </c>
      <c r="K239" s="26">
        <f t="shared" si="16"/>
        <v>1302.559155653971</v>
      </c>
      <c r="L239" s="26">
        <f t="shared" si="20"/>
        <v>1414.8991556539709</v>
      </c>
      <c r="M239" s="26">
        <f t="shared" si="17"/>
        <v>1417.119155653971</v>
      </c>
      <c r="N239" s="27">
        <f t="shared" si="18"/>
        <v>1416.009155653971</v>
      </c>
      <c r="O239" s="4">
        <v>17.9</v>
      </c>
      <c r="P239" s="4">
        <v>65.5</v>
      </c>
      <c r="Q239" s="4">
        <v>41.4</v>
      </c>
      <c r="R239" s="46">
        <v>2.13E-05</v>
      </c>
      <c r="S239" s="5"/>
      <c r="V239" s="21">
        <v>0.182</v>
      </c>
      <c r="W239" s="43">
        <v>0.404</v>
      </c>
      <c r="X239" s="43">
        <f t="shared" si="15"/>
        <v>0.3975</v>
      </c>
      <c r="Y239" s="20">
        <v>12.326</v>
      </c>
      <c r="Z239" s="27">
        <v>1416.009155653971</v>
      </c>
    </row>
    <row r="240" spans="1:26" ht="12.75">
      <c r="A240" s="1">
        <v>37004</v>
      </c>
      <c r="B240" s="22">
        <v>113</v>
      </c>
      <c r="C240" s="2">
        <v>0.552546322</v>
      </c>
      <c r="D240" s="23">
        <v>0.552546322</v>
      </c>
      <c r="E240" s="3">
        <v>2309</v>
      </c>
      <c r="F240" s="24">
        <v>0</v>
      </c>
      <c r="G240" s="58">
        <v>38.55576909</v>
      </c>
      <c r="H240" s="58">
        <v>-77.06840852</v>
      </c>
      <c r="I240" s="25">
        <v>910.3</v>
      </c>
      <c r="J240" s="4">
        <f t="shared" si="19"/>
        <v>865.65</v>
      </c>
      <c r="K240" s="26">
        <f t="shared" si="16"/>
        <v>1307.3541386789932</v>
      </c>
      <c r="L240" s="26">
        <f t="shared" si="20"/>
        <v>1419.694138678993</v>
      </c>
      <c r="M240" s="26">
        <f t="shared" si="17"/>
        <v>1421.9141386789931</v>
      </c>
      <c r="N240" s="27">
        <f t="shared" si="18"/>
        <v>1420.8041386789932</v>
      </c>
      <c r="O240" s="4">
        <v>17.9</v>
      </c>
      <c r="P240" s="4">
        <v>65.3</v>
      </c>
      <c r="Q240" s="4">
        <v>51.4</v>
      </c>
      <c r="R240"/>
      <c r="S240" s="5"/>
      <c r="V240" s="21">
        <v>0.18</v>
      </c>
      <c r="W240" s="43">
        <v>0.406</v>
      </c>
      <c r="X240" s="43">
        <f t="shared" si="15"/>
        <v>0.4000000000000001</v>
      </c>
      <c r="Y240" s="20">
        <v>12.315</v>
      </c>
      <c r="Z240" s="27">
        <v>1420.8041386789932</v>
      </c>
    </row>
    <row r="241" spans="1:26" ht="12.75">
      <c r="A241" s="1">
        <v>37004</v>
      </c>
      <c r="B241" s="22">
        <v>113</v>
      </c>
      <c r="C241" s="2">
        <v>0.552662015</v>
      </c>
      <c r="D241" s="23">
        <v>0.552662015</v>
      </c>
      <c r="E241" s="3">
        <v>2319</v>
      </c>
      <c r="F241" s="24">
        <v>0</v>
      </c>
      <c r="G241" s="58">
        <v>38.55191441</v>
      </c>
      <c r="H241" s="58">
        <v>-77.07228482</v>
      </c>
      <c r="I241" s="25">
        <v>910.3</v>
      </c>
      <c r="J241" s="4">
        <f t="shared" si="19"/>
        <v>865.65</v>
      </c>
      <c r="K241" s="26">
        <f t="shared" si="16"/>
        <v>1307.3541386789932</v>
      </c>
      <c r="L241" s="26">
        <f t="shared" si="20"/>
        <v>1419.694138678993</v>
      </c>
      <c r="M241" s="26">
        <f t="shared" si="17"/>
        <v>1421.9141386789931</v>
      </c>
      <c r="N241" s="27">
        <f t="shared" si="18"/>
        <v>1420.8041386789932</v>
      </c>
      <c r="O241" s="4">
        <v>18</v>
      </c>
      <c r="P241" s="4">
        <v>65.1</v>
      </c>
      <c r="Q241" s="4">
        <v>38.5</v>
      </c>
      <c r="R241"/>
      <c r="S241" s="5"/>
      <c r="V241" s="21">
        <v>0.181</v>
      </c>
      <c r="W241" s="43">
        <v>0.408</v>
      </c>
      <c r="X241" s="43">
        <f t="shared" si="15"/>
        <v>0.4023333333333334</v>
      </c>
      <c r="Y241" s="20">
        <v>12.346</v>
      </c>
      <c r="Z241" s="27">
        <v>1420.8041386789932</v>
      </c>
    </row>
    <row r="242" spans="1:26" ht="12.75">
      <c r="A242" s="1">
        <v>37004</v>
      </c>
      <c r="B242" s="22">
        <v>113</v>
      </c>
      <c r="C242" s="2">
        <v>0.552777767</v>
      </c>
      <c r="D242" s="23">
        <v>0.552777767</v>
      </c>
      <c r="E242" s="3">
        <v>2329</v>
      </c>
      <c r="F242" s="24">
        <v>0</v>
      </c>
      <c r="G242" s="58">
        <v>38.54731519</v>
      </c>
      <c r="H242" s="58">
        <v>-77.07499269</v>
      </c>
      <c r="I242" s="25">
        <v>908.8</v>
      </c>
      <c r="J242" s="4">
        <f t="shared" si="19"/>
        <v>864.15</v>
      </c>
      <c r="K242" s="26">
        <f t="shared" si="16"/>
        <v>1321.7557228853655</v>
      </c>
      <c r="L242" s="26">
        <f t="shared" si="20"/>
        <v>1434.0957228853654</v>
      </c>
      <c r="M242" s="26">
        <f t="shared" si="17"/>
        <v>1436.3157228853654</v>
      </c>
      <c r="N242" s="27">
        <f t="shared" si="18"/>
        <v>1435.2057228853655</v>
      </c>
      <c r="O242" s="4">
        <v>17.9</v>
      </c>
      <c r="P242" s="4">
        <v>65.1</v>
      </c>
      <c r="Q242" s="4">
        <v>49.5</v>
      </c>
      <c r="R242"/>
      <c r="S242" s="5"/>
      <c r="V242" s="21">
        <v>0.203</v>
      </c>
      <c r="W242" s="43">
        <v>0.411</v>
      </c>
      <c r="X242" s="43">
        <f aca="true" t="shared" si="21" ref="X242:X305">AVERAGE(W237:W242)</f>
        <v>0.4048333333333334</v>
      </c>
      <c r="Y242" s="20">
        <v>12.327</v>
      </c>
      <c r="Z242" s="27">
        <v>1435.2057228853655</v>
      </c>
    </row>
    <row r="243" spans="1:26" ht="12.75">
      <c r="A243" s="1">
        <v>37004</v>
      </c>
      <c r="B243" s="22">
        <v>113</v>
      </c>
      <c r="C243" s="2">
        <v>0.552893519</v>
      </c>
      <c r="D243" s="23">
        <v>0.552893519</v>
      </c>
      <c r="E243" s="3">
        <v>2339</v>
      </c>
      <c r="F243" s="24">
        <v>0</v>
      </c>
      <c r="G243" s="58">
        <v>38.54221632</v>
      </c>
      <c r="H243" s="58">
        <v>-77.07623129</v>
      </c>
      <c r="I243" s="25">
        <v>906.5</v>
      </c>
      <c r="J243" s="4">
        <f t="shared" si="19"/>
        <v>861.85</v>
      </c>
      <c r="K243" s="26">
        <f t="shared" si="16"/>
        <v>1343.8867767213785</v>
      </c>
      <c r="L243" s="26">
        <f t="shared" si="20"/>
        <v>1456.2267767213784</v>
      </c>
      <c r="M243" s="26">
        <f t="shared" si="17"/>
        <v>1458.4467767213785</v>
      </c>
      <c r="N243" s="27">
        <f t="shared" si="18"/>
        <v>1457.3367767213786</v>
      </c>
      <c r="O243" s="4">
        <v>17.7</v>
      </c>
      <c r="P243" s="4">
        <v>65.2</v>
      </c>
      <c r="Q243" s="4">
        <v>39.7</v>
      </c>
      <c r="R243"/>
      <c r="S243" s="5"/>
      <c r="V243" s="21">
        <v>0.203</v>
      </c>
      <c r="W243" s="43">
        <v>0.414</v>
      </c>
      <c r="X243" s="43">
        <f t="shared" si="21"/>
        <v>0.4073333333333333</v>
      </c>
      <c r="Y243" s="20">
        <v>12.331</v>
      </c>
      <c r="Z243" s="27">
        <v>1457.3367767213786</v>
      </c>
    </row>
    <row r="244" spans="1:26" ht="12.75">
      <c r="A244" s="1">
        <v>37004</v>
      </c>
      <c r="B244" s="22">
        <v>113</v>
      </c>
      <c r="C244" s="2">
        <v>0.553009272</v>
      </c>
      <c r="D244" s="23">
        <v>0.553009272</v>
      </c>
      <c r="E244" s="3">
        <v>2349</v>
      </c>
      <c r="F244" s="24">
        <v>0</v>
      </c>
      <c r="G244" s="58">
        <v>38.53713766</v>
      </c>
      <c r="H244" s="58">
        <v>-77.07596471</v>
      </c>
      <c r="I244" s="25">
        <v>904.5</v>
      </c>
      <c r="J244" s="4">
        <f t="shared" si="19"/>
        <v>859.85</v>
      </c>
      <c r="K244" s="26">
        <f t="shared" si="16"/>
        <v>1363.1792321018927</v>
      </c>
      <c r="L244" s="26">
        <f t="shared" si="20"/>
        <v>1475.5192321018926</v>
      </c>
      <c r="M244" s="26">
        <f t="shared" si="17"/>
        <v>1477.7392321018926</v>
      </c>
      <c r="N244" s="27">
        <f t="shared" si="18"/>
        <v>1476.6292321018927</v>
      </c>
      <c r="O244" s="4">
        <v>17.5</v>
      </c>
      <c r="P244" s="4">
        <v>65.6</v>
      </c>
      <c r="Q244" s="4">
        <v>48.4</v>
      </c>
      <c r="R244"/>
      <c r="S244" s="5"/>
      <c r="V244" s="21">
        <v>0.201</v>
      </c>
      <c r="W244" s="43">
        <v>0.416</v>
      </c>
      <c r="X244" s="43">
        <f t="shared" si="21"/>
        <v>0.4098333333333333</v>
      </c>
      <c r="Y244" s="20">
        <v>12.338</v>
      </c>
      <c r="Z244" s="27">
        <v>1476.6292321018927</v>
      </c>
    </row>
    <row r="245" spans="1:26" ht="12.75">
      <c r="A245" s="1">
        <v>37004</v>
      </c>
      <c r="B245" s="22">
        <v>113</v>
      </c>
      <c r="C245" s="2">
        <v>0.553125024</v>
      </c>
      <c r="D245" s="23">
        <v>0.553125024</v>
      </c>
      <c r="E245" s="3">
        <v>2359</v>
      </c>
      <c r="F245" s="24">
        <v>0</v>
      </c>
      <c r="G245" s="58">
        <v>38.53210664</v>
      </c>
      <c r="H245" s="58">
        <v>-77.0754902</v>
      </c>
      <c r="I245" s="25">
        <v>902.4</v>
      </c>
      <c r="J245" s="4">
        <f t="shared" si="19"/>
        <v>857.75</v>
      </c>
      <c r="K245" s="26">
        <f t="shared" si="16"/>
        <v>1383.48466592858</v>
      </c>
      <c r="L245" s="26">
        <f t="shared" si="20"/>
        <v>1495.8246659285799</v>
      </c>
      <c r="M245" s="26">
        <f t="shared" si="17"/>
        <v>1498.04466592858</v>
      </c>
      <c r="N245" s="27">
        <f t="shared" si="18"/>
        <v>1496.9346659285798</v>
      </c>
      <c r="O245" s="4">
        <v>17.3</v>
      </c>
      <c r="P245" s="4">
        <v>66</v>
      </c>
      <c r="Q245" s="4">
        <v>39</v>
      </c>
      <c r="R245" s="46">
        <v>2.05E-05</v>
      </c>
      <c r="S245" s="5"/>
      <c r="V245" s="21">
        <v>0.171</v>
      </c>
      <c r="W245" s="43">
        <v>0.418</v>
      </c>
      <c r="X245" s="43">
        <f t="shared" si="21"/>
        <v>0.41216666666666674</v>
      </c>
      <c r="Y245" s="20">
        <v>12.341</v>
      </c>
      <c r="Z245" s="27">
        <v>1496.9346659285798</v>
      </c>
    </row>
    <row r="246" spans="1:26" ht="12.75">
      <c r="A246" s="1">
        <v>37004</v>
      </c>
      <c r="B246" s="22">
        <v>113</v>
      </c>
      <c r="C246" s="2">
        <v>0.553240716</v>
      </c>
      <c r="D246" s="23">
        <v>0.553240716</v>
      </c>
      <c r="E246" s="3">
        <v>2369</v>
      </c>
      <c r="F246" s="24">
        <v>0</v>
      </c>
      <c r="G246" s="58">
        <v>38.52717507</v>
      </c>
      <c r="H246" s="58">
        <v>-77.0750905</v>
      </c>
      <c r="I246" s="25">
        <v>899.6</v>
      </c>
      <c r="J246" s="4">
        <f t="shared" si="19"/>
        <v>854.95</v>
      </c>
      <c r="K246" s="26">
        <f t="shared" si="16"/>
        <v>1410.6360462709176</v>
      </c>
      <c r="L246" s="26">
        <f t="shared" si="20"/>
        <v>1522.9760462709175</v>
      </c>
      <c r="M246" s="26">
        <f t="shared" si="17"/>
        <v>1525.1960462709176</v>
      </c>
      <c r="N246" s="27">
        <f t="shared" si="18"/>
        <v>1524.0860462709174</v>
      </c>
      <c r="O246" s="4">
        <v>17.1</v>
      </c>
      <c r="P246" s="4">
        <v>66.3</v>
      </c>
      <c r="Q246" s="4">
        <v>46.4</v>
      </c>
      <c r="R246"/>
      <c r="S246" s="5"/>
      <c r="V246" s="21">
        <v>0.181</v>
      </c>
      <c r="W246" s="43">
        <v>0.421</v>
      </c>
      <c r="X246" s="43">
        <f t="shared" si="21"/>
        <v>0.4146666666666666</v>
      </c>
      <c r="Y246" s="20">
        <v>12.342</v>
      </c>
      <c r="Z246" s="27">
        <v>1524.0860462709174</v>
      </c>
    </row>
    <row r="247" spans="1:26" ht="12.75">
      <c r="A247" s="1">
        <v>37004</v>
      </c>
      <c r="B247" s="22">
        <v>113</v>
      </c>
      <c r="C247" s="2">
        <v>0.553356469</v>
      </c>
      <c r="D247" s="23">
        <v>0.553356469</v>
      </c>
      <c r="E247" s="3">
        <v>2379</v>
      </c>
      <c r="F247" s="24">
        <v>0</v>
      </c>
      <c r="G247" s="58">
        <v>38.52233193</v>
      </c>
      <c r="H247" s="58">
        <v>-77.07479491</v>
      </c>
      <c r="I247" s="25">
        <v>897.6</v>
      </c>
      <c r="J247" s="4">
        <f t="shared" si="19"/>
        <v>852.95</v>
      </c>
      <c r="K247" s="26">
        <f t="shared" si="16"/>
        <v>1430.0843867305755</v>
      </c>
      <c r="L247" s="26">
        <f t="shared" si="20"/>
        <v>1542.4243867305754</v>
      </c>
      <c r="M247" s="26">
        <f t="shared" si="17"/>
        <v>1544.6443867305754</v>
      </c>
      <c r="N247" s="27">
        <f t="shared" si="18"/>
        <v>1543.5343867305755</v>
      </c>
      <c r="O247" s="4">
        <v>16.9</v>
      </c>
      <c r="P247" s="4">
        <v>66.7</v>
      </c>
      <c r="Q247" s="4">
        <v>37</v>
      </c>
      <c r="R247"/>
      <c r="S247" s="5"/>
      <c r="V247" s="21">
        <v>0.181</v>
      </c>
      <c r="W247" s="43">
        <v>0.423</v>
      </c>
      <c r="X247" s="43">
        <f t="shared" si="21"/>
        <v>0.41716666666666663</v>
      </c>
      <c r="Y247" s="20">
        <v>12.346</v>
      </c>
      <c r="Z247" s="27">
        <v>1543.5343867305755</v>
      </c>
    </row>
    <row r="248" spans="1:26" ht="12.75">
      <c r="A248" s="1">
        <v>37004</v>
      </c>
      <c r="B248" s="22">
        <v>113</v>
      </c>
      <c r="C248" s="2">
        <v>0.553472221</v>
      </c>
      <c r="D248" s="23">
        <v>0.553472221</v>
      </c>
      <c r="E248" s="3">
        <v>2389</v>
      </c>
      <c r="F248" s="24">
        <v>0</v>
      </c>
      <c r="G248" s="58">
        <v>38.51742686</v>
      </c>
      <c r="H248" s="58">
        <v>-77.07458006</v>
      </c>
      <c r="I248" s="25">
        <v>895.1</v>
      </c>
      <c r="J248" s="4">
        <f t="shared" si="19"/>
        <v>850.45</v>
      </c>
      <c r="K248" s="26">
        <f t="shared" si="16"/>
        <v>1454.459041345636</v>
      </c>
      <c r="L248" s="26">
        <f t="shared" si="20"/>
        <v>1566.799041345636</v>
      </c>
      <c r="M248" s="26">
        <f t="shared" si="17"/>
        <v>1569.019041345636</v>
      </c>
      <c r="N248" s="27">
        <f t="shared" si="18"/>
        <v>1567.909041345636</v>
      </c>
      <c r="O248" s="4">
        <v>16.8</v>
      </c>
      <c r="P248" s="4">
        <v>66.9</v>
      </c>
      <c r="Q248" s="4">
        <v>47.1</v>
      </c>
      <c r="R248"/>
      <c r="S248" s="5"/>
      <c r="V248" s="21">
        <v>0.192</v>
      </c>
      <c r="W248" s="43">
        <v>0.426</v>
      </c>
      <c r="X248" s="43">
        <f t="shared" si="21"/>
        <v>0.4196666666666667</v>
      </c>
      <c r="Y248" s="20">
        <v>12.345</v>
      </c>
      <c r="Z248" s="27">
        <v>1567.909041345636</v>
      </c>
    </row>
    <row r="249" spans="1:26" ht="12.75">
      <c r="A249" s="1">
        <v>37004</v>
      </c>
      <c r="B249" s="22">
        <v>113</v>
      </c>
      <c r="C249" s="2">
        <v>0.553587973</v>
      </c>
      <c r="D249" s="23">
        <v>0.553587973</v>
      </c>
      <c r="E249" s="3">
        <v>2399</v>
      </c>
      <c r="F249" s="24">
        <v>0</v>
      </c>
      <c r="G249" s="58">
        <v>38.51247427</v>
      </c>
      <c r="H249" s="58">
        <v>-77.07443841</v>
      </c>
      <c r="I249" s="25">
        <v>892.3</v>
      </c>
      <c r="J249" s="4">
        <f t="shared" si="19"/>
        <v>847.65</v>
      </c>
      <c r="K249" s="26">
        <f t="shared" si="16"/>
        <v>1481.8438654595225</v>
      </c>
      <c r="L249" s="26">
        <f t="shared" si="20"/>
        <v>1594.1838654595224</v>
      </c>
      <c r="M249" s="26">
        <f t="shared" si="17"/>
        <v>1596.4038654595224</v>
      </c>
      <c r="N249" s="27">
        <f t="shared" si="18"/>
        <v>1595.2938654595223</v>
      </c>
      <c r="O249" s="4">
        <v>16.5</v>
      </c>
      <c r="P249" s="4">
        <v>67.1</v>
      </c>
      <c r="Q249" s="4">
        <v>37.6</v>
      </c>
      <c r="R249"/>
      <c r="S249" s="5"/>
      <c r="V249" s="21">
        <v>0.191</v>
      </c>
      <c r="W249" s="43">
        <v>0.428</v>
      </c>
      <c r="X249" s="43">
        <f t="shared" si="21"/>
        <v>0.422</v>
      </c>
      <c r="Y249" s="20">
        <v>12.351</v>
      </c>
      <c r="Z249" s="27">
        <v>1595.2938654595223</v>
      </c>
    </row>
    <row r="250" spans="1:26" ht="12.75">
      <c r="A250" s="1">
        <v>37004</v>
      </c>
      <c r="B250" s="22">
        <v>113</v>
      </c>
      <c r="C250" s="2">
        <v>0.553703725</v>
      </c>
      <c r="D250" s="23">
        <v>0.553703725</v>
      </c>
      <c r="E250" s="3">
        <v>2409</v>
      </c>
      <c r="F250" s="24">
        <v>0</v>
      </c>
      <c r="G250" s="58">
        <v>38.50749662</v>
      </c>
      <c r="H250" s="58">
        <v>-77.07432204</v>
      </c>
      <c r="I250" s="25">
        <v>891.3</v>
      </c>
      <c r="J250" s="4">
        <f t="shared" si="19"/>
        <v>846.65</v>
      </c>
      <c r="K250" s="26">
        <f t="shared" si="16"/>
        <v>1491.646087422852</v>
      </c>
      <c r="L250" s="26">
        <f t="shared" si="20"/>
        <v>1603.9860874228518</v>
      </c>
      <c r="M250" s="26">
        <f t="shared" si="17"/>
        <v>1606.2060874228519</v>
      </c>
      <c r="N250" s="27">
        <f t="shared" si="18"/>
        <v>1605.0960874228517</v>
      </c>
      <c r="O250" s="4">
        <v>16.6</v>
      </c>
      <c r="P250" s="4">
        <v>67.4</v>
      </c>
      <c r="Q250" s="4">
        <v>45.5</v>
      </c>
      <c r="R250"/>
      <c r="S250" s="5"/>
      <c r="V250" s="21">
        <v>0.161</v>
      </c>
      <c r="W250" s="43">
        <v>0.431</v>
      </c>
      <c r="X250" s="43">
        <f t="shared" si="21"/>
        <v>0.42450000000000004</v>
      </c>
      <c r="Y250" s="20">
        <v>12.358</v>
      </c>
      <c r="Z250" s="27">
        <v>1605.0960874228517</v>
      </c>
    </row>
    <row r="251" spans="1:26" ht="12.75">
      <c r="A251" s="1">
        <v>37004</v>
      </c>
      <c r="B251" s="22">
        <v>113</v>
      </c>
      <c r="C251" s="2">
        <v>0.553819418</v>
      </c>
      <c r="D251" s="23">
        <v>0.553819418</v>
      </c>
      <c r="E251" s="3">
        <v>2419</v>
      </c>
      <c r="F251" s="24">
        <v>0</v>
      </c>
      <c r="G251" s="58">
        <v>38.50251276</v>
      </c>
      <c r="H251" s="58">
        <v>-77.07426887</v>
      </c>
      <c r="I251" s="25">
        <v>888.1</v>
      </c>
      <c r="J251" s="4">
        <f t="shared" si="19"/>
        <v>843.45</v>
      </c>
      <c r="K251" s="26">
        <f t="shared" si="16"/>
        <v>1523.0911807827176</v>
      </c>
      <c r="L251" s="26">
        <f t="shared" si="20"/>
        <v>1635.4311807827175</v>
      </c>
      <c r="M251" s="26">
        <f t="shared" si="17"/>
        <v>1637.6511807827176</v>
      </c>
      <c r="N251" s="27">
        <f t="shared" si="18"/>
        <v>1636.5411807827177</v>
      </c>
      <c r="O251" s="4">
        <v>16.3</v>
      </c>
      <c r="P251" s="4">
        <v>67.3</v>
      </c>
      <c r="Q251" s="4">
        <v>38.2</v>
      </c>
      <c r="R251" s="46">
        <v>1.96E-05</v>
      </c>
      <c r="S251" s="5"/>
      <c r="V251" s="21">
        <v>0.163</v>
      </c>
      <c r="W251" s="43">
        <v>0.433</v>
      </c>
      <c r="X251" s="43">
        <f t="shared" si="21"/>
        <v>0.427</v>
      </c>
      <c r="Y251" s="20">
        <v>12.351</v>
      </c>
      <c r="Z251" s="27">
        <v>1636.5411807827177</v>
      </c>
    </row>
    <row r="252" spans="1:26" ht="12.75">
      <c r="A252" s="1">
        <v>37004</v>
      </c>
      <c r="B252" s="22">
        <v>113</v>
      </c>
      <c r="C252" s="2">
        <v>0.55393517</v>
      </c>
      <c r="D252" s="23">
        <v>0.55393517</v>
      </c>
      <c r="E252" s="3">
        <v>2429</v>
      </c>
      <c r="F252" s="24">
        <v>0</v>
      </c>
      <c r="G252" s="58">
        <v>38.49717173</v>
      </c>
      <c r="H252" s="58">
        <v>-77.07416157</v>
      </c>
      <c r="I252" s="25">
        <v>884.4</v>
      </c>
      <c r="J252" s="4">
        <f t="shared" si="19"/>
        <v>839.75</v>
      </c>
      <c r="K252" s="26">
        <f t="shared" si="16"/>
        <v>1559.5986303600025</v>
      </c>
      <c r="L252" s="26">
        <f t="shared" si="20"/>
        <v>1671.9386303600024</v>
      </c>
      <c r="M252" s="26">
        <f t="shared" si="17"/>
        <v>1674.1586303600025</v>
      </c>
      <c r="N252" s="27">
        <f t="shared" si="18"/>
        <v>1673.0486303600023</v>
      </c>
      <c r="O252" s="4">
        <v>16.1</v>
      </c>
      <c r="P252" s="4">
        <v>66.7</v>
      </c>
      <c r="Q252" s="4">
        <v>47.5</v>
      </c>
      <c r="R252"/>
      <c r="S252" s="5"/>
      <c r="V252" s="21">
        <v>0.173</v>
      </c>
      <c r="W252" s="43">
        <v>0.435</v>
      </c>
      <c r="X252" s="43">
        <f t="shared" si="21"/>
        <v>0.42933333333333334</v>
      </c>
      <c r="Y252" s="20">
        <v>12.345</v>
      </c>
      <c r="Z252" s="27">
        <v>1673.0486303600023</v>
      </c>
    </row>
    <row r="253" spans="1:26" ht="12.75">
      <c r="A253" s="1">
        <v>37004</v>
      </c>
      <c r="B253" s="22">
        <v>113</v>
      </c>
      <c r="C253" s="2">
        <v>0.554050922</v>
      </c>
      <c r="D253" s="23">
        <v>0.554050922</v>
      </c>
      <c r="E253" s="3">
        <v>2439</v>
      </c>
      <c r="F253" s="24">
        <v>0</v>
      </c>
      <c r="G253" s="58">
        <v>38.49212897</v>
      </c>
      <c r="H253" s="58">
        <v>-77.07407812</v>
      </c>
      <c r="I253" s="25">
        <v>884.6</v>
      </c>
      <c r="J253" s="4">
        <f t="shared" si="19"/>
        <v>839.95</v>
      </c>
      <c r="K253" s="26">
        <f t="shared" si="16"/>
        <v>1557.6211459493952</v>
      </c>
      <c r="L253" s="26">
        <f t="shared" si="20"/>
        <v>1669.9611459493951</v>
      </c>
      <c r="M253" s="26">
        <f t="shared" si="17"/>
        <v>1672.1811459493952</v>
      </c>
      <c r="N253" s="27">
        <f t="shared" si="18"/>
        <v>1671.071145949395</v>
      </c>
      <c r="O253" s="4">
        <v>16.3</v>
      </c>
      <c r="P253" s="4">
        <v>66.7</v>
      </c>
      <c r="Q253" s="4">
        <v>37.2</v>
      </c>
      <c r="R253"/>
      <c r="S253" s="5"/>
      <c r="V253" s="21">
        <v>0.193</v>
      </c>
      <c r="W253" s="43">
        <v>0.438</v>
      </c>
      <c r="X253" s="43">
        <f t="shared" si="21"/>
        <v>0.43183333333333335</v>
      </c>
      <c r="Y253" s="20">
        <v>12.337</v>
      </c>
      <c r="Z253" s="27">
        <v>1671.071145949395</v>
      </c>
    </row>
    <row r="254" spans="1:26" ht="12.75">
      <c r="A254" s="1">
        <v>37004</v>
      </c>
      <c r="B254" s="22">
        <v>113</v>
      </c>
      <c r="C254" s="2">
        <v>0.554166675</v>
      </c>
      <c r="D254" s="23">
        <v>0.554166675</v>
      </c>
      <c r="E254" s="3">
        <v>2449</v>
      </c>
      <c r="F254" s="24">
        <v>0</v>
      </c>
      <c r="G254" s="58">
        <v>38.48692056</v>
      </c>
      <c r="H254" s="58">
        <v>-77.07410885</v>
      </c>
      <c r="I254" s="25">
        <v>882.5</v>
      </c>
      <c r="J254" s="4">
        <f t="shared" si="19"/>
        <v>837.85</v>
      </c>
      <c r="K254" s="26">
        <f t="shared" si="16"/>
        <v>1578.4082564363305</v>
      </c>
      <c r="L254" s="26">
        <f t="shared" si="20"/>
        <v>1690.7482564363304</v>
      </c>
      <c r="M254" s="26">
        <f t="shared" si="17"/>
        <v>1692.9682564363304</v>
      </c>
      <c r="N254" s="27">
        <f t="shared" si="18"/>
        <v>1691.8582564363305</v>
      </c>
      <c r="O254" s="4">
        <v>16.2</v>
      </c>
      <c r="P254" s="4">
        <v>66.2</v>
      </c>
      <c r="Q254" s="4">
        <v>47.6</v>
      </c>
      <c r="R254"/>
      <c r="S254" s="5"/>
      <c r="V254" s="21">
        <v>0.181</v>
      </c>
      <c r="W254" s="43">
        <v>0.441</v>
      </c>
      <c r="X254" s="43">
        <f t="shared" si="21"/>
        <v>0.4343333333333333</v>
      </c>
      <c r="Y254" s="20">
        <v>12.356</v>
      </c>
      <c r="Z254" s="27">
        <v>1691.8582564363305</v>
      </c>
    </row>
    <row r="255" spans="1:26" ht="12.75">
      <c r="A255" s="1">
        <v>37004</v>
      </c>
      <c r="B255" s="22">
        <v>113</v>
      </c>
      <c r="C255" s="2">
        <v>0.554282427</v>
      </c>
      <c r="D255" s="23">
        <v>0.554282427</v>
      </c>
      <c r="E255" s="3">
        <v>2459</v>
      </c>
      <c r="F255" s="24">
        <v>0</v>
      </c>
      <c r="G255" s="58">
        <v>38.48155066</v>
      </c>
      <c r="H255" s="58">
        <v>-77.07420093</v>
      </c>
      <c r="I255" s="25">
        <v>878.7</v>
      </c>
      <c r="J255" s="4">
        <f t="shared" si="19"/>
        <v>834.0500000000001</v>
      </c>
      <c r="K255" s="26">
        <f t="shared" si="16"/>
        <v>1616.155812570702</v>
      </c>
      <c r="L255" s="26">
        <f t="shared" si="20"/>
        <v>1728.495812570702</v>
      </c>
      <c r="M255" s="26">
        <f t="shared" si="17"/>
        <v>1730.715812570702</v>
      </c>
      <c r="N255" s="27">
        <f t="shared" si="18"/>
        <v>1729.6058125707018</v>
      </c>
      <c r="O255" s="4">
        <v>16</v>
      </c>
      <c r="P255" s="4">
        <v>66</v>
      </c>
      <c r="Q255" s="4">
        <v>39.6</v>
      </c>
      <c r="R255"/>
      <c r="S255" s="5"/>
      <c r="V255" s="21">
        <v>0.191</v>
      </c>
      <c r="W255" s="43">
        <v>0.443</v>
      </c>
      <c r="X255" s="43">
        <f t="shared" si="21"/>
        <v>0.43683333333333335</v>
      </c>
      <c r="Y255" s="20">
        <v>12.338</v>
      </c>
      <c r="Z255" s="27">
        <v>1729.6058125707018</v>
      </c>
    </row>
    <row r="256" spans="1:26" ht="12.75">
      <c r="A256" s="1">
        <v>37004</v>
      </c>
      <c r="B256" s="22">
        <v>113</v>
      </c>
      <c r="C256" s="2">
        <v>0.554398119</v>
      </c>
      <c r="D256" s="23">
        <v>0.554398119</v>
      </c>
      <c r="E256" s="3">
        <v>2469</v>
      </c>
      <c r="F256" s="24">
        <v>0</v>
      </c>
      <c r="G256" s="58">
        <v>38.47613733</v>
      </c>
      <c r="H256" s="58">
        <v>-77.07432828</v>
      </c>
      <c r="I256" s="25">
        <v>878.2</v>
      </c>
      <c r="J256" s="4">
        <f t="shared" si="19"/>
        <v>833.5500000000001</v>
      </c>
      <c r="K256" s="26">
        <f t="shared" si="16"/>
        <v>1621.1353949770573</v>
      </c>
      <c r="L256" s="26">
        <f t="shared" si="20"/>
        <v>1733.4753949770572</v>
      </c>
      <c r="M256" s="26">
        <f t="shared" si="17"/>
        <v>1735.6953949770573</v>
      </c>
      <c r="N256" s="27">
        <f t="shared" si="18"/>
        <v>1734.5853949770571</v>
      </c>
      <c r="O256" s="4">
        <v>16.1</v>
      </c>
      <c r="P256" s="4">
        <v>65.8</v>
      </c>
      <c r="Q256" s="4">
        <v>47</v>
      </c>
      <c r="R256"/>
      <c r="S256" s="5"/>
      <c r="V256" s="21">
        <v>0.173</v>
      </c>
      <c r="W256" s="43">
        <v>0.445</v>
      </c>
      <c r="X256" s="43">
        <f t="shared" si="21"/>
        <v>0.43916666666666665</v>
      </c>
      <c r="Y256" s="20">
        <v>12.341</v>
      </c>
      <c r="Z256" s="27">
        <v>1734.5853949770571</v>
      </c>
    </row>
    <row r="257" spans="1:26" ht="12.75">
      <c r="A257" s="1">
        <v>37004</v>
      </c>
      <c r="B257" s="22">
        <v>113</v>
      </c>
      <c r="C257" s="2">
        <v>0.554513872</v>
      </c>
      <c r="D257" s="23">
        <v>0.554513872</v>
      </c>
      <c r="E257" s="3">
        <v>2479</v>
      </c>
      <c r="F257" s="24">
        <v>0</v>
      </c>
      <c r="G257" s="58">
        <v>38.47073814</v>
      </c>
      <c r="H257" s="58">
        <v>-77.07445248</v>
      </c>
      <c r="I257" s="25">
        <v>878.9</v>
      </c>
      <c r="J257" s="4">
        <f t="shared" si="19"/>
        <v>834.25</v>
      </c>
      <c r="K257" s="26">
        <f t="shared" si="16"/>
        <v>1614.1648154090926</v>
      </c>
      <c r="L257" s="26">
        <f t="shared" si="20"/>
        <v>1726.5048154090925</v>
      </c>
      <c r="M257" s="26">
        <f t="shared" si="17"/>
        <v>1728.7248154090926</v>
      </c>
      <c r="N257" s="27">
        <f t="shared" si="18"/>
        <v>1727.6148154090924</v>
      </c>
      <c r="O257" s="4">
        <v>16.4</v>
      </c>
      <c r="P257" s="4">
        <v>65.4</v>
      </c>
      <c r="Q257" s="4">
        <v>38.6</v>
      </c>
      <c r="R257" s="46">
        <v>1.65E-05</v>
      </c>
      <c r="S257" s="5"/>
      <c r="V257" s="21">
        <v>0.201</v>
      </c>
      <c r="W257" s="43">
        <v>0.448</v>
      </c>
      <c r="X257" s="43">
        <f t="shared" si="21"/>
        <v>0.44166666666666665</v>
      </c>
      <c r="Y257" s="20">
        <v>12.349</v>
      </c>
      <c r="Z257" s="27">
        <v>1727.6148154090924</v>
      </c>
    </row>
    <row r="258" spans="1:26" ht="12.75">
      <c r="A258" s="1">
        <v>37004</v>
      </c>
      <c r="B258" s="22">
        <v>113</v>
      </c>
      <c r="C258" s="2">
        <v>0.554629624</v>
      </c>
      <c r="D258" s="23">
        <v>0.554629624</v>
      </c>
      <c r="E258" s="3">
        <v>2489</v>
      </c>
      <c r="F258" s="24">
        <v>0</v>
      </c>
      <c r="G258" s="58">
        <v>38.4651077</v>
      </c>
      <c r="H258" s="58">
        <v>-77.07427538</v>
      </c>
      <c r="I258" s="25">
        <v>875.2</v>
      </c>
      <c r="J258" s="4">
        <f t="shared" si="19"/>
        <v>830.5500000000001</v>
      </c>
      <c r="K258" s="26">
        <f t="shared" si="16"/>
        <v>1651.0757604646058</v>
      </c>
      <c r="L258" s="26">
        <f t="shared" si="20"/>
        <v>1763.4157604646057</v>
      </c>
      <c r="M258" s="26">
        <f t="shared" si="17"/>
        <v>1765.6357604646057</v>
      </c>
      <c r="N258" s="27">
        <f t="shared" si="18"/>
        <v>1764.5257604646058</v>
      </c>
      <c r="O258" s="4">
        <v>16.1</v>
      </c>
      <c r="P258" s="4">
        <v>64.4</v>
      </c>
      <c r="Q258" s="4">
        <v>46.6</v>
      </c>
      <c r="R258"/>
      <c r="S258" s="5"/>
      <c r="V258" s="21">
        <v>0.194</v>
      </c>
      <c r="W258" s="43">
        <v>0.45</v>
      </c>
      <c r="X258" s="43">
        <f t="shared" si="21"/>
        <v>0.44416666666666677</v>
      </c>
      <c r="Y258" s="20">
        <v>12.336</v>
      </c>
      <c r="Z258" s="27">
        <v>1764.5257604646058</v>
      </c>
    </row>
    <row r="259" spans="1:26" ht="12.75">
      <c r="A259" s="1">
        <v>37004</v>
      </c>
      <c r="B259" s="22">
        <v>113</v>
      </c>
      <c r="C259" s="2">
        <v>0.554745376</v>
      </c>
      <c r="D259" s="23">
        <v>0.554745376</v>
      </c>
      <c r="E259" s="3">
        <v>2499</v>
      </c>
      <c r="F259" s="24">
        <v>0</v>
      </c>
      <c r="G259" s="58">
        <v>38.45932966</v>
      </c>
      <c r="H259" s="58">
        <v>-77.07304207</v>
      </c>
      <c r="I259" s="25">
        <v>875</v>
      </c>
      <c r="J259" s="4">
        <f t="shared" si="19"/>
        <v>830.35</v>
      </c>
      <c r="K259" s="26">
        <f t="shared" si="16"/>
        <v>1653.0756283463888</v>
      </c>
      <c r="L259" s="26">
        <f t="shared" si="20"/>
        <v>1765.4156283463888</v>
      </c>
      <c r="M259" s="26">
        <f t="shared" si="17"/>
        <v>1767.6356283463888</v>
      </c>
      <c r="N259" s="27">
        <f t="shared" si="18"/>
        <v>1766.5256283463887</v>
      </c>
      <c r="O259" s="4">
        <v>16.1</v>
      </c>
      <c r="P259" s="4">
        <v>64.4</v>
      </c>
      <c r="Q259" s="4">
        <v>36.6</v>
      </c>
      <c r="R259"/>
      <c r="S259" s="5"/>
      <c r="V259" s="21">
        <v>0.191</v>
      </c>
      <c r="W259" s="43">
        <v>0.453</v>
      </c>
      <c r="X259" s="43">
        <f t="shared" si="21"/>
        <v>0.4466666666666666</v>
      </c>
      <c r="Y259" s="20">
        <v>12.332</v>
      </c>
      <c r="Z259" s="27">
        <v>1766.5256283463887</v>
      </c>
    </row>
    <row r="260" spans="1:26" ht="12.75">
      <c r="A260" s="1">
        <v>37004</v>
      </c>
      <c r="B260" s="22">
        <v>113</v>
      </c>
      <c r="C260" s="2">
        <v>0.554861128</v>
      </c>
      <c r="D260" s="23">
        <v>0.554861128</v>
      </c>
      <c r="E260" s="3">
        <v>2509</v>
      </c>
      <c r="F260" s="24">
        <v>0</v>
      </c>
      <c r="G260" s="58">
        <v>38.45398021</v>
      </c>
      <c r="H260" s="58">
        <v>-77.07050612</v>
      </c>
      <c r="I260" s="25">
        <v>874.7</v>
      </c>
      <c r="J260" s="4">
        <f t="shared" si="19"/>
        <v>830.0500000000001</v>
      </c>
      <c r="K260" s="26">
        <f t="shared" si="16"/>
        <v>1656.076333524308</v>
      </c>
      <c r="L260" s="26">
        <f t="shared" si="20"/>
        <v>1768.416333524308</v>
      </c>
      <c r="M260" s="26">
        <f t="shared" si="17"/>
        <v>1770.636333524308</v>
      </c>
      <c r="N260" s="27">
        <f t="shared" si="18"/>
        <v>1769.526333524308</v>
      </c>
      <c r="O260" s="4">
        <v>16.3</v>
      </c>
      <c r="P260" s="4">
        <v>64.1</v>
      </c>
      <c r="Q260" s="4">
        <v>45.1</v>
      </c>
      <c r="R260"/>
      <c r="S260" s="5"/>
      <c r="V260" s="21">
        <v>0.189</v>
      </c>
      <c r="W260" s="43">
        <v>0.455</v>
      </c>
      <c r="X260" s="43">
        <f t="shared" si="21"/>
        <v>0.449</v>
      </c>
      <c r="Y260" s="20">
        <v>12.334</v>
      </c>
      <c r="Z260" s="27">
        <v>1769.526333524308</v>
      </c>
    </row>
    <row r="261" spans="1:26" ht="12.75">
      <c r="A261" s="1">
        <v>37004</v>
      </c>
      <c r="B261" s="22">
        <v>113</v>
      </c>
      <c r="C261" s="2">
        <v>0.554976881</v>
      </c>
      <c r="D261" s="23">
        <v>0.554976881</v>
      </c>
      <c r="E261" s="3">
        <v>2519</v>
      </c>
      <c r="F261" s="24">
        <v>0</v>
      </c>
      <c r="G261" s="58">
        <v>38.44809885</v>
      </c>
      <c r="H261" s="58">
        <v>-77.06920158</v>
      </c>
      <c r="I261" s="25">
        <v>872.2</v>
      </c>
      <c r="J261" s="4">
        <f t="shared" si="19"/>
        <v>827.5500000000001</v>
      </c>
      <c r="K261" s="26">
        <f t="shared" si="16"/>
        <v>1681.1244683828065</v>
      </c>
      <c r="L261" s="26">
        <f t="shared" si="20"/>
        <v>1793.4644683828064</v>
      </c>
      <c r="M261" s="26">
        <f t="shared" si="17"/>
        <v>1795.6844683828065</v>
      </c>
      <c r="N261" s="27">
        <f t="shared" si="18"/>
        <v>1794.5744683828066</v>
      </c>
      <c r="O261" s="4">
        <v>16</v>
      </c>
      <c r="P261" s="4">
        <v>63.9</v>
      </c>
      <c r="Q261" s="4">
        <v>35.8</v>
      </c>
      <c r="R261"/>
      <c r="S261" s="5"/>
      <c r="V261" s="21">
        <v>0.164</v>
      </c>
      <c r="W261" s="43">
        <v>0.458</v>
      </c>
      <c r="X261" s="43">
        <f t="shared" si="21"/>
        <v>0.4515</v>
      </c>
      <c r="Y261" s="20">
        <v>12.342</v>
      </c>
      <c r="Z261" s="27">
        <v>1794.5744683828066</v>
      </c>
    </row>
    <row r="262" spans="1:26" ht="12.75">
      <c r="A262" s="1">
        <v>37004</v>
      </c>
      <c r="B262" s="22">
        <v>113</v>
      </c>
      <c r="C262" s="2">
        <v>0.555092573</v>
      </c>
      <c r="D262" s="23">
        <v>0.555092573</v>
      </c>
      <c r="E262" s="3">
        <v>2529</v>
      </c>
      <c r="F262" s="24">
        <v>0</v>
      </c>
      <c r="G262" s="58">
        <v>38.44209392</v>
      </c>
      <c r="H262" s="58">
        <v>-77.06922767</v>
      </c>
      <c r="I262" s="25">
        <v>871.7</v>
      </c>
      <c r="J262" s="4">
        <f t="shared" si="19"/>
        <v>827.0500000000001</v>
      </c>
      <c r="K262" s="26">
        <f t="shared" si="16"/>
        <v>1686.1431747920687</v>
      </c>
      <c r="L262" s="26">
        <f t="shared" si="20"/>
        <v>1798.4831747920687</v>
      </c>
      <c r="M262" s="26">
        <f t="shared" si="17"/>
        <v>1800.7031747920687</v>
      </c>
      <c r="N262" s="27">
        <f t="shared" si="18"/>
        <v>1799.5931747920686</v>
      </c>
      <c r="O262" s="4">
        <v>16</v>
      </c>
      <c r="P262" s="4">
        <v>64.2</v>
      </c>
      <c r="Q262" s="4">
        <v>44.1</v>
      </c>
      <c r="R262"/>
      <c r="S262" s="5"/>
      <c r="V262" s="21">
        <v>0.162</v>
      </c>
      <c r="W262" s="43">
        <v>0.46</v>
      </c>
      <c r="X262" s="43">
        <f t="shared" si="21"/>
        <v>0.454</v>
      </c>
      <c r="Y262" s="20">
        <v>12.332</v>
      </c>
      <c r="Z262" s="27">
        <v>1799.5931747920686</v>
      </c>
    </row>
    <row r="263" spans="1:26" ht="12.75">
      <c r="A263" s="1">
        <v>37004</v>
      </c>
      <c r="B263" s="22">
        <v>113</v>
      </c>
      <c r="C263" s="2">
        <v>0.555208325</v>
      </c>
      <c r="D263" s="23">
        <v>0.555208325</v>
      </c>
      <c r="E263" s="3">
        <v>2539</v>
      </c>
      <c r="F263" s="24">
        <v>0</v>
      </c>
      <c r="G263" s="58">
        <v>38.43620458</v>
      </c>
      <c r="H263" s="58">
        <v>-77.06919412</v>
      </c>
      <c r="I263" s="25">
        <v>871.4</v>
      </c>
      <c r="J263" s="4">
        <f t="shared" si="19"/>
        <v>826.75</v>
      </c>
      <c r="K263" s="26">
        <f t="shared" si="16"/>
        <v>1689.1558552116173</v>
      </c>
      <c r="L263" s="26">
        <f t="shared" si="20"/>
        <v>1801.4958552116173</v>
      </c>
      <c r="M263" s="26">
        <f t="shared" si="17"/>
        <v>1803.7158552116173</v>
      </c>
      <c r="N263" s="27">
        <f t="shared" si="18"/>
        <v>1802.6058552116174</v>
      </c>
      <c r="O263" s="4">
        <v>16.1</v>
      </c>
      <c r="P263" s="4">
        <v>64.7</v>
      </c>
      <c r="Q263" s="4">
        <v>36.2</v>
      </c>
      <c r="R263" s="46">
        <v>1.84E-05</v>
      </c>
      <c r="S263" s="5"/>
      <c r="V263" s="21">
        <v>0.173</v>
      </c>
      <c r="W263" s="43">
        <v>0.462</v>
      </c>
      <c r="X263" s="43">
        <f t="shared" si="21"/>
        <v>0.4563333333333334</v>
      </c>
      <c r="Y263" s="20">
        <v>12.333</v>
      </c>
      <c r="Z263" s="27">
        <v>1802.6058552116174</v>
      </c>
    </row>
    <row r="264" spans="1:26" ht="12.75">
      <c r="A264" s="1">
        <v>37004</v>
      </c>
      <c r="B264" s="22">
        <v>113</v>
      </c>
      <c r="C264" s="2">
        <v>0.555324078</v>
      </c>
      <c r="D264" s="23">
        <v>0.555324078</v>
      </c>
      <c r="E264" s="3">
        <v>2549</v>
      </c>
      <c r="F264" s="24">
        <v>0</v>
      </c>
      <c r="G264" s="58">
        <v>38.43009398</v>
      </c>
      <c r="H264" s="58">
        <v>-77.0691322</v>
      </c>
      <c r="I264" s="25">
        <v>868.6</v>
      </c>
      <c r="J264" s="4">
        <f t="shared" si="19"/>
        <v>823.95</v>
      </c>
      <c r="K264" s="26">
        <f t="shared" si="16"/>
        <v>1717.3270385174362</v>
      </c>
      <c r="L264" s="26">
        <f t="shared" si="20"/>
        <v>1829.6670385174361</v>
      </c>
      <c r="M264" s="26">
        <f t="shared" si="17"/>
        <v>1831.8870385174362</v>
      </c>
      <c r="N264" s="27">
        <f t="shared" si="18"/>
        <v>1830.7770385174363</v>
      </c>
      <c r="O264" s="4">
        <v>15.7</v>
      </c>
      <c r="P264" s="4">
        <v>64.7</v>
      </c>
      <c r="Q264" s="4">
        <v>47.1</v>
      </c>
      <c r="R264"/>
      <c r="S264" s="5"/>
      <c r="V264" s="21">
        <v>0.171</v>
      </c>
      <c r="W264" s="43">
        <v>0.465</v>
      </c>
      <c r="X264" s="43">
        <f t="shared" si="21"/>
        <v>0.45883333333333337</v>
      </c>
      <c r="Y264" s="20">
        <v>12.333</v>
      </c>
      <c r="Z264" s="27">
        <v>1830.7770385174363</v>
      </c>
    </row>
    <row r="265" spans="1:26" ht="12.75">
      <c r="A265" s="1">
        <v>37004</v>
      </c>
      <c r="B265" s="22">
        <v>113</v>
      </c>
      <c r="C265" s="2">
        <v>0.55543983</v>
      </c>
      <c r="D265" s="23">
        <v>0.55543983</v>
      </c>
      <c r="E265" s="3">
        <v>2559</v>
      </c>
      <c r="F265" s="24">
        <v>0</v>
      </c>
      <c r="G265" s="58">
        <v>38.42394995</v>
      </c>
      <c r="H265" s="58">
        <v>-77.06907683</v>
      </c>
      <c r="I265" s="25">
        <v>869.7</v>
      </c>
      <c r="J265" s="4">
        <f t="shared" si="19"/>
        <v>825.0500000000001</v>
      </c>
      <c r="K265" s="26">
        <f aca="true" t="shared" si="22" ref="K265:K328">(8303.951372*(LN(1013.25/J265)))</f>
        <v>1706.2483873784681</v>
      </c>
      <c r="L265" s="26">
        <f t="shared" si="20"/>
        <v>1818.588387378468</v>
      </c>
      <c r="M265" s="26">
        <f aca="true" t="shared" si="23" ref="M265:M328">(K265+114.56)</f>
        <v>1820.808387378468</v>
      </c>
      <c r="N265" s="27">
        <f aca="true" t="shared" si="24" ref="N265:N328">AVERAGE(L265:M265)</f>
        <v>1819.698387378468</v>
      </c>
      <c r="O265" s="4">
        <v>15.9</v>
      </c>
      <c r="P265" s="4">
        <v>65.3</v>
      </c>
      <c r="Q265" s="4">
        <v>39.3</v>
      </c>
      <c r="R265"/>
      <c r="S265" s="5"/>
      <c r="V265" s="21">
        <v>0.163</v>
      </c>
      <c r="W265" s="43">
        <v>0.468</v>
      </c>
      <c r="X265" s="43">
        <f t="shared" si="21"/>
        <v>0.4613333333333333</v>
      </c>
      <c r="Y265" s="20">
        <v>12.326</v>
      </c>
      <c r="Z265" s="27">
        <v>1819.698387378468</v>
      </c>
    </row>
    <row r="266" spans="1:26" ht="12.75">
      <c r="A266" s="1">
        <v>37004</v>
      </c>
      <c r="B266" s="22">
        <v>113</v>
      </c>
      <c r="C266" s="2">
        <v>0.555555582</v>
      </c>
      <c r="D266" s="23">
        <v>0.555555582</v>
      </c>
      <c r="E266" s="3">
        <v>2569</v>
      </c>
      <c r="F266" s="24">
        <v>0</v>
      </c>
      <c r="G266" s="58">
        <v>38.4178415</v>
      </c>
      <c r="H266" s="58">
        <v>-77.06895757</v>
      </c>
      <c r="I266" s="25">
        <v>868.5</v>
      </c>
      <c r="J266" s="4">
        <f aca="true" t="shared" si="25" ref="J266:J329">(I266-44.65)</f>
        <v>823.85</v>
      </c>
      <c r="K266" s="26">
        <f t="shared" si="22"/>
        <v>1718.3349219234562</v>
      </c>
      <c r="L266" s="26">
        <f aca="true" t="shared" si="26" ref="L266:L329">(K266+112.34)</f>
        <v>1830.6749219234562</v>
      </c>
      <c r="M266" s="26">
        <f t="shared" si="23"/>
        <v>1832.8949219234562</v>
      </c>
      <c r="N266" s="27">
        <f t="shared" si="24"/>
        <v>1831.7849219234563</v>
      </c>
      <c r="O266" s="4">
        <v>15.8</v>
      </c>
      <c r="P266" s="4">
        <v>65.3</v>
      </c>
      <c r="Q266" s="4">
        <v>46.6</v>
      </c>
      <c r="R266"/>
      <c r="S266" s="5"/>
      <c r="V266" s="21">
        <v>0.163</v>
      </c>
      <c r="W266" s="43">
        <v>0.47</v>
      </c>
      <c r="X266" s="43">
        <f t="shared" si="21"/>
        <v>0.4638333333333334</v>
      </c>
      <c r="Y266" s="20">
        <v>12.331</v>
      </c>
      <c r="Z266" s="27">
        <v>1831.7849219234563</v>
      </c>
    </row>
    <row r="267" spans="1:26" ht="12.75">
      <c r="A267" s="1">
        <v>37004</v>
      </c>
      <c r="B267" s="22">
        <v>113</v>
      </c>
      <c r="C267" s="2">
        <v>0.555671275</v>
      </c>
      <c r="D267" s="23">
        <v>0.555671275</v>
      </c>
      <c r="E267" s="3">
        <v>2579</v>
      </c>
      <c r="F267" s="24">
        <v>0</v>
      </c>
      <c r="G267" s="58">
        <v>38.41161768</v>
      </c>
      <c r="H267" s="58">
        <v>-77.06887018</v>
      </c>
      <c r="I267" s="25">
        <v>869.3</v>
      </c>
      <c r="J267" s="4">
        <f t="shared" si="25"/>
        <v>824.65</v>
      </c>
      <c r="K267" s="26">
        <f t="shared" si="22"/>
        <v>1710.2752778602453</v>
      </c>
      <c r="L267" s="26">
        <f t="shared" si="26"/>
        <v>1822.6152778602452</v>
      </c>
      <c r="M267" s="26">
        <f t="shared" si="23"/>
        <v>1824.8352778602452</v>
      </c>
      <c r="N267" s="27">
        <f t="shared" si="24"/>
        <v>1823.7252778602451</v>
      </c>
      <c r="O267" s="4">
        <v>16</v>
      </c>
      <c r="P267" s="4">
        <v>65.5</v>
      </c>
      <c r="Q267" s="4">
        <v>36.1</v>
      </c>
      <c r="R267"/>
      <c r="S267" s="5"/>
      <c r="V267" s="21">
        <v>0.162</v>
      </c>
      <c r="W267" s="43">
        <v>0.472</v>
      </c>
      <c r="X267" s="43">
        <f t="shared" si="21"/>
        <v>0.4661666666666667</v>
      </c>
      <c r="Y267" s="20">
        <v>12.335</v>
      </c>
      <c r="Z267" s="27">
        <v>1823.7252778602451</v>
      </c>
    </row>
    <row r="268" spans="1:26" ht="12.75">
      <c r="A268" s="1">
        <v>37004</v>
      </c>
      <c r="B268" s="22">
        <v>113</v>
      </c>
      <c r="C268" s="2">
        <v>0.555787027</v>
      </c>
      <c r="D268" s="23">
        <v>0.555787027</v>
      </c>
      <c r="E268" s="3">
        <v>2589</v>
      </c>
      <c r="F268" s="24">
        <v>0</v>
      </c>
      <c r="G268" s="58">
        <v>38.40527631</v>
      </c>
      <c r="H268" s="58">
        <v>-77.06905327</v>
      </c>
      <c r="I268" s="25">
        <v>869</v>
      </c>
      <c r="J268" s="4">
        <f t="shared" si="25"/>
        <v>824.35</v>
      </c>
      <c r="K268" s="26">
        <f t="shared" si="22"/>
        <v>1713.296727756041</v>
      </c>
      <c r="L268" s="26">
        <f t="shared" si="26"/>
        <v>1825.636727756041</v>
      </c>
      <c r="M268" s="26">
        <f t="shared" si="23"/>
        <v>1827.856727756041</v>
      </c>
      <c r="N268" s="27">
        <f t="shared" si="24"/>
        <v>1826.7467277560409</v>
      </c>
      <c r="O268" s="4">
        <v>16.1</v>
      </c>
      <c r="P268" s="4">
        <v>65</v>
      </c>
      <c r="Q268" s="4">
        <v>44.5</v>
      </c>
      <c r="R268"/>
      <c r="S268" s="5"/>
      <c r="V268" s="21">
        <v>0.141</v>
      </c>
      <c r="W268" s="43">
        <v>-0.635</v>
      </c>
      <c r="X268" s="43">
        <f t="shared" si="21"/>
        <v>0.2836666666666666</v>
      </c>
      <c r="Y268" s="20">
        <v>12.331</v>
      </c>
      <c r="Z268" s="27">
        <v>1826.7467277560409</v>
      </c>
    </row>
    <row r="269" spans="1:26" ht="12.75">
      <c r="A269" s="1">
        <v>37004</v>
      </c>
      <c r="B269" s="22">
        <v>113</v>
      </c>
      <c r="C269" s="2">
        <v>0.555902779</v>
      </c>
      <c r="D269" s="23">
        <v>0.555902779</v>
      </c>
      <c r="E269" s="3">
        <v>2599</v>
      </c>
      <c r="F269" s="24">
        <v>0</v>
      </c>
      <c r="G269" s="58">
        <v>38.3987171</v>
      </c>
      <c r="H269" s="58">
        <v>-77.06931233</v>
      </c>
      <c r="I269" s="25">
        <v>867.7</v>
      </c>
      <c r="J269" s="4">
        <f t="shared" si="25"/>
        <v>823.0500000000001</v>
      </c>
      <c r="K269" s="26">
        <f t="shared" si="22"/>
        <v>1726.402396111463</v>
      </c>
      <c r="L269" s="26">
        <f t="shared" si="26"/>
        <v>1838.742396111463</v>
      </c>
      <c r="M269" s="26">
        <f t="shared" si="23"/>
        <v>1840.962396111463</v>
      </c>
      <c r="N269" s="27">
        <f t="shared" si="24"/>
        <v>1839.852396111463</v>
      </c>
      <c r="O269" s="4">
        <v>15.8</v>
      </c>
      <c r="P269" s="4">
        <v>65</v>
      </c>
      <c r="Q269" s="4">
        <v>36.1</v>
      </c>
      <c r="R269" s="46">
        <v>2.05E-05</v>
      </c>
      <c r="S269" s="5"/>
      <c r="V269" s="21">
        <v>0.151</v>
      </c>
      <c r="W269" s="43">
        <v>0.477</v>
      </c>
      <c r="X269" s="43">
        <f t="shared" si="21"/>
        <v>0.2861666666666667</v>
      </c>
      <c r="Y269" s="20">
        <v>12.336</v>
      </c>
      <c r="Z269" s="27">
        <v>1839.852396111463</v>
      </c>
    </row>
    <row r="270" spans="1:26" ht="12.75">
      <c r="A270" s="1">
        <v>37004</v>
      </c>
      <c r="B270" s="22">
        <v>113</v>
      </c>
      <c r="C270" s="2">
        <v>0.556018531</v>
      </c>
      <c r="D270" s="23">
        <v>0.556018531</v>
      </c>
      <c r="E270" s="3">
        <v>2609</v>
      </c>
      <c r="F270" s="24">
        <v>0</v>
      </c>
      <c r="G270" s="58">
        <v>38.39235981</v>
      </c>
      <c r="H270" s="58">
        <v>-77.06968895</v>
      </c>
      <c r="I270" s="25">
        <v>869.2</v>
      </c>
      <c r="J270" s="4">
        <f t="shared" si="25"/>
        <v>824.5500000000001</v>
      </c>
      <c r="K270" s="26">
        <f t="shared" si="22"/>
        <v>1711.2823056776317</v>
      </c>
      <c r="L270" s="26">
        <f t="shared" si="26"/>
        <v>1823.6223056776316</v>
      </c>
      <c r="M270" s="26">
        <f t="shared" si="23"/>
        <v>1825.8423056776317</v>
      </c>
      <c r="N270" s="27">
        <f t="shared" si="24"/>
        <v>1824.7323056776318</v>
      </c>
      <c r="O270" s="4">
        <v>16</v>
      </c>
      <c r="P270" s="4">
        <v>65.6</v>
      </c>
      <c r="Q270" s="4">
        <v>47.1</v>
      </c>
      <c r="R270"/>
      <c r="S270" s="5"/>
      <c r="V270" s="21">
        <v>0.162</v>
      </c>
      <c r="W270" s="43">
        <v>0.48</v>
      </c>
      <c r="X270" s="43">
        <f t="shared" si="21"/>
        <v>0.2886666666666666</v>
      </c>
      <c r="Y270" s="20">
        <v>12.333</v>
      </c>
      <c r="Z270" s="27">
        <v>1824.7323056776318</v>
      </c>
    </row>
    <row r="271" spans="1:26" ht="12.75">
      <c r="A271" s="1">
        <v>37004</v>
      </c>
      <c r="B271" s="22">
        <v>113</v>
      </c>
      <c r="C271" s="2">
        <v>0.556134284</v>
      </c>
      <c r="D271" s="23">
        <v>0.556134284</v>
      </c>
      <c r="E271" s="3">
        <v>2619</v>
      </c>
      <c r="F271" s="24">
        <v>0</v>
      </c>
      <c r="G271" s="58">
        <v>38.38586147</v>
      </c>
      <c r="H271" s="58">
        <v>-77.07026436</v>
      </c>
      <c r="I271" s="25">
        <v>867.3</v>
      </c>
      <c r="J271" s="4">
        <f t="shared" si="25"/>
        <v>822.65</v>
      </c>
      <c r="K271" s="26">
        <f t="shared" si="22"/>
        <v>1730.4390742596192</v>
      </c>
      <c r="L271" s="26">
        <f t="shared" si="26"/>
        <v>1842.7790742596192</v>
      </c>
      <c r="M271" s="26">
        <f t="shared" si="23"/>
        <v>1844.9990742596192</v>
      </c>
      <c r="N271" s="27">
        <f t="shared" si="24"/>
        <v>1843.889074259619</v>
      </c>
      <c r="O271" s="4">
        <v>15.7</v>
      </c>
      <c r="P271" s="4">
        <v>65.9</v>
      </c>
      <c r="Q271" s="4">
        <v>22.8</v>
      </c>
      <c r="R271"/>
      <c r="S271" s="5"/>
      <c r="V271" s="21">
        <v>0.162</v>
      </c>
      <c r="W271" s="43">
        <v>0.482</v>
      </c>
      <c r="X271" s="43">
        <f t="shared" si="21"/>
        <v>0.291</v>
      </c>
      <c r="Y271" s="20">
        <v>12.34</v>
      </c>
      <c r="Z271" s="27">
        <v>1843.889074259619</v>
      </c>
    </row>
    <row r="272" spans="1:26" ht="12.75">
      <c r="A272" s="1">
        <v>37004</v>
      </c>
      <c r="B272" s="22">
        <v>113</v>
      </c>
      <c r="C272" s="2">
        <v>0.556249976</v>
      </c>
      <c r="D272" s="23">
        <v>0.556249976</v>
      </c>
      <c r="E272" s="3">
        <v>2629</v>
      </c>
      <c r="F272" s="24">
        <v>0</v>
      </c>
      <c r="G272" s="58">
        <v>38.37932314</v>
      </c>
      <c r="H272" s="58">
        <v>-77.070871</v>
      </c>
      <c r="I272" s="25">
        <v>867.7</v>
      </c>
      <c r="J272" s="4">
        <f t="shared" si="25"/>
        <v>823.0500000000001</v>
      </c>
      <c r="K272" s="26">
        <f t="shared" si="22"/>
        <v>1726.402396111463</v>
      </c>
      <c r="L272" s="26">
        <f t="shared" si="26"/>
        <v>1838.742396111463</v>
      </c>
      <c r="M272" s="26">
        <f t="shared" si="23"/>
        <v>1840.962396111463</v>
      </c>
      <c r="N272" s="27">
        <f t="shared" si="24"/>
        <v>1839.852396111463</v>
      </c>
      <c r="O272" s="4">
        <v>15.8</v>
      </c>
      <c r="P272" s="4">
        <v>66.2</v>
      </c>
      <c r="Q272" s="4">
        <v>44.6</v>
      </c>
      <c r="R272"/>
      <c r="S272" s="5"/>
      <c r="V272" s="21">
        <v>0.192</v>
      </c>
      <c r="W272" s="43">
        <v>0.485</v>
      </c>
      <c r="X272" s="43">
        <f t="shared" si="21"/>
        <v>0.2934999999999999</v>
      </c>
      <c r="Y272" s="20">
        <v>12.336</v>
      </c>
      <c r="Z272" s="27">
        <v>1839.852396111463</v>
      </c>
    </row>
    <row r="273" spans="1:26" ht="12.75">
      <c r="A273" s="1">
        <v>37004</v>
      </c>
      <c r="B273" s="22">
        <v>113</v>
      </c>
      <c r="C273" s="2">
        <v>0.556365728</v>
      </c>
      <c r="D273" s="23">
        <v>0.556365728</v>
      </c>
      <c r="E273" s="3">
        <v>2639</v>
      </c>
      <c r="F273" s="24">
        <v>0</v>
      </c>
      <c r="G273" s="58">
        <v>38.37280097</v>
      </c>
      <c r="H273" s="58">
        <v>-77.07155539</v>
      </c>
      <c r="I273" s="25">
        <v>867</v>
      </c>
      <c r="J273" s="4">
        <f t="shared" si="25"/>
        <v>822.35</v>
      </c>
      <c r="K273" s="26">
        <f t="shared" si="22"/>
        <v>1733.467871146207</v>
      </c>
      <c r="L273" s="26">
        <f t="shared" si="26"/>
        <v>1845.807871146207</v>
      </c>
      <c r="M273" s="26">
        <f t="shared" si="23"/>
        <v>1848.027871146207</v>
      </c>
      <c r="N273" s="27">
        <f t="shared" si="24"/>
        <v>1846.9178711462068</v>
      </c>
      <c r="O273" s="4">
        <v>15.6</v>
      </c>
      <c r="P273" s="4">
        <v>66.4</v>
      </c>
      <c r="Q273" s="4">
        <v>40.4</v>
      </c>
      <c r="R273"/>
      <c r="S273" s="5"/>
      <c r="V273" s="21">
        <v>0.17</v>
      </c>
      <c r="W273" s="43">
        <v>0.487</v>
      </c>
      <c r="X273" s="43">
        <f t="shared" si="21"/>
        <v>0.296</v>
      </c>
      <c r="Y273" s="20">
        <v>12.341</v>
      </c>
      <c r="Z273" s="27">
        <v>1846.9178711462068</v>
      </c>
    </row>
    <row r="274" spans="1:26" ht="12.75">
      <c r="A274" s="1">
        <v>37004</v>
      </c>
      <c r="B274" s="22">
        <v>113</v>
      </c>
      <c r="C274" s="2">
        <v>0.556481481</v>
      </c>
      <c r="D274" s="23">
        <v>0.556481481</v>
      </c>
      <c r="E274" s="3">
        <v>2649</v>
      </c>
      <c r="F274" s="24">
        <v>0</v>
      </c>
      <c r="G274" s="58">
        <v>38.36637709</v>
      </c>
      <c r="H274" s="58">
        <v>-77.07252058</v>
      </c>
      <c r="I274" s="25">
        <v>867.3</v>
      </c>
      <c r="J274" s="4">
        <f t="shared" si="25"/>
        <v>822.65</v>
      </c>
      <c r="K274" s="26">
        <f t="shared" si="22"/>
        <v>1730.4390742596192</v>
      </c>
      <c r="L274" s="26">
        <f t="shared" si="26"/>
        <v>1842.7790742596192</v>
      </c>
      <c r="M274" s="26">
        <f t="shared" si="23"/>
        <v>1844.9990742596192</v>
      </c>
      <c r="N274" s="27">
        <f t="shared" si="24"/>
        <v>1843.889074259619</v>
      </c>
      <c r="O274" s="4">
        <v>15.6</v>
      </c>
      <c r="P274" s="4">
        <v>67</v>
      </c>
      <c r="Q274" s="4">
        <v>49</v>
      </c>
      <c r="R274"/>
      <c r="S274" s="5"/>
      <c r="V274" s="21">
        <v>0.191</v>
      </c>
      <c r="W274" s="43">
        <v>0.49</v>
      </c>
      <c r="X274" s="43">
        <f t="shared" si="21"/>
        <v>0.4835</v>
      </c>
      <c r="Y274" s="20">
        <v>12.338</v>
      </c>
      <c r="Z274" s="27">
        <v>1843.889074259619</v>
      </c>
    </row>
    <row r="275" spans="1:26" ht="12.75">
      <c r="A275" s="1">
        <v>37004</v>
      </c>
      <c r="B275" s="22">
        <v>113</v>
      </c>
      <c r="C275" s="2">
        <v>0.556597233</v>
      </c>
      <c r="D275" s="23">
        <v>0.556597233</v>
      </c>
      <c r="E275" s="3">
        <v>2659</v>
      </c>
      <c r="F275" s="24">
        <v>0</v>
      </c>
      <c r="G275" s="58">
        <v>38.3599237</v>
      </c>
      <c r="H275" s="58">
        <v>-77.07376563</v>
      </c>
      <c r="I275" s="25">
        <v>868</v>
      </c>
      <c r="J275" s="4">
        <f t="shared" si="25"/>
        <v>823.35</v>
      </c>
      <c r="K275" s="26">
        <f t="shared" si="22"/>
        <v>1723.3761747324907</v>
      </c>
      <c r="L275" s="26">
        <f t="shared" si="26"/>
        <v>1835.7161747324906</v>
      </c>
      <c r="M275" s="26">
        <f t="shared" si="23"/>
        <v>1837.9361747324906</v>
      </c>
      <c r="N275" s="27">
        <f t="shared" si="24"/>
        <v>1836.8261747324905</v>
      </c>
      <c r="O275" s="4">
        <v>15.8</v>
      </c>
      <c r="P275" s="4">
        <v>66.7</v>
      </c>
      <c r="Q275" s="4">
        <v>40.4</v>
      </c>
      <c r="R275" s="46">
        <v>1.99E-05</v>
      </c>
      <c r="S275" s="5"/>
      <c r="V275" s="21">
        <v>0.171</v>
      </c>
      <c r="W275" s="43">
        <v>0.492</v>
      </c>
      <c r="X275" s="43">
        <f t="shared" si="21"/>
        <v>0.48600000000000004</v>
      </c>
      <c r="Y275" s="20">
        <v>12.331</v>
      </c>
      <c r="Z275" s="27">
        <v>1836.8261747324905</v>
      </c>
    </row>
    <row r="276" spans="1:26" ht="12.75">
      <c r="A276" s="1">
        <v>37004</v>
      </c>
      <c r="B276" s="22">
        <v>113</v>
      </c>
      <c r="C276" s="2">
        <v>0.556712985</v>
      </c>
      <c r="D276" s="23">
        <v>0.556712985</v>
      </c>
      <c r="E276" s="3">
        <v>2669</v>
      </c>
      <c r="F276" s="24">
        <v>0</v>
      </c>
      <c r="G276" s="58">
        <v>38.35338884</v>
      </c>
      <c r="H276" s="58">
        <v>-77.07510778</v>
      </c>
      <c r="I276" s="25">
        <v>867.5</v>
      </c>
      <c r="J276" s="4">
        <f t="shared" si="25"/>
        <v>822.85</v>
      </c>
      <c r="K276" s="26">
        <f t="shared" si="22"/>
        <v>1728.4204898991472</v>
      </c>
      <c r="L276" s="26">
        <f t="shared" si="26"/>
        <v>1840.7604898991472</v>
      </c>
      <c r="M276" s="26">
        <f t="shared" si="23"/>
        <v>1842.9804898991472</v>
      </c>
      <c r="N276" s="27">
        <f t="shared" si="24"/>
        <v>1841.8704898991473</v>
      </c>
      <c r="O276" s="4">
        <v>15.8</v>
      </c>
      <c r="P276" s="4">
        <v>66.4</v>
      </c>
      <c r="Q276" s="4">
        <v>50.5</v>
      </c>
      <c r="R276"/>
      <c r="S276" s="5"/>
      <c r="V276" s="21">
        <v>0.183</v>
      </c>
      <c r="W276" s="43">
        <v>0.495</v>
      </c>
      <c r="X276" s="43">
        <f t="shared" si="21"/>
        <v>0.4885</v>
      </c>
      <c r="Y276" s="20">
        <v>12.328</v>
      </c>
      <c r="Z276" s="27">
        <v>1841.8704898991473</v>
      </c>
    </row>
    <row r="277" spans="1:26" ht="12.75">
      <c r="A277" s="1">
        <v>37004</v>
      </c>
      <c r="B277" s="22">
        <v>113</v>
      </c>
      <c r="C277" s="2">
        <v>0.556828678</v>
      </c>
      <c r="D277" s="23">
        <v>0.556828678</v>
      </c>
      <c r="E277" s="3">
        <v>2679</v>
      </c>
      <c r="F277" s="24">
        <v>0</v>
      </c>
      <c r="G277" s="58">
        <v>38.34675875</v>
      </c>
      <c r="H277" s="58">
        <v>-77.07646117</v>
      </c>
      <c r="I277" s="25">
        <v>868.9</v>
      </c>
      <c r="J277" s="4">
        <f t="shared" si="25"/>
        <v>824.25</v>
      </c>
      <c r="K277" s="26">
        <f t="shared" si="22"/>
        <v>1714.3041220763355</v>
      </c>
      <c r="L277" s="26">
        <f t="shared" si="26"/>
        <v>1826.6441220763354</v>
      </c>
      <c r="M277" s="26">
        <f t="shared" si="23"/>
        <v>1828.8641220763354</v>
      </c>
      <c r="N277" s="27">
        <f t="shared" si="24"/>
        <v>1827.7541220763355</v>
      </c>
      <c r="O277" s="4">
        <v>16</v>
      </c>
      <c r="P277" s="4">
        <v>66</v>
      </c>
      <c r="Q277" s="4">
        <v>42</v>
      </c>
      <c r="R277"/>
      <c r="S277" s="5"/>
      <c r="V277" s="21">
        <v>0.172</v>
      </c>
      <c r="W277" s="43">
        <v>0.497</v>
      </c>
      <c r="X277" s="43">
        <f t="shared" si="21"/>
        <v>0.49099999999999994</v>
      </c>
      <c r="Y277" s="20">
        <v>12.377</v>
      </c>
      <c r="Z277" s="27">
        <v>1827.7541220763355</v>
      </c>
    </row>
    <row r="278" spans="1:26" ht="12.75">
      <c r="A278" s="1">
        <v>37004</v>
      </c>
      <c r="B278" s="22">
        <v>113</v>
      </c>
      <c r="C278" s="2">
        <v>0.55694443</v>
      </c>
      <c r="D278" s="23">
        <v>0.55694443</v>
      </c>
      <c r="E278" s="3">
        <v>2689</v>
      </c>
      <c r="F278" s="24">
        <v>0</v>
      </c>
      <c r="G278" s="58">
        <v>38.3402072</v>
      </c>
      <c r="H278" s="58">
        <v>-77.07779811</v>
      </c>
      <c r="I278" s="25">
        <v>869.3</v>
      </c>
      <c r="J278" s="4">
        <f t="shared" si="25"/>
        <v>824.65</v>
      </c>
      <c r="K278" s="26">
        <f t="shared" si="22"/>
        <v>1710.2752778602453</v>
      </c>
      <c r="L278" s="26">
        <f t="shared" si="26"/>
        <v>1822.6152778602452</v>
      </c>
      <c r="M278" s="26">
        <f t="shared" si="23"/>
        <v>1824.8352778602452</v>
      </c>
      <c r="N278" s="27">
        <f t="shared" si="24"/>
        <v>1823.7252778602451</v>
      </c>
      <c r="O278" s="4">
        <v>16.1</v>
      </c>
      <c r="P278" s="4">
        <v>65.2</v>
      </c>
      <c r="Q278" s="4">
        <v>52</v>
      </c>
      <c r="R278"/>
      <c r="S278" s="5"/>
      <c r="V278" s="21">
        <v>0.151</v>
      </c>
      <c r="W278" s="43">
        <v>0.499</v>
      </c>
      <c r="X278" s="43">
        <f t="shared" si="21"/>
        <v>0.49333333333333335</v>
      </c>
      <c r="Y278" s="20">
        <v>12.313</v>
      </c>
      <c r="Z278" s="27">
        <v>1823.7252778602451</v>
      </c>
    </row>
    <row r="279" spans="1:26" ht="12.75">
      <c r="A279" s="1">
        <v>37004</v>
      </c>
      <c r="B279" s="22">
        <v>113</v>
      </c>
      <c r="C279" s="2">
        <v>0.557060182</v>
      </c>
      <c r="D279" s="23">
        <v>0.557060182</v>
      </c>
      <c r="E279" s="3">
        <v>2699</v>
      </c>
      <c r="F279" s="24">
        <v>0</v>
      </c>
      <c r="G279" s="58">
        <v>38.33355608</v>
      </c>
      <c r="H279" s="58">
        <v>-77.07921027</v>
      </c>
      <c r="I279" s="25">
        <v>868.9</v>
      </c>
      <c r="J279" s="4">
        <f t="shared" si="25"/>
        <v>824.25</v>
      </c>
      <c r="K279" s="26">
        <f t="shared" si="22"/>
        <v>1714.3041220763355</v>
      </c>
      <c r="L279" s="26">
        <f t="shared" si="26"/>
        <v>1826.6441220763354</v>
      </c>
      <c r="M279" s="26">
        <f t="shared" si="23"/>
        <v>1828.8641220763354</v>
      </c>
      <c r="N279" s="27">
        <f t="shared" si="24"/>
        <v>1827.7541220763355</v>
      </c>
      <c r="O279" s="4">
        <v>16.1</v>
      </c>
      <c r="P279" s="4">
        <v>65</v>
      </c>
      <c r="Q279" s="4">
        <v>40</v>
      </c>
      <c r="R279"/>
      <c r="S279" s="5"/>
      <c r="V279" s="21">
        <v>0.191</v>
      </c>
      <c r="W279" s="43">
        <v>0.502</v>
      </c>
      <c r="X279" s="43">
        <f t="shared" si="21"/>
        <v>0.4958333333333333</v>
      </c>
      <c r="Y279" s="20">
        <v>12.327</v>
      </c>
      <c r="Z279" s="27">
        <v>1827.7541220763355</v>
      </c>
    </row>
    <row r="280" spans="1:26" ht="12.75">
      <c r="A280" s="1">
        <v>37004</v>
      </c>
      <c r="B280" s="22">
        <v>113</v>
      </c>
      <c r="C280" s="2">
        <v>0.557175934</v>
      </c>
      <c r="D280" s="23">
        <v>0.557175934</v>
      </c>
      <c r="E280" s="3">
        <v>2709</v>
      </c>
      <c r="F280" s="24">
        <v>0</v>
      </c>
      <c r="G280" s="58">
        <v>38.32683729</v>
      </c>
      <c r="H280" s="58">
        <v>-77.08062962</v>
      </c>
      <c r="I280" s="25">
        <v>870.6</v>
      </c>
      <c r="J280" s="4">
        <f t="shared" si="25"/>
        <v>825.95</v>
      </c>
      <c r="K280" s="26">
        <f t="shared" si="22"/>
        <v>1697.1950173299142</v>
      </c>
      <c r="L280" s="26">
        <f t="shared" si="26"/>
        <v>1809.5350173299141</v>
      </c>
      <c r="M280" s="26">
        <f t="shared" si="23"/>
        <v>1811.7550173299142</v>
      </c>
      <c r="N280" s="27">
        <f t="shared" si="24"/>
        <v>1810.645017329914</v>
      </c>
      <c r="O280" s="4">
        <v>16.1</v>
      </c>
      <c r="P280" s="4">
        <v>66.2</v>
      </c>
      <c r="Q280" s="4">
        <v>49.3</v>
      </c>
      <c r="R280"/>
      <c r="S280" s="5"/>
      <c r="V280" s="21">
        <v>0.162</v>
      </c>
      <c r="W280" s="43">
        <v>0.504</v>
      </c>
      <c r="X280" s="43">
        <f t="shared" si="21"/>
        <v>0.4981666666666667</v>
      </c>
      <c r="Y280" s="20">
        <v>12.345</v>
      </c>
      <c r="Z280" s="27">
        <v>1810.645017329914</v>
      </c>
    </row>
    <row r="281" spans="1:26" ht="12.75">
      <c r="A281" s="1">
        <v>37004</v>
      </c>
      <c r="B281" s="22">
        <v>113</v>
      </c>
      <c r="C281" s="2">
        <v>0.557291687</v>
      </c>
      <c r="D281" s="23">
        <v>0.557291687</v>
      </c>
      <c r="E281" s="3">
        <v>2719</v>
      </c>
      <c r="F281" s="24">
        <v>0</v>
      </c>
      <c r="G281" s="58">
        <v>38.31999518</v>
      </c>
      <c r="H281" s="58">
        <v>-77.08219099</v>
      </c>
      <c r="I281" s="25">
        <v>869.5</v>
      </c>
      <c r="J281" s="4">
        <f t="shared" si="25"/>
        <v>824.85</v>
      </c>
      <c r="K281" s="26">
        <f t="shared" si="22"/>
        <v>1708.2615885210043</v>
      </c>
      <c r="L281" s="26">
        <f t="shared" si="26"/>
        <v>1820.6015885210043</v>
      </c>
      <c r="M281" s="26">
        <f t="shared" si="23"/>
        <v>1822.8215885210043</v>
      </c>
      <c r="N281" s="27">
        <f t="shared" si="24"/>
        <v>1821.7115885210042</v>
      </c>
      <c r="O281" s="4">
        <v>16</v>
      </c>
      <c r="P281" s="4">
        <v>66.4</v>
      </c>
      <c r="Q281" s="4">
        <v>41.1</v>
      </c>
      <c r="R281" s="46">
        <v>2.43E-05</v>
      </c>
      <c r="S281" s="5"/>
      <c r="V281" s="21">
        <v>0.173</v>
      </c>
      <c r="W281" s="43">
        <v>0.507</v>
      </c>
      <c r="X281" s="43">
        <f t="shared" si="21"/>
        <v>0.5006666666666667</v>
      </c>
      <c r="Y281" s="20">
        <v>12.311</v>
      </c>
      <c r="Z281" s="27">
        <v>1821.7115885210042</v>
      </c>
    </row>
    <row r="282" spans="1:26" ht="12.75">
      <c r="A282" s="1">
        <v>37004</v>
      </c>
      <c r="B282" s="22">
        <v>113</v>
      </c>
      <c r="C282" s="2">
        <v>0.557407379</v>
      </c>
      <c r="D282" s="23">
        <v>0.557407379</v>
      </c>
      <c r="E282" s="3">
        <v>2729</v>
      </c>
      <c r="F282" s="24">
        <v>0</v>
      </c>
      <c r="G282" s="58">
        <v>38.31322104</v>
      </c>
      <c r="H282" s="58">
        <v>-77.08369538</v>
      </c>
      <c r="I282" s="25">
        <v>869</v>
      </c>
      <c r="J282" s="4">
        <f t="shared" si="25"/>
        <v>824.35</v>
      </c>
      <c r="K282" s="26">
        <f t="shared" si="22"/>
        <v>1713.296727756041</v>
      </c>
      <c r="L282" s="26">
        <f t="shared" si="26"/>
        <v>1825.636727756041</v>
      </c>
      <c r="M282" s="26">
        <f t="shared" si="23"/>
        <v>1827.856727756041</v>
      </c>
      <c r="N282" s="27">
        <f t="shared" si="24"/>
        <v>1826.7467277560409</v>
      </c>
      <c r="O282" s="4">
        <v>15.9</v>
      </c>
      <c r="P282" s="4">
        <v>66.5</v>
      </c>
      <c r="Q282" s="4">
        <v>50.4</v>
      </c>
      <c r="R282"/>
      <c r="S282" s="5"/>
      <c r="V282" s="21">
        <v>0.163</v>
      </c>
      <c r="W282" s="43">
        <v>0.509</v>
      </c>
      <c r="X282" s="43">
        <f t="shared" si="21"/>
        <v>0.503</v>
      </c>
      <c r="Y282" s="20">
        <v>12.326</v>
      </c>
      <c r="Z282" s="27">
        <v>1826.7467277560409</v>
      </c>
    </row>
    <row r="283" spans="1:26" ht="12.75">
      <c r="A283" s="1">
        <v>37004</v>
      </c>
      <c r="B283" s="22">
        <v>113</v>
      </c>
      <c r="C283" s="2">
        <v>0.557523131</v>
      </c>
      <c r="D283" s="23">
        <v>0.557523131</v>
      </c>
      <c r="E283" s="3">
        <v>2739</v>
      </c>
      <c r="F283" s="24">
        <v>0</v>
      </c>
      <c r="G283" s="58">
        <v>38.30652227</v>
      </c>
      <c r="H283" s="58">
        <v>-77.08514944</v>
      </c>
      <c r="I283" s="25">
        <v>871.1</v>
      </c>
      <c r="J283" s="4">
        <f t="shared" si="25"/>
        <v>826.45</v>
      </c>
      <c r="K283" s="26">
        <f t="shared" si="22"/>
        <v>1692.169629030811</v>
      </c>
      <c r="L283" s="26">
        <f t="shared" si="26"/>
        <v>1804.5096290308109</v>
      </c>
      <c r="M283" s="26">
        <f t="shared" si="23"/>
        <v>1806.7296290308109</v>
      </c>
      <c r="N283" s="27">
        <f t="shared" si="24"/>
        <v>1805.6196290308108</v>
      </c>
      <c r="O283" s="4">
        <v>16.2</v>
      </c>
      <c r="P283" s="4">
        <v>66</v>
      </c>
      <c r="Q283" s="4">
        <v>41.1</v>
      </c>
      <c r="R283"/>
      <c r="S283" s="5"/>
      <c r="V283" s="21">
        <v>0.168</v>
      </c>
      <c r="W283" s="43">
        <v>0.512</v>
      </c>
      <c r="X283" s="43">
        <f t="shared" si="21"/>
        <v>0.5055</v>
      </c>
      <c r="Y283" s="20">
        <v>12.416</v>
      </c>
      <c r="Z283" s="27">
        <v>1805.6196290308108</v>
      </c>
    </row>
    <row r="284" spans="1:26" ht="12.75">
      <c r="A284" s="1">
        <v>37004</v>
      </c>
      <c r="B284" s="22">
        <v>113</v>
      </c>
      <c r="C284" s="2">
        <v>0.557638884</v>
      </c>
      <c r="D284" s="23">
        <v>0.557638884</v>
      </c>
      <c r="E284" s="3">
        <v>2749</v>
      </c>
      <c r="F284" s="24">
        <v>0</v>
      </c>
      <c r="G284" s="58">
        <v>38.29984945</v>
      </c>
      <c r="H284" s="58">
        <v>-77.0866053</v>
      </c>
      <c r="I284" s="25">
        <v>869.9</v>
      </c>
      <c r="J284" s="4">
        <f t="shared" si="25"/>
        <v>825.25</v>
      </c>
      <c r="K284" s="26">
        <f t="shared" si="22"/>
        <v>1704.23567419598</v>
      </c>
      <c r="L284" s="26">
        <f t="shared" si="26"/>
        <v>1816.57567419598</v>
      </c>
      <c r="M284" s="26">
        <f t="shared" si="23"/>
        <v>1818.79567419598</v>
      </c>
      <c r="N284" s="27">
        <f t="shared" si="24"/>
        <v>1817.68567419598</v>
      </c>
      <c r="O284" s="4">
        <v>16.2</v>
      </c>
      <c r="P284" s="4">
        <v>65.5</v>
      </c>
      <c r="Q284" s="4">
        <v>49.3</v>
      </c>
      <c r="R284"/>
      <c r="S284" s="5"/>
      <c r="V284" s="21">
        <v>0.167</v>
      </c>
      <c r="W284" s="43">
        <v>0.514</v>
      </c>
      <c r="X284" s="43">
        <f t="shared" si="21"/>
        <v>0.508</v>
      </c>
      <c r="Y284" s="20">
        <v>12.312</v>
      </c>
      <c r="Z284" s="27">
        <v>1817.68567419598</v>
      </c>
    </row>
    <row r="285" spans="1:26" ht="12.75">
      <c r="A285" s="1">
        <v>37004</v>
      </c>
      <c r="B285" s="22">
        <v>113</v>
      </c>
      <c r="C285" s="2">
        <v>0.557754636</v>
      </c>
      <c r="D285" s="23">
        <v>0.557754636</v>
      </c>
      <c r="E285" s="3">
        <v>2759</v>
      </c>
      <c r="F285" s="24">
        <v>0</v>
      </c>
      <c r="G285" s="58">
        <v>38.29298078</v>
      </c>
      <c r="H285" s="58">
        <v>-77.08812702</v>
      </c>
      <c r="I285" s="25">
        <v>870.1</v>
      </c>
      <c r="J285" s="4">
        <f t="shared" si="25"/>
        <v>825.45</v>
      </c>
      <c r="K285" s="26">
        <f t="shared" si="22"/>
        <v>1702.2234487370517</v>
      </c>
      <c r="L285" s="26">
        <f t="shared" si="26"/>
        <v>1814.5634487370517</v>
      </c>
      <c r="M285" s="26">
        <f t="shared" si="23"/>
        <v>1816.7834487370517</v>
      </c>
      <c r="N285" s="27">
        <f t="shared" si="24"/>
        <v>1815.6734487370518</v>
      </c>
      <c r="O285" s="4">
        <v>16</v>
      </c>
      <c r="P285" s="4">
        <v>66.5</v>
      </c>
      <c r="Q285" s="4">
        <v>40</v>
      </c>
      <c r="R285"/>
      <c r="S285" s="5"/>
      <c r="V285" s="21">
        <v>0.171</v>
      </c>
      <c r="W285" s="43">
        <v>0.517</v>
      </c>
      <c r="X285" s="43">
        <f t="shared" si="21"/>
        <v>0.5105000000000001</v>
      </c>
      <c r="Y285" s="20">
        <v>12.329</v>
      </c>
      <c r="Z285" s="27">
        <v>1815.6734487370518</v>
      </c>
    </row>
    <row r="286" spans="1:26" ht="12.75">
      <c r="A286" s="1">
        <v>37004</v>
      </c>
      <c r="B286" s="22">
        <v>113</v>
      </c>
      <c r="C286" s="2">
        <v>0.557870388</v>
      </c>
      <c r="D286" s="23">
        <v>0.557870388</v>
      </c>
      <c r="E286" s="3">
        <v>2769</v>
      </c>
      <c r="F286" s="24">
        <v>0</v>
      </c>
      <c r="G286" s="58">
        <v>38.28632201</v>
      </c>
      <c r="H286" s="58">
        <v>-77.08952396</v>
      </c>
      <c r="I286" s="25">
        <v>871.4</v>
      </c>
      <c r="J286" s="4">
        <f t="shared" si="25"/>
        <v>826.75</v>
      </c>
      <c r="K286" s="26">
        <f t="shared" si="22"/>
        <v>1689.1558552116173</v>
      </c>
      <c r="L286" s="26">
        <f t="shared" si="26"/>
        <v>1801.4958552116173</v>
      </c>
      <c r="M286" s="26">
        <f t="shared" si="23"/>
        <v>1803.7158552116173</v>
      </c>
      <c r="N286" s="27">
        <f t="shared" si="24"/>
        <v>1802.6058552116174</v>
      </c>
      <c r="O286" s="4">
        <v>16.2</v>
      </c>
      <c r="P286" s="4">
        <v>65.5</v>
      </c>
      <c r="Q286" s="4">
        <v>49.8</v>
      </c>
      <c r="R286"/>
      <c r="S286" s="5"/>
      <c r="V286" s="21">
        <v>0.138</v>
      </c>
      <c r="W286" s="43">
        <v>-0.591</v>
      </c>
      <c r="X286" s="43">
        <f t="shared" si="21"/>
        <v>0.32799999999999996</v>
      </c>
      <c r="Y286" s="20">
        <v>12.338</v>
      </c>
      <c r="Z286" s="27">
        <v>1802.6058552116174</v>
      </c>
    </row>
    <row r="287" spans="1:26" ht="12.75">
      <c r="A287" s="1">
        <v>37004</v>
      </c>
      <c r="B287" s="22">
        <v>113</v>
      </c>
      <c r="C287" s="2">
        <v>0.55798614</v>
      </c>
      <c r="D287" s="23">
        <v>0.55798614</v>
      </c>
      <c r="E287" s="3">
        <v>2779</v>
      </c>
      <c r="F287" s="24">
        <v>0</v>
      </c>
      <c r="G287" s="58">
        <v>38.27964057</v>
      </c>
      <c r="H287" s="58">
        <v>-77.09090235</v>
      </c>
      <c r="I287" s="25">
        <v>871.1</v>
      </c>
      <c r="J287" s="4">
        <f t="shared" si="25"/>
        <v>826.45</v>
      </c>
      <c r="K287" s="26">
        <f t="shared" si="22"/>
        <v>1692.169629030811</v>
      </c>
      <c r="L287" s="26">
        <f t="shared" si="26"/>
        <v>1804.5096290308109</v>
      </c>
      <c r="M287" s="26">
        <f t="shared" si="23"/>
        <v>1806.7296290308109</v>
      </c>
      <c r="N287" s="27">
        <f t="shared" si="24"/>
        <v>1805.6196290308108</v>
      </c>
      <c r="O287" s="4">
        <v>16.2</v>
      </c>
      <c r="P287" s="4">
        <v>65</v>
      </c>
      <c r="Q287" s="4">
        <v>41.4</v>
      </c>
      <c r="R287" s="46">
        <v>2.55E-05</v>
      </c>
      <c r="S287" s="5"/>
      <c r="V287" s="21">
        <v>0.189</v>
      </c>
      <c r="W287" s="43">
        <v>0.521</v>
      </c>
      <c r="X287" s="43">
        <f t="shared" si="21"/>
        <v>0.33033333333333337</v>
      </c>
      <c r="Y287" s="20">
        <v>12.312</v>
      </c>
      <c r="Z287" s="27">
        <v>1805.6196290308108</v>
      </c>
    </row>
    <row r="288" spans="1:26" ht="12.75">
      <c r="A288" s="1">
        <v>37004</v>
      </c>
      <c r="B288" s="22">
        <v>113</v>
      </c>
      <c r="C288" s="2">
        <v>0.558101833</v>
      </c>
      <c r="D288" s="23">
        <v>0.558101833</v>
      </c>
      <c r="E288" s="3">
        <v>2789</v>
      </c>
      <c r="F288" s="24">
        <v>0</v>
      </c>
      <c r="G288" s="58">
        <v>38.27276872</v>
      </c>
      <c r="H288" s="58">
        <v>-77.09241257</v>
      </c>
      <c r="I288" s="25">
        <v>870.8</v>
      </c>
      <c r="J288" s="4">
        <f t="shared" si="25"/>
        <v>826.15</v>
      </c>
      <c r="K288" s="26">
        <f t="shared" si="22"/>
        <v>1695.1844970435975</v>
      </c>
      <c r="L288" s="26">
        <f t="shared" si="26"/>
        <v>1807.5244970435974</v>
      </c>
      <c r="M288" s="26">
        <f t="shared" si="23"/>
        <v>1809.7444970435974</v>
      </c>
      <c r="N288" s="27">
        <f t="shared" si="24"/>
        <v>1808.6344970435975</v>
      </c>
      <c r="O288" s="4">
        <v>15.9</v>
      </c>
      <c r="P288" s="4">
        <v>65.9</v>
      </c>
      <c r="Q288" s="4">
        <v>52.5</v>
      </c>
      <c r="R288"/>
      <c r="S288" s="5"/>
      <c r="V288" s="21">
        <v>0.182</v>
      </c>
      <c r="W288" s="43">
        <v>0.524</v>
      </c>
      <c r="X288" s="43">
        <f t="shared" si="21"/>
        <v>0.33283333333333337</v>
      </c>
      <c r="Y288" s="20">
        <v>12.329</v>
      </c>
      <c r="Z288" s="27">
        <v>1808.6344970435975</v>
      </c>
    </row>
    <row r="289" spans="1:26" ht="12.75">
      <c r="A289" s="1">
        <v>37004</v>
      </c>
      <c r="B289" s="22">
        <v>113</v>
      </c>
      <c r="C289" s="2">
        <v>0.558217585</v>
      </c>
      <c r="D289" s="23">
        <v>0.558217585</v>
      </c>
      <c r="E289" s="3">
        <v>2799</v>
      </c>
      <c r="F289" s="24">
        <v>0</v>
      </c>
      <c r="G289" s="58">
        <v>38.26617051</v>
      </c>
      <c r="H289" s="58">
        <v>-77.09383768</v>
      </c>
      <c r="I289" s="25">
        <v>874</v>
      </c>
      <c r="J289" s="4">
        <f t="shared" si="25"/>
        <v>829.35</v>
      </c>
      <c r="K289" s="26">
        <f t="shared" si="22"/>
        <v>1663.0821986625403</v>
      </c>
      <c r="L289" s="26">
        <f t="shared" si="26"/>
        <v>1775.4221986625403</v>
      </c>
      <c r="M289" s="26">
        <f t="shared" si="23"/>
        <v>1777.6421986625403</v>
      </c>
      <c r="N289" s="27">
        <f t="shared" si="24"/>
        <v>1776.5321986625404</v>
      </c>
      <c r="O289" s="4">
        <v>16.4</v>
      </c>
      <c r="P289" s="4">
        <v>65.8</v>
      </c>
      <c r="Q289" s="4">
        <v>50.9</v>
      </c>
      <c r="R289"/>
      <c r="S289" s="5"/>
      <c r="V289" s="21">
        <v>0.181</v>
      </c>
      <c r="W289" s="43">
        <v>0.527</v>
      </c>
      <c r="X289" s="43">
        <f t="shared" si="21"/>
        <v>0.3353333333333334</v>
      </c>
      <c r="Y289" s="20">
        <v>12.336</v>
      </c>
      <c r="Z289" s="27">
        <v>1776.5321986625404</v>
      </c>
    </row>
    <row r="290" spans="1:26" ht="12.75">
      <c r="A290" s="1">
        <v>37004</v>
      </c>
      <c r="B290" s="22">
        <v>113</v>
      </c>
      <c r="C290" s="2">
        <v>0.558333337</v>
      </c>
      <c r="D290" s="23">
        <v>0.558333337</v>
      </c>
      <c r="E290" s="3">
        <v>2809</v>
      </c>
      <c r="F290" s="24">
        <v>0</v>
      </c>
      <c r="G290" s="58">
        <v>38.25953937</v>
      </c>
      <c r="H290" s="58">
        <v>-77.09525254</v>
      </c>
      <c r="I290" s="25">
        <v>873.7</v>
      </c>
      <c r="J290" s="4">
        <f t="shared" si="25"/>
        <v>829.0500000000001</v>
      </c>
      <c r="K290" s="26">
        <f t="shared" si="22"/>
        <v>1666.0865226359767</v>
      </c>
      <c r="L290" s="26">
        <f t="shared" si="26"/>
        <v>1778.4265226359767</v>
      </c>
      <c r="M290" s="26">
        <f t="shared" si="23"/>
        <v>1780.6465226359767</v>
      </c>
      <c r="N290" s="27">
        <f t="shared" si="24"/>
        <v>1779.5365226359768</v>
      </c>
      <c r="O290" s="4">
        <v>16.4</v>
      </c>
      <c r="P290" s="4">
        <v>65</v>
      </c>
      <c r="Q290" s="4">
        <v>52.4</v>
      </c>
      <c r="R290"/>
      <c r="S290" s="5"/>
      <c r="V290" s="21">
        <v>0.191</v>
      </c>
      <c r="W290" s="43">
        <v>0.529</v>
      </c>
      <c r="X290" s="43">
        <f t="shared" si="21"/>
        <v>0.3378333333333334</v>
      </c>
      <c r="Y290" s="20">
        <v>12.319</v>
      </c>
      <c r="Z290" s="27">
        <v>1779.5365226359768</v>
      </c>
    </row>
    <row r="291" spans="1:26" ht="12.75">
      <c r="A291" s="1">
        <v>37004</v>
      </c>
      <c r="B291" s="22">
        <v>113</v>
      </c>
      <c r="C291" s="2">
        <v>0.55844909</v>
      </c>
      <c r="D291" s="23">
        <v>0.55844909</v>
      </c>
      <c r="E291" s="3">
        <v>2819</v>
      </c>
      <c r="F291" s="24">
        <v>0</v>
      </c>
      <c r="G291" s="58">
        <v>38.25272911</v>
      </c>
      <c r="H291" s="58">
        <v>-77.0967401</v>
      </c>
      <c r="I291" s="25">
        <v>871.7</v>
      </c>
      <c r="J291" s="4">
        <f t="shared" si="25"/>
        <v>827.0500000000001</v>
      </c>
      <c r="K291" s="26">
        <f t="shared" si="22"/>
        <v>1686.1431747920687</v>
      </c>
      <c r="L291" s="26">
        <f t="shared" si="26"/>
        <v>1798.4831747920687</v>
      </c>
      <c r="M291" s="26">
        <f t="shared" si="23"/>
        <v>1800.7031747920687</v>
      </c>
      <c r="N291" s="27">
        <f t="shared" si="24"/>
        <v>1799.5931747920686</v>
      </c>
      <c r="O291" s="4">
        <v>16</v>
      </c>
      <c r="P291" s="4">
        <v>65.6</v>
      </c>
      <c r="Q291" s="4">
        <v>40.7</v>
      </c>
      <c r="R291"/>
      <c r="S291" s="5"/>
      <c r="V291" s="21">
        <v>0.182</v>
      </c>
      <c r="W291" s="43">
        <v>0.531</v>
      </c>
      <c r="X291" s="43">
        <f t="shared" si="21"/>
        <v>0.34016666666666673</v>
      </c>
      <c r="Y291" s="20">
        <v>12.328</v>
      </c>
      <c r="Z291" s="27">
        <v>1799.5931747920686</v>
      </c>
    </row>
    <row r="292" spans="1:26" ht="12.75">
      <c r="A292" s="1">
        <v>37004</v>
      </c>
      <c r="B292" s="22">
        <v>113</v>
      </c>
      <c r="C292" s="2">
        <v>0.558564842</v>
      </c>
      <c r="D292" s="23">
        <v>0.558564842</v>
      </c>
      <c r="E292" s="3">
        <v>2829</v>
      </c>
      <c r="F292" s="24">
        <v>0</v>
      </c>
      <c r="G292" s="58">
        <v>38.24605277</v>
      </c>
      <c r="H292" s="58">
        <v>-77.09813788</v>
      </c>
      <c r="I292" s="25">
        <v>875.5</v>
      </c>
      <c r="J292" s="4">
        <f t="shared" si="25"/>
        <v>830.85</v>
      </c>
      <c r="K292" s="26">
        <f t="shared" si="22"/>
        <v>1648.0768614172048</v>
      </c>
      <c r="L292" s="26">
        <f t="shared" si="26"/>
        <v>1760.4168614172047</v>
      </c>
      <c r="M292" s="26">
        <f t="shared" si="23"/>
        <v>1762.6368614172047</v>
      </c>
      <c r="N292" s="27">
        <f t="shared" si="24"/>
        <v>1761.5268614172046</v>
      </c>
      <c r="O292" s="4">
        <v>16.6</v>
      </c>
      <c r="P292" s="4">
        <v>65.3</v>
      </c>
      <c r="Q292" s="4">
        <v>51.7</v>
      </c>
      <c r="R292"/>
      <c r="S292" s="5"/>
      <c r="V292" s="21">
        <v>0.163</v>
      </c>
      <c r="W292" s="43">
        <v>0.534</v>
      </c>
      <c r="X292" s="43">
        <f t="shared" si="21"/>
        <v>0.5276666666666667</v>
      </c>
      <c r="Y292" s="20">
        <v>12.33</v>
      </c>
      <c r="Z292" s="27">
        <v>1761.5268614172046</v>
      </c>
    </row>
    <row r="293" spans="1:26" ht="12.75">
      <c r="A293" s="1">
        <v>37004</v>
      </c>
      <c r="B293" s="22">
        <v>113</v>
      </c>
      <c r="C293" s="2">
        <v>0.558680534</v>
      </c>
      <c r="D293" s="23">
        <v>0.558680534</v>
      </c>
      <c r="E293" s="3">
        <v>2839</v>
      </c>
      <c r="F293" s="24">
        <v>0</v>
      </c>
      <c r="G293" s="58">
        <v>38.23938378</v>
      </c>
      <c r="H293" s="58">
        <v>-77.09950126</v>
      </c>
      <c r="I293" s="25">
        <v>874</v>
      </c>
      <c r="J293" s="4">
        <f t="shared" si="25"/>
        <v>829.35</v>
      </c>
      <c r="K293" s="26">
        <f t="shared" si="22"/>
        <v>1663.0821986625403</v>
      </c>
      <c r="L293" s="26">
        <f t="shared" si="26"/>
        <v>1775.4221986625403</v>
      </c>
      <c r="M293" s="26">
        <f t="shared" si="23"/>
        <v>1777.6421986625403</v>
      </c>
      <c r="N293" s="27">
        <f t="shared" si="24"/>
        <v>1776.5321986625404</v>
      </c>
      <c r="O293" s="4">
        <v>16.4</v>
      </c>
      <c r="P293" s="4">
        <v>64.9</v>
      </c>
      <c r="Q293" s="4">
        <v>44.4</v>
      </c>
      <c r="R293" s="46">
        <v>2.34E-05</v>
      </c>
      <c r="S293" s="5"/>
      <c r="V293" s="21">
        <v>0.181</v>
      </c>
      <c r="W293" s="43">
        <v>0.536</v>
      </c>
      <c r="X293" s="43">
        <f t="shared" si="21"/>
        <v>0.5301666666666668</v>
      </c>
      <c r="Y293" s="20">
        <v>12.361</v>
      </c>
      <c r="Z293" s="27">
        <v>1776.5321986625404</v>
      </c>
    </row>
    <row r="294" spans="1:26" ht="12.75">
      <c r="A294" s="1">
        <v>37004</v>
      </c>
      <c r="B294" s="22">
        <v>113</v>
      </c>
      <c r="C294" s="2">
        <v>0.558796287</v>
      </c>
      <c r="D294" s="23">
        <v>0.558796287</v>
      </c>
      <c r="E294" s="3">
        <v>2849</v>
      </c>
      <c r="F294" s="24">
        <v>0</v>
      </c>
      <c r="G294" s="58">
        <v>38.23261708</v>
      </c>
      <c r="H294" s="58">
        <v>-77.10093311</v>
      </c>
      <c r="I294" s="25">
        <v>873.3</v>
      </c>
      <c r="J294" s="4">
        <f t="shared" si="25"/>
        <v>828.65</v>
      </c>
      <c r="K294" s="26">
        <f t="shared" si="22"/>
        <v>1670.0939794897693</v>
      </c>
      <c r="L294" s="26">
        <f t="shared" si="26"/>
        <v>1782.4339794897692</v>
      </c>
      <c r="M294" s="26">
        <f t="shared" si="23"/>
        <v>1784.6539794897692</v>
      </c>
      <c r="N294" s="27">
        <f t="shared" si="24"/>
        <v>1783.5439794897693</v>
      </c>
      <c r="O294" s="4">
        <v>16.2</v>
      </c>
      <c r="P294" s="4">
        <v>65.4</v>
      </c>
      <c r="Q294" s="4">
        <v>50.9</v>
      </c>
      <c r="R294"/>
      <c r="S294" s="5"/>
      <c r="V294" s="21">
        <v>0.182</v>
      </c>
      <c r="W294" s="43">
        <v>0.539</v>
      </c>
      <c r="X294" s="43">
        <f t="shared" si="21"/>
        <v>0.5326666666666667</v>
      </c>
      <c r="Y294" s="20">
        <v>12.331</v>
      </c>
      <c r="Z294" s="27">
        <v>1783.5439794897693</v>
      </c>
    </row>
    <row r="295" spans="1:26" ht="12.75">
      <c r="A295" s="1">
        <v>37004</v>
      </c>
      <c r="B295" s="22">
        <v>113</v>
      </c>
      <c r="C295" s="2">
        <v>0.558912039</v>
      </c>
      <c r="D295" s="23">
        <v>0.558912039</v>
      </c>
      <c r="E295" s="3">
        <v>2859</v>
      </c>
      <c r="F295" s="24">
        <v>0</v>
      </c>
      <c r="G295" s="58">
        <v>38.22602606</v>
      </c>
      <c r="H295" s="58">
        <v>-77.10225034</v>
      </c>
      <c r="I295" s="25">
        <v>875.4</v>
      </c>
      <c r="J295" s="4">
        <f t="shared" si="25"/>
        <v>830.75</v>
      </c>
      <c r="K295" s="26">
        <f t="shared" si="22"/>
        <v>1649.0763741016096</v>
      </c>
      <c r="L295" s="26">
        <f t="shared" si="26"/>
        <v>1761.4163741016096</v>
      </c>
      <c r="M295" s="26">
        <f t="shared" si="23"/>
        <v>1763.6363741016096</v>
      </c>
      <c r="N295" s="27">
        <f t="shared" si="24"/>
        <v>1762.5263741016097</v>
      </c>
      <c r="O295" s="4">
        <v>16.5</v>
      </c>
      <c r="P295" s="4">
        <v>65.3</v>
      </c>
      <c r="Q295" s="4">
        <v>40.8</v>
      </c>
      <c r="R295"/>
      <c r="S295" s="5"/>
      <c r="V295" s="21">
        <v>0.182</v>
      </c>
      <c r="W295" s="43">
        <v>0.541</v>
      </c>
      <c r="X295" s="43">
        <f t="shared" si="21"/>
        <v>0.535</v>
      </c>
      <c r="Y295" s="20">
        <v>12.328</v>
      </c>
      <c r="Z295" s="27">
        <v>1762.5263741016097</v>
      </c>
    </row>
    <row r="296" spans="1:26" ht="12.75">
      <c r="A296" s="1">
        <v>37004</v>
      </c>
      <c r="B296" s="22">
        <v>113</v>
      </c>
      <c r="C296" s="2">
        <v>0.559027791</v>
      </c>
      <c r="D296" s="23">
        <v>0.559027791</v>
      </c>
      <c r="E296" s="3">
        <v>2869</v>
      </c>
      <c r="F296" s="24">
        <v>0</v>
      </c>
      <c r="G296" s="58">
        <v>38.21943091</v>
      </c>
      <c r="H296" s="58">
        <v>-77.10360782</v>
      </c>
      <c r="I296" s="25">
        <v>875</v>
      </c>
      <c r="J296" s="4">
        <f t="shared" si="25"/>
        <v>830.35</v>
      </c>
      <c r="K296" s="26">
        <f t="shared" si="22"/>
        <v>1653.0756283463888</v>
      </c>
      <c r="L296" s="26">
        <f t="shared" si="26"/>
        <v>1765.4156283463888</v>
      </c>
      <c r="M296" s="26">
        <f t="shared" si="23"/>
        <v>1767.6356283463888</v>
      </c>
      <c r="N296" s="27">
        <f t="shared" si="24"/>
        <v>1766.5256283463887</v>
      </c>
      <c r="O296" s="4">
        <v>16.5</v>
      </c>
      <c r="P296" s="4">
        <v>64.8</v>
      </c>
      <c r="Q296" s="4">
        <v>50</v>
      </c>
      <c r="R296"/>
      <c r="S296" s="5"/>
      <c r="V296" s="21">
        <v>0.162</v>
      </c>
      <c r="W296" s="43">
        <v>0.544</v>
      </c>
      <c r="X296" s="43">
        <f t="shared" si="21"/>
        <v>0.5375</v>
      </c>
      <c r="Y296" s="20">
        <v>12.332</v>
      </c>
      <c r="Z296" s="27">
        <v>1766.5256283463887</v>
      </c>
    </row>
    <row r="297" spans="1:26" ht="12.75">
      <c r="A297" s="1">
        <v>37004</v>
      </c>
      <c r="B297" s="22">
        <v>113</v>
      </c>
      <c r="C297" s="2">
        <v>0.559143543</v>
      </c>
      <c r="D297" s="23">
        <v>0.559143543</v>
      </c>
      <c r="E297" s="3">
        <v>2879</v>
      </c>
      <c r="F297" s="24">
        <v>0</v>
      </c>
      <c r="G297" s="58">
        <v>38.21269187</v>
      </c>
      <c r="H297" s="58">
        <v>-77.10509444</v>
      </c>
      <c r="I297" s="25">
        <v>873.9</v>
      </c>
      <c r="J297" s="4">
        <f t="shared" si="25"/>
        <v>829.25</v>
      </c>
      <c r="K297" s="26">
        <f t="shared" si="22"/>
        <v>1664.0835192198854</v>
      </c>
      <c r="L297" s="26">
        <f t="shared" si="26"/>
        <v>1776.4235192198853</v>
      </c>
      <c r="M297" s="26">
        <f t="shared" si="23"/>
        <v>1778.6435192198853</v>
      </c>
      <c r="N297" s="27">
        <f t="shared" si="24"/>
        <v>1777.5335192198854</v>
      </c>
      <c r="O297" s="4">
        <v>16.3</v>
      </c>
      <c r="P297" s="4">
        <v>65</v>
      </c>
      <c r="Q297" s="4">
        <v>40.1</v>
      </c>
      <c r="R297"/>
      <c r="S297" s="5"/>
      <c r="V297" s="21">
        <v>0.181</v>
      </c>
      <c r="W297" s="43">
        <v>0.546</v>
      </c>
      <c r="X297" s="43">
        <f t="shared" si="21"/>
        <v>0.54</v>
      </c>
      <c r="Y297" s="20">
        <v>12.331</v>
      </c>
      <c r="Z297" s="27">
        <v>1777.5335192198854</v>
      </c>
    </row>
    <row r="298" spans="1:26" ht="12.75">
      <c r="A298" s="1">
        <v>37004</v>
      </c>
      <c r="B298" s="22">
        <v>113</v>
      </c>
      <c r="C298" s="2">
        <v>0.559259236</v>
      </c>
      <c r="D298" s="23">
        <v>0.559259236</v>
      </c>
      <c r="E298" s="3">
        <v>2889</v>
      </c>
      <c r="F298" s="24">
        <v>0</v>
      </c>
      <c r="G298" s="58">
        <v>38.20608092</v>
      </c>
      <c r="H298" s="58">
        <v>-77.10635634</v>
      </c>
      <c r="I298" s="25">
        <v>875</v>
      </c>
      <c r="J298" s="4">
        <f t="shared" si="25"/>
        <v>830.35</v>
      </c>
      <c r="K298" s="26">
        <f t="shared" si="22"/>
        <v>1653.0756283463888</v>
      </c>
      <c r="L298" s="26">
        <f t="shared" si="26"/>
        <v>1765.4156283463888</v>
      </c>
      <c r="M298" s="26">
        <f t="shared" si="23"/>
        <v>1767.6356283463888</v>
      </c>
      <c r="N298" s="27">
        <f t="shared" si="24"/>
        <v>1766.5256283463887</v>
      </c>
      <c r="O298" s="4">
        <v>16.4</v>
      </c>
      <c r="P298" s="4">
        <v>65</v>
      </c>
      <c r="Q298" s="4">
        <v>49.9</v>
      </c>
      <c r="R298"/>
      <c r="S298" s="5"/>
      <c r="V298" s="21">
        <v>0.19</v>
      </c>
      <c r="W298" s="43">
        <v>0.548</v>
      </c>
      <c r="X298" s="43">
        <f t="shared" si="21"/>
        <v>0.5423333333333334</v>
      </c>
      <c r="Y298" s="20">
        <v>12.327</v>
      </c>
      <c r="Z298" s="27">
        <v>1766.5256283463887</v>
      </c>
    </row>
    <row r="299" spans="1:26" ht="12.75">
      <c r="A299" s="1">
        <v>37004</v>
      </c>
      <c r="B299" s="22">
        <v>113</v>
      </c>
      <c r="C299" s="2">
        <v>0.559374988</v>
      </c>
      <c r="D299" s="23">
        <v>0.559374988</v>
      </c>
      <c r="E299" s="3">
        <v>2899</v>
      </c>
      <c r="F299" s="24">
        <v>0</v>
      </c>
      <c r="G299" s="58">
        <v>38.19945128</v>
      </c>
      <c r="H299" s="58">
        <v>-77.10764646</v>
      </c>
      <c r="I299" s="25">
        <v>871.2</v>
      </c>
      <c r="J299" s="4">
        <f t="shared" si="25"/>
        <v>826.5500000000001</v>
      </c>
      <c r="K299" s="26">
        <f t="shared" si="22"/>
        <v>1691.1649162199053</v>
      </c>
      <c r="L299" s="26">
        <f t="shared" si="26"/>
        <v>1803.5049162199052</v>
      </c>
      <c r="M299" s="26">
        <f t="shared" si="23"/>
        <v>1805.7249162199053</v>
      </c>
      <c r="N299" s="27">
        <f t="shared" si="24"/>
        <v>1804.6149162199054</v>
      </c>
      <c r="O299" s="4">
        <v>15.8</v>
      </c>
      <c r="P299" s="4">
        <v>65.4</v>
      </c>
      <c r="Q299" s="4">
        <v>39</v>
      </c>
      <c r="R299" s="46">
        <v>2.25E-05</v>
      </c>
      <c r="S299" s="5"/>
      <c r="V299" s="21">
        <v>0.192</v>
      </c>
      <c r="W299" s="43">
        <v>0.551</v>
      </c>
      <c r="X299" s="43">
        <f t="shared" si="21"/>
        <v>0.5448333333333334</v>
      </c>
      <c r="Y299" s="20">
        <v>12.335</v>
      </c>
      <c r="Z299" s="27">
        <v>1804.6149162199054</v>
      </c>
    </row>
    <row r="300" spans="1:26" ht="12.75">
      <c r="A300" s="1">
        <v>37004</v>
      </c>
      <c r="B300" s="22">
        <v>113</v>
      </c>
      <c r="C300" s="2">
        <v>0.55949074</v>
      </c>
      <c r="D300" s="23">
        <v>0.55949074</v>
      </c>
      <c r="E300" s="3">
        <v>2909</v>
      </c>
      <c r="F300" s="24">
        <v>0</v>
      </c>
      <c r="G300" s="58">
        <v>38.19299299</v>
      </c>
      <c r="H300" s="58">
        <v>-77.10887656</v>
      </c>
      <c r="I300" s="25">
        <v>873.6</v>
      </c>
      <c r="J300" s="4">
        <f t="shared" si="25"/>
        <v>828.95</v>
      </c>
      <c r="K300" s="26">
        <f t="shared" si="22"/>
        <v>1667.088205552993</v>
      </c>
      <c r="L300" s="26">
        <f t="shared" si="26"/>
        <v>1779.428205552993</v>
      </c>
      <c r="M300" s="26">
        <f t="shared" si="23"/>
        <v>1781.648205552993</v>
      </c>
      <c r="N300" s="27">
        <f t="shared" si="24"/>
        <v>1780.538205552993</v>
      </c>
      <c r="O300" s="4">
        <v>16.1</v>
      </c>
      <c r="P300" s="4">
        <v>65.8</v>
      </c>
      <c r="Q300" s="4">
        <v>50.6</v>
      </c>
      <c r="R300"/>
      <c r="S300" s="5"/>
      <c r="V300" s="21">
        <v>0.183</v>
      </c>
      <c r="W300" s="43">
        <v>0.554</v>
      </c>
      <c r="X300" s="43">
        <f t="shared" si="21"/>
        <v>0.5473333333333334</v>
      </c>
      <c r="Y300" s="20">
        <v>12.327</v>
      </c>
      <c r="Z300" s="27">
        <v>1780.538205552993</v>
      </c>
    </row>
    <row r="301" spans="1:26" ht="12.75">
      <c r="A301" s="1">
        <v>37004</v>
      </c>
      <c r="B301" s="22">
        <v>113</v>
      </c>
      <c r="C301" s="2">
        <v>0.559606493</v>
      </c>
      <c r="D301" s="23">
        <v>0.559606493</v>
      </c>
      <c r="E301" s="3">
        <v>2919</v>
      </c>
      <c r="F301" s="24">
        <v>0</v>
      </c>
      <c r="G301" s="58">
        <v>38.18666315</v>
      </c>
      <c r="H301" s="58">
        <v>-77.11006353</v>
      </c>
      <c r="I301" s="25">
        <v>873.5</v>
      </c>
      <c r="J301" s="4">
        <f t="shared" si="25"/>
        <v>828.85</v>
      </c>
      <c r="K301" s="26">
        <f t="shared" si="22"/>
        <v>1668.0900093148543</v>
      </c>
      <c r="L301" s="26">
        <f t="shared" si="26"/>
        <v>1780.4300093148543</v>
      </c>
      <c r="M301" s="26">
        <f t="shared" si="23"/>
        <v>1782.6500093148543</v>
      </c>
      <c r="N301" s="27">
        <f t="shared" si="24"/>
        <v>1781.5400093148542</v>
      </c>
      <c r="O301" s="4">
        <v>16.3</v>
      </c>
      <c r="P301" s="4">
        <v>65.2</v>
      </c>
      <c r="Q301" s="4">
        <v>41.1</v>
      </c>
      <c r="R301"/>
      <c r="S301" s="5"/>
      <c r="V301" s="21">
        <v>0.183</v>
      </c>
      <c r="W301" s="43">
        <v>0.556</v>
      </c>
      <c r="X301" s="43">
        <f t="shared" si="21"/>
        <v>0.5498333333333334</v>
      </c>
      <c r="Y301" s="20">
        <v>12.328</v>
      </c>
      <c r="Z301" s="27">
        <v>1781.5400093148542</v>
      </c>
    </row>
    <row r="302" spans="1:26" ht="12.75">
      <c r="A302" s="1">
        <v>37004</v>
      </c>
      <c r="B302" s="22">
        <v>113</v>
      </c>
      <c r="C302" s="2">
        <v>0.559722245</v>
      </c>
      <c r="D302" s="23">
        <v>0.559722245</v>
      </c>
      <c r="E302" s="3">
        <v>2929</v>
      </c>
      <c r="F302" s="24">
        <v>0</v>
      </c>
      <c r="G302" s="58">
        <v>38.18014298</v>
      </c>
      <c r="H302" s="58">
        <v>-77.11133299</v>
      </c>
      <c r="I302" s="25">
        <v>869.6</v>
      </c>
      <c r="J302" s="4">
        <f t="shared" si="25"/>
        <v>824.95</v>
      </c>
      <c r="K302" s="26">
        <f t="shared" si="22"/>
        <v>1707.254926939944</v>
      </c>
      <c r="L302" s="26">
        <f t="shared" si="26"/>
        <v>1819.594926939944</v>
      </c>
      <c r="M302" s="26">
        <f t="shared" si="23"/>
        <v>1821.814926939944</v>
      </c>
      <c r="N302" s="27">
        <f t="shared" si="24"/>
        <v>1820.704926939944</v>
      </c>
      <c r="O302" s="4">
        <v>15.7</v>
      </c>
      <c r="P302" s="4">
        <v>65.5</v>
      </c>
      <c r="Q302" s="4">
        <v>49.6</v>
      </c>
      <c r="R302"/>
      <c r="S302" s="5"/>
      <c r="V302" s="21">
        <v>0.182</v>
      </c>
      <c r="W302" s="43">
        <v>0.558</v>
      </c>
      <c r="X302" s="43">
        <f t="shared" si="21"/>
        <v>0.5521666666666666</v>
      </c>
      <c r="Y302" s="20">
        <v>12.331</v>
      </c>
      <c r="Z302" s="27">
        <v>1820.704926939944</v>
      </c>
    </row>
    <row r="303" spans="1:26" ht="12.75">
      <c r="A303" s="1">
        <v>37004</v>
      </c>
      <c r="B303" s="22">
        <v>113</v>
      </c>
      <c r="C303" s="2">
        <v>0.559837937</v>
      </c>
      <c r="D303" s="23">
        <v>0.559837937</v>
      </c>
      <c r="E303" s="3">
        <v>2939</v>
      </c>
      <c r="F303" s="24">
        <v>0</v>
      </c>
      <c r="G303" s="58">
        <v>38.17370292</v>
      </c>
      <c r="H303" s="58">
        <v>-77.11254025</v>
      </c>
      <c r="I303" s="25">
        <v>868.3</v>
      </c>
      <c r="J303" s="4">
        <f t="shared" si="25"/>
        <v>823.65</v>
      </c>
      <c r="K303" s="26">
        <f t="shared" si="22"/>
        <v>1720.351055802131</v>
      </c>
      <c r="L303" s="26">
        <f t="shared" si="26"/>
        <v>1832.691055802131</v>
      </c>
      <c r="M303" s="26">
        <f t="shared" si="23"/>
        <v>1834.911055802131</v>
      </c>
      <c r="N303" s="27">
        <f t="shared" si="24"/>
        <v>1833.801055802131</v>
      </c>
      <c r="O303" s="4">
        <v>15.5</v>
      </c>
      <c r="P303" s="4">
        <v>66.3</v>
      </c>
      <c r="Q303" s="4">
        <v>38.8</v>
      </c>
      <c r="R303"/>
      <c r="S303" s="5"/>
      <c r="V303" s="21">
        <v>0.181</v>
      </c>
      <c r="W303" s="43">
        <v>0.561</v>
      </c>
      <c r="X303" s="43">
        <f t="shared" si="21"/>
        <v>0.5546666666666668</v>
      </c>
      <c r="Y303" s="20">
        <v>12.328</v>
      </c>
      <c r="Z303" s="27">
        <v>1833.801055802131</v>
      </c>
    </row>
    <row r="304" spans="1:26" ht="12.75">
      <c r="A304" s="1">
        <v>37004</v>
      </c>
      <c r="B304" s="22">
        <v>113</v>
      </c>
      <c r="C304" s="2">
        <v>0.55995369</v>
      </c>
      <c r="D304" s="23">
        <v>0.55995369</v>
      </c>
      <c r="E304" s="3">
        <v>2949</v>
      </c>
      <c r="F304" s="24">
        <v>0</v>
      </c>
      <c r="G304" s="58">
        <v>38.16759199</v>
      </c>
      <c r="H304" s="58">
        <v>-77.11365279</v>
      </c>
      <c r="I304" s="25">
        <v>868.2</v>
      </c>
      <c r="J304" s="4">
        <f t="shared" si="25"/>
        <v>823.5500000000001</v>
      </c>
      <c r="K304" s="26">
        <f t="shared" si="22"/>
        <v>1721.3593063342096</v>
      </c>
      <c r="L304" s="26">
        <f t="shared" si="26"/>
        <v>1833.6993063342095</v>
      </c>
      <c r="M304" s="26">
        <f t="shared" si="23"/>
        <v>1835.9193063342095</v>
      </c>
      <c r="N304" s="27">
        <f t="shared" si="24"/>
        <v>1834.8093063342094</v>
      </c>
      <c r="O304" s="4">
        <v>15.5</v>
      </c>
      <c r="P304" s="4">
        <v>66.4</v>
      </c>
      <c r="Q304" s="4">
        <v>48.4</v>
      </c>
      <c r="R304"/>
      <c r="S304" s="5"/>
      <c r="V304" s="21">
        <v>0.19</v>
      </c>
      <c r="W304" s="43">
        <v>0.563</v>
      </c>
      <c r="X304" s="43">
        <f t="shared" si="21"/>
        <v>0.5571666666666667</v>
      </c>
      <c r="Y304" s="20">
        <v>12.328</v>
      </c>
      <c r="Z304" s="27">
        <v>1834.8093063342094</v>
      </c>
    </row>
    <row r="305" spans="1:26" ht="12.75">
      <c r="A305" s="1">
        <v>37004</v>
      </c>
      <c r="B305" s="22">
        <v>113</v>
      </c>
      <c r="C305" s="2">
        <v>0.560069442</v>
      </c>
      <c r="D305" s="23">
        <v>0.560069442</v>
      </c>
      <c r="E305" s="3">
        <v>2959</v>
      </c>
      <c r="F305" s="24">
        <v>0</v>
      </c>
      <c r="G305" s="58">
        <v>38.16158625</v>
      </c>
      <c r="H305" s="58">
        <v>-77.11479095</v>
      </c>
      <c r="I305" s="25">
        <v>867.3</v>
      </c>
      <c r="J305" s="4">
        <f t="shared" si="25"/>
        <v>822.65</v>
      </c>
      <c r="K305" s="26">
        <f t="shared" si="22"/>
        <v>1730.4390742596192</v>
      </c>
      <c r="L305" s="26">
        <f t="shared" si="26"/>
        <v>1842.7790742596192</v>
      </c>
      <c r="M305" s="26">
        <f t="shared" si="23"/>
        <v>1844.9990742596192</v>
      </c>
      <c r="N305" s="27">
        <f t="shared" si="24"/>
        <v>1843.889074259619</v>
      </c>
      <c r="O305" s="4">
        <v>15.5</v>
      </c>
      <c r="P305" s="4">
        <v>66.2</v>
      </c>
      <c r="Q305" s="4">
        <v>39.7</v>
      </c>
      <c r="R305" s="46">
        <v>2.03E-05</v>
      </c>
      <c r="S305" s="5"/>
      <c r="V305" s="21">
        <v>0.192</v>
      </c>
      <c r="W305" s="43">
        <v>0.566</v>
      </c>
      <c r="X305" s="43">
        <f t="shared" si="21"/>
        <v>0.5596666666666666</v>
      </c>
      <c r="Y305" s="20">
        <v>12.325</v>
      </c>
      <c r="Z305" s="27">
        <v>1843.889074259619</v>
      </c>
    </row>
    <row r="306" spans="1:26" ht="12.75">
      <c r="A306" s="1">
        <v>37004</v>
      </c>
      <c r="B306" s="22">
        <v>113</v>
      </c>
      <c r="C306" s="2">
        <v>0.560185194</v>
      </c>
      <c r="D306" s="23">
        <v>0.560185194</v>
      </c>
      <c r="E306" s="3">
        <v>2969</v>
      </c>
      <c r="F306" s="24">
        <v>0</v>
      </c>
      <c r="G306" s="58">
        <v>38.15533677</v>
      </c>
      <c r="H306" s="58">
        <v>-77.11602363</v>
      </c>
      <c r="I306" s="25">
        <v>867.5</v>
      </c>
      <c r="J306" s="4">
        <f t="shared" si="25"/>
        <v>822.85</v>
      </c>
      <c r="K306" s="26">
        <f t="shared" si="22"/>
        <v>1728.4204898991472</v>
      </c>
      <c r="L306" s="26">
        <f t="shared" si="26"/>
        <v>1840.7604898991472</v>
      </c>
      <c r="M306" s="26">
        <f t="shared" si="23"/>
        <v>1842.9804898991472</v>
      </c>
      <c r="N306" s="27">
        <f t="shared" si="24"/>
        <v>1841.8704898991473</v>
      </c>
      <c r="O306" s="4">
        <v>15.7</v>
      </c>
      <c r="P306" s="4">
        <v>66</v>
      </c>
      <c r="Q306" s="4">
        <v>48</v>
      </c>
      <c r="R306"/>
      <c r="S306" s="5"/>
      <c r="V306" s="21">
        <v>0.182</v>
      </c>
      <c r="W306" s="43">
        <v>0.568</v>
      </c>
      <c r="X306" s="43">
        <f aca="true" t="shared" si="27" ref="X306:X320">AVERAGE(W301:W306)</f>
        <v>0.562</v>
      </c>
      <c r="Y306" s="20">
        <v>12.326</v>
      </c>
      <c r="Z306" s="27">
        <v>1841.8704898991473</v>
      </c>
    </row>
    <row r="307" spans="1:26" ht="12.75">
      <c r="A307" s="1">
        <v>37004</v>
      </c>
      <c r="B307" s="22">
        <v>113</v>
      </c>
      <c r="C307" s="2">
        <v>0.560300946</v>
      </c>
      <c r="D307" s="23">
        <v>0.560300946</v>
      </c>
      <c r="E307" s="3">
        <v>2979</v>
      </c>
      <c r="F307" s="24">
        <v>0</v>
      </c>
      <c r="G307" s="58">
        <v>38.14906873</v>
      </c>
      <c r="H307" s="58">
        <v>-77.11731847</v>
      </c>
      <c r="I307" s="25">
        <v>863.5</v>
      </c>
      <c r="J307" s="4">
        <f t="shared" si="25"/>
        <v>818.85</v>
      </c>
      <c r="K307" s="26">
        <f t="shared" si="22"/>
        <v>1768.8857042709162</v>
      </c>
      <c r="L307" s="26">
        <f t="shared" si="26"/>
        <v>1881.2257042709161</v>
      </c>
      <c r="M307" s="26">
        <f t="shared" si="23"/>
        <v>1883.4457042709162</v>
      </c>
      <c r="N307" s="27">
        <f t="shared" si="24"/>
        <v>1882.3357042709163</v>
      </c>
      <c r="O307" s="4">
        <v>15.2</v>
      </c>
      <c r="P307" s="4">
        <v>65.9</v>
      </c>
      <c r="Q307" s="4">
        <v>39.6</v>
      </c>
      <c r="R307"/>
      <c r="S307" s="5"/>
      <c r="V307" s="21">
        <v>0.152</v>
      </c>
      <c r="W307" s="43">
        <v>0.571</v>
      </c>
      <c r="X307" s="43">
        <f t="shared" si="27"/>
        <v>0.5645000000000001</v>
      </c>
      <c r="Y307" s="20">
        <v>12.326</v>
      </c>
      <c r="Z307" s="27">
        <v>1882.3357042709163</v>
      </c>
    </row>
    <row r="308" spans="1:26" ht="12.75">
      <c r="A308" s="1">
        <v>37004</v>
      </c>
      <c r="B308" s="22">
        <v>113</v>
      </c>
      <c r="C308" s="2">
        <v>0.560416639</v>
      </c>
      <c r="D308" s="23">
        <v>0.560416639</v>
      </c>
      <c r="E308" s="3">
        <v>2989</v>
      </c>
      <c r="F308" s="24">
        <v>0</v>
      </c>
      <c r="G308" s="58">
        <v>38.14284209</v>
      </c>
      <c r="H308" s="58">
        <v>-77.11854766</v>
      </c>
      <c r="I308" s="25">
        <v>862.7</v>
      </c>
      <c r="J308" s="4">
        <f t="shared" si="25"/>
        <v>818.0500000000001</v>
      </c>
      <c r="K308" s="26">
        <f t="shared" si="22"/>
        <v>1777.0024635433451</v>
      </c>
      <c r="L308" s="26">
        <f t="shared" si="26"/>
        <v>1889.342463543345</v>
      </c>
      <c r="M308" s="26">
        <f t="shared" si="23"/>
        <v>1891.562463543345</v>
      </c>
      <c r="N308" s="27">
        <f t="shared" si="24"/>
        <v>1890.452463543345</v>
      </c>
      <c r="O308" s="4">
        <v>15.1</v>
      </c>
      <c r="P308" s="4">
        <v>66</v>
      </c>
      <c r="Q308" s="4">
        <v>50.5</v>
      </c>
      <c r="R308"/>
      <c r="S308" s="5"/>
      <c r="V308" s="21">
        <v>0.171</v>
      </c>
      <c r="W308" s="43">
        <v>0.573</v>
      </c>
      <c r="X308" s="43">
        <f t="shared" si="27"/>
        <v>0.567</v>
      </c>
      <c r="Y308" s="20">
        <v>12.316</v>
      </c>
      <c r="Z308" s="27">
        <v>1890.452463543345</v>
      </c>
    </row>
    <row r="309" spans="1:26" ht="12.75">
      <c r="A309" s="1">
        <v>37004</v>
      </c>
      <c r="B309" s="22">
        <v>113</v>
      </c>
      <c r="C309" s="2">
        <v>0.560532391</v>
      </c>
      <c r="D309" s="23">
        <v>0.560532391</v>
      </c>
      <c r="E309" s="3">
        <v>2999</v>
      </c>
      <c r="F309" s="24">
        <v>0</v>
      </c>
      <c r="G309" s="58">
        <v>38.13692622</v>
      </c>
      <c r="H309" s="58">
        <v>-77.11974341</v>
      </c>
      <c r="I309" s="25">
        <v>861.1</v>
      </c>
      <c r="J309" s="4">
        <f t="shared" si="25"/>
        <v>816.45</v>
      </c>
      <c r="K309" s="26">
        <f t="shared" si="22"/>
        <v>1793.2598222940214</v>
      </c>
      <c r="L309" s="26">
        <f t="shared" si="26"/>
        <v>1905.5998222940214</v>
      </c>
      <c r="M309" s="26">
        <f t="shared" si="23"/>
        <v>1907.8198222940214</v>
      </c>
      <c r="N309" s="27">
        <f t="shared" si="24"/>
        <v>1906.7098222940213</v>
      </c>
      <c r="O309" s="4">
        <v>15.1</v>
      </c>
      <c r="P309" s="4">
        <v>65.9</v>
      </c>
      <c r="Q309" s="4">
        <v>40.6</v>
      </c>
      <c r="R309"/>
      <c r="S309" s="5"/>
      <c r="V309" s="21">
        <v>0.171</v>
      </c>
      <c r="W309" s="43">
        <v>0.576</v>
      </c>
      <c r="X309" s="43">
        <f t="shared" si="27"/>
        <v>0.5695</v>
      </c>
      <c r="Y309" s="20">
        <v>12.329</v>
      </c>
      <c r="Z309" s="27">
        <v>1906.7098222940213</v>
      </c>
    </row>
    <row r="310" spans="1:26" ht="12.75">
      <c r="A310" s="1">
        <v>37004</v>
      </c>
      <c r="B310" s="22">
        <v>113</v>
      </c>
      <c r="C310" s="2">
        <v>0.560648143</v>
      </c>
      <c r="D310" s="23">
        <v>0.560648143</v>
      </c>
      <c r="E310" s="3">
        <v>3009</v>
      </c>
      <c r="F310" s="24">
        <v>0</v>
      </c>
      <c r="G310" s="58">
        <v>38.1309811</v>
      </c>
      <c r="H310" s="58">
        <v>-77.12094914</v>
      </c>
      <c r="I310" s="25">
        <v>860.2</v>
      </c>
      <c r="J310" s="4">
        <f t="shared" si="25"/>
        <v>815.5500000000001</v>
      </c>
      <c r="K310" s="26">
        <f t="shared" si="22"/>
        <v>1802.4185931180637</v>
      </c>
      <c r="L310" s="26">
        <f t="shared" si="26"/>
        <v>1914.7585931180636</v>
      </c>
      <c r="M310" s="26">
        <f t="shared" si="23"/>
        <v>1916.9785931180636</v>
      </c>
      <c r="N310" s="27">
        <f t="shared" si="24"/>
        <v>1915.8685931180635</v>
      </c>
      <c r="O310" s="4">
        <v>15.1</v>
      </c>
      <c r="P310" s="4">
        <v>65.4</v>
      </c>
      <c r="Q310" s="4">
        <v>48.6</v>
      </c>
      <c r="R310"/>
      <c r="S310" s="5"/>
      <c r="V310" s="21">
        <v>0.163</v>
      </c>
      <c r="W310" s="43">
        <v>0.578</v>
      </c>
      <c r="X310" s="43">
        <f t="shared" si="27"/>
        <v>0.572</v>
      </c>
      <c r="Y310" s="20">
        <v>12.322</v>
      </c>
      <c r="Z310" s="27">
        <v>1915.8685931180635</v>
      </c>
    </row>
    <row r="311" spans="1:26" ht="12.75">
      <c r="A311" s="1">
        <v>37004</v>
      </c>
      <c r="B311" s="22">
        <v>113</v>
      </c>
      <c r="C311" s="2">
        <v>0.560763896</v>
      </c>
      <c r="D311" s="23">
        <v>0.560763896</v>
      </c>
      <c r="E311" s="3">
        <v>3019</v>
      </c>
      <c r="F311" s="24">
        <v>0</v>
      </c>
      <c r="G311" s="58">
        <v>38.12493901</v>
      </c>
      <c r="H311" s="58">
        <v>-77.1221359</v>
      </c>
      <c r="I311" s="25">
        <v>858.5</v>
      </c>
      <c r="J311" s="4">
        <f t="shared" si="25"/>
        <v>813.85</v>
      </c>
      <c r="K311" s="26">
        <f t="shared" si="22"/>
        <v>1819.7461031887458</v>
      </c>
      <c r="L311" s="26">
        <f t="shared" si="26"/>
        <v>1932.0861031887457</v>
      </c>
      <c r="M311" s="26">
        <f t="shared" si="23"/>
        <v>1934.3061031887457</v>
      </c>
      <c r="N311" s="27">
        <f t="shared" si="24"/>
        <v>1933.1961031887458</v>
      </c>
      <c r="O311" s="4">
        <v>14.9</v>
      </c>
      <c r="P311" s="4">
        <v>65.1</v>
      </c>
      <c r="Q311" s="4">
        <v>39.1</v>
      </c>
      <c r="R311" s="46">
        <v>1.61E-05</v>
      </c>
      <c r="S311" s="5"/>
      <c r="V311" s="21">
        <v>0.182</v>
      </c>
      <c r="W311" s="43">
        <v>0.581</v>
      </c>
      <c r="X311" s="43">
        <f t="shared" si="27"/>
        <v>0.5744999999999999</v>
      </c>
      <c r="Y311" s="20">
        <v>12.311</v>
      </c>
      <c r="Z311" s="27">
        <v>1933.1961031887458</v>
      </c>
    </row>
    <row r="312" spans="1:26" ht="12.75">
      <c r="A312" s="1">
        <v>37004</v>
      </c>
      <c r="B312" s="22">
        <v>113</v>
      </c>
      <c r="C312" s="2">
        <v>0.560879648</v>
      </c>
      <c r="D312" s="23">
        <v>0.560879648</v>
      </c>
      <c r="E312" s="3">
        <v>3029</v>
      </c>
      <c r="F312" s="24">
        <v>0</v>
      </c>
      <c r="G312" s="58">
        <v>38.11889433</v>
      </c>
      <c r="H312" s="58">
        <v>-77.12332063</v>
      </c>
      <c r="I312" s="25">
        <v>857.8</v>
      </c>
      <c r="J312" s="4">
        <f t="shared" si="25"/>
        <v>813.15</v>
      </c>
      <c r="K312" s="26">
        <f t="shared" si="22"/>
        <v>1826.8914828065213</v>
      </c>
      <c r="L312" s="26">
        <f t="shared" si="26"/>
        <v>1939.2314828065212</v>
      </c>
      <c r="M312" s="26">
        <f t="shared" si="23"/>
        <v>1941.4514828065212</v>
      </c>
      <c r="N312" s="27">
        <f t="shared" si="24"/>
        <v>1940.341482806521</v>
      </c>
      <c r="O312" s="4">
        <v>15</v>
      </c>
      <c r="P312" s="4">
        <v>65.2</v>
      </c>
      <c r="Q312" s="4">
        <v>48</v>
      </c>
      <c r="R312"/>
      <c r="S312" s="5"/>
      <c r="V312" s="21">
        <v>0.17</v>
      </c>
      <c r="W312" s="43">
        <v>0.583</v>
      </c>
      <c r="X312" s="43">
        <f t="shared" si="27"/>
        <v>0.577</v>
      </c>
      <c r="Y312" s="20">
        <v>12.365</v>
      </c>
      <c r="Z312" s="27">
        <v>1940.341482806521</v>
      </c>
    </row>
    <row r="313" spans="1:26" ht="12.75">
      <c r="A313" s="1">
        <v>37004</v>
      </c>
      <c r="B313" s="22">
        <v>113</v>
      </c>
      <c r="C313" s="2">
        <v>0.5609954</v>
      </c>
      <c r="D313" s="23">
        <v>0.5609954</v>
      </c>
      <c r="E313" s="3">
        <v>3039</v>
      </c>
      <c r="F313" s="24">
        <v>0</v>
      </c>
      <c r="G313" s="58">
        <v>38.11290989</v>
      </c>
      <c r="H313" s="58">
        <v>-77.12453446</v>
      </c>
      <c r="I313" s="25">
        <v>855.4</v>
      </c>
      <c r="J313" s="4">
        <f t="shared" si="25"/>
        <v>810.75</v>
      </c>
      <c r="K313" s="26">
        <f t="shared" si="22"/>
        <v>1851.4367107185797</v>
      </c>
      <c r="L313" s="26">
        <f t="shared" si="26"/>
        <v>1963.7767107185796</v>
      </c>
      <c r="M313" s="26">
        <f t="shared" si="23"/>
        <v>1965.9967107185796</v>
      </c>
      <c r="N313" s="27">
        <f t="shared" si="24"/>
        <v>1964.8867107185797</v>
      </c>
      <c r="O313" s="4">
        <v>14.7</v>
      </c>
      <c r="P313" s="4">
        <v>65</v>
      </c>
      <c r="Q313" s="4">
        <v>37.9</v>
      </c>
      <c r="R313"/>
      <c r="S313" s="5"/>
      <c r="V313" s="21">
        <v>0.171</v>
      </c>
      <c r="W313" s="43">
        <v>0.585</v>
      </c>
      <c r="X313" s="43">
        <f t="shared" si="27"/>
        <v>0.5793333333333334</v>
      </c>
      <c r="Y313" s="20">
        <v>12.328</v>
      </c>
      <c r="Z313" s="27">
        <v>1964.8867107185797</v>
      </c>
    </row>
    <row r="314" spans="1:26" ht="12.75">
      <c r="A314" s="1">
        <v>37004</v>
      </c>
      <c r="B314" s="22">
        <v>113</v>
      </c>
      <c r="C314" s="2">
        <v>0.561111093</v>
      </c>
      <c r="D314" s="23">
        <v>0.561111093</v>
      </c>
      <c r="E314" s="3">
        <v>3049</v>
      </c>
      <c r="F314" s="24">
        <v>0</v>
      </c>
      <c r="G314" s="58">
        <v>38.10681934</v>
      </c>
      <c r="H314" s="58">
        <v>-77.12580294</v>
      </c>
      <c r="I314" s="25">
        <v>855</v>
      </c>
      <c r="J314" s="4">
        <f t="shared" si="25"/>
        <v>810.35</v>
      </c>
      <c r="K314" s="26">
        <f t="shared" si="22"/>
        <v>1855.5346449807594</v>
      </c>
      <c r="L314" s="26">
        <f t="shared" si="26"/>
        <v>1967.8746449807593</v>
      </c>
      <c r="M314" s="26">
        <f t="shared" si="23"/>
        <v>1970.0946449807593</v>
      </c>
      <c r="N314" s="27">
        <f t="shared" si="24"/>
        <v>1968.9846449807592</v>
      </c>
      <c r="O314" s="4">
        <v>14.7</v>
      </c>
      <c r="P314" s="4">
        <v>65.4</v>
      </c>
      <c r="Q314" s="4">
        <v>48.5</v>
      </c>
      <c r="R314"/>
      <c r="S314" s="5"/>
      <c r="V314" s="21">
        <v>0.191</v>
      </c>
      <c r="W314" s="43">
        <v>0.588</v>
      </c>
      <c r="X314" s="43">
        <f t="shared" si="27"/>
        <v>0.5818333333333333</v>
      </c>
      <c r="Y314" s="20">
        <v>12.313</v>
      </c>
      <c r="Z314" s="27">
        <v>1968.9846449807592</v>
      </c>
    </row>
    <row r="315" spans="1:26" ht="12.75">
      <c r="A315" s="1">
        <v>37004</v>
      </c>
      <c r="B315" s="22">
        <v>113</v>
      </c>
      <c r="C315" s="2">
        <v>0.561226845</v>
      </c>
      <c r="D315" s="23">
        <v>0.561226845</v>
      </c>
      <c r="E315" s="3">
        <v>3059</v>
      </c>
      <c r="F315" s="24">
        <v>0</v>
      </c>
      <c r="G315" s="58">
        <v>38.10078969</v>
      </c>
      <c r="H315" s="58">
        <v>-77.12703073</v>
      </c>
      <c r="I315" s="25">
        <v>852.5</v>
      </c>
      <c r="J315" s="4">
        <f t="shared" si="25"/>
        <v>807.85</v>
      </c>
      <c r="K315" s="26">
        <f t="shared" si="22"/>
        <v>1881.1926538134965</v>
      </c>
      <c r="L315" s="26">
        <f t="shared" si="26"/>
        <v>1993.5326538134964</v>
      </c>
      <c r="M315" s="26">
        <f t="shared" si="23"/>
        <v>1995.7526538134964</v>
      </c>
      <c r="N315" s="27">
        <f t="shared" si="24"/>
        <v>1994.6426538134965</v>
      </c>
      <c r="O315" s="4">
        <v>14.5</v>
      </c>
      <c r="P315" s="4">
        <v>65.6</v>
      </c>
      <c r="Q315" s="4">
        <v>39.7</v>
      </c>
      <c r="R315"/>
      <c r="S315" s="5"/>
      <c r="V315" s="21">
        <v>0.162</v>
      </c>
      <c r="W315" s="43">
        <v>0.591</v>
      </c>
      <c r="X315" s="43">
        <f t="shared" si="27"/>
        <v>0.5843333333333334</v>
      </c>
      <c r="Y315" s="20">
        <v>12.341</v>
      </c>
      <c r="Z315" s="27">
        <v>1994.6426538134965</v>
      </c>
    </row>
    <row r="316" spans="1:26" ht="12.75">
      <c r="A316" s="1">
        <v>37004</v>
      </c>
      <c r="B316" s="22">
        <v>113</v>
      </c>
      <c r="C316" s="2">
        <v>0.561342597</v>
      </c>
      <c r="D316" s="23">
        <v>0.561342597</v>
      </c>
      <c r="E316" s="3">
        <v>3069</v>
      </c>
      <c r="F316" s="24">
        <v>0</v>
      </c>
      <c r="G316" s="58">
        <v>38.09461222</v>
      </c>
      <c r="H316" s="58">
        <v>-77.12828973</v>
      </c>
      <c r="I316" s="25">
        <v>849.9</v>
      </c>
      <c r="J316" s="4">
        <f t="shared" si="25"/>
        <v>805.25</v>
      </c>
      <c r="K316" s="26">
        <f t="shared" si="22"/>
        <v>1907.9613504395684</v>
      </c>
      <c r="L316" s="26">
        <f t="shared" si="26"/>
        <v>2020.3013504395683</v>
      </c>
      <c r="M316" s="26">
        <f t="shared" si="23"/>
        <v>2022.5213504395683</v>
      </c>
      <c r="N316" s="27">
        <f t="shared" si="24"/>
        <v>2021.4113504395682</v>
      </c>
      <c r="O316" s="4">
        <v>14.1</v>
      </c>
      <c r="P316" s="4">
        <v>65.8</v>
      </c>
      <c r="Q316" s="4">
        <v>49.1</v>
      </c>
      <c r="R316"/>
      <c r="S316" s="5"/>
      <c r="V316" s="21">
        <v>0.172</v>
      </c>
      <c r="W316" s="43">
        <v>0.593</v>
      </c>
      <c r="X316" s="43">
        <f t="shared" si="27"/>
        <v>0.5868333333333333</v>
      </c>
      <c r="Y316" s="20">
        <v>12.322</v>
      </c>
      <c r="Z316" s="27">
        <v>2021.4113504395682</v>
      </c>
    </row>
    <row r="317" spans="1:26" ht="12.75">
      <c r="A317" s="1">
        <v>37004</v>
      </c>
      <c r="B317" s="22">
        <v>113</v>
      </c>
      <c r="C317" s="2">
        <v>0.561458349</v>
      </c>
      <c r="D317" s="23">
        <v>0.561458349</v>
      </c>
      <c r="E317" s="3">
        <v>3079</v>
      </c>
      <c r="F317" s="24">
        <v>0</v>
      </c>
      <c r="G317" s="58">
        <v>38.08866028</v>
      </c>
      <c r="H317" s="58">
        <v>-77.12943568</v>
      </c>
      <c r="I317" s="25">
        <v>850.6</v>
      </c>
      <c r="J317" s="4">
        <f t="shared" si="25"/>
        <v>805.95</v>
      </c>
      <c r="K317" s="26">
        <f t="shared" si="22"/>
        <v>1900.7459006802228</v>
      </c>
      <c r="L317" s="26">
        <f t="shared" si="26"/>
        <v>2013.0859006802227</v>
      </c>
      <c r="M317" s="26">
        <f t="shared" si="23"/>
        <v>2015.3059006802227</v>
      </c>
      <c r="N317" s="27">
        <f t="shared" si="24"/>
        <v>2014.1959006802226</v>
      </c>
      <c r="O317" s="4">
        <v>14.4</v>
      </c>
      <c r="P317" s="4">
        <v>65.8</v>
      </c>
      <c r="Q317" s="4">
        <v>39.6</v>
      </c>
      <c r="R317" s="46">
        <v>1.79E-05</v>
      </c>
      <c r="S317" s="5"/>
      <c r="V317" s="21">
        <v>0.171</v>
      </c>
      <c r="W317" s="43">
        <v>0.595</v>
      </c>
      <c r="X317" s="43">
        <f t="shared" si="27"/>
        <v>0.5891666666666665</v>
      </c>
      <c r="Y317" s="20">
        <v>12.311</v>
      </c>
      <c r="Z317" s="27">
        <v>2014.1959006802226</v>
      </c>
    </row>
    <row r="318" spans="1:26" ht="12.75">
      <c r="A318" s="1">
        <v>37004</v>
      </c>
      <c r="B318" s="22">
        <v>113</v>
      </c>
      <c r="C318" s="2">
        <v>0.561574101</v>
      </c>
      <c r="D318" s="23">
        <v>0.561574101</v>
      </c>
      <c r="E318" s="3">
        <v>3089</v>
      </c>
      <c r="F318" s="24">
        <v>0</v>
      </c>
      <c r="G318" s="58">
        <v>38.08263176</v>
      </c>
      <c r="H318" s="58">
        <v>-77.13065959</v>
      </c>
      <c r="I318" s="25">
        <v>847</v>
      </c>
      <c r="J318" s="4">
        <f t="shared" si="25"/>
        <v>802.35</v>
      </c>
      <c r="K318" s="26">
        <f t="shared" si="22"/>
        <v>1937.9208989597944</v>
      </c>
      <c r="L318" s="26">
        <f t="shared" si="26"/>
        <v>2050.2608989597943</v>
      </c>
      <c r="M318" s="26">
        <f t="shared" si="23"/>
        <v>2052.4808989597946</v>
      </c>
      <c r="N318" s="27">
        <f t="shared" si="24"/>
        <v>2051.3708989597944</v>
      </c>
      <c r="O318" s="4">
        <v>14</v>
      </c>
      <c r="P318" s="4">
        <v>65.8</v>
      </c>
      <c r="Q318" s="4">
        <v>47.5</v>
      </c>
      <c r="R318"/>
      <c r="V318" s="21">
        <v>0.181</v>
      </c>
      <c r="X318" s="43">
        <f t="shared" si="27"/>
        <v>0.5904</v>
      </c>
      <c r="Y318" s="20">
        <v>0.023</v>
      </c>
      <c r="Z318" s="27">
        <v>2051.3708989597944</v>
      </c>
    </row>
    <row r="319" spans="1:26" ht="12.75">
      <c r="A319" s="1">
        <v>37004</v>
      </c>
      <c r="B319" s="22">
        <v>113</v>
      </c>
      <c r="C319" s="2">
        <v>0.561689794</v>
      </c>
      <c r="D319" s="23">
        <v>0.561689794</v>
      </c>
      <c r="E319" s="3">
        <v>3099</v>
      </c>
      <c r="F319" s="24">
        <v>0</v>
      </c>
      <c r="G319" s="58">
        <v>38.07649085</v>
      </c>
      <c r="H319" s="58">
        <v>-77.13188339</v>
      </c>
      <c r="I319" s="25">
        <v>845.9</v>
      </c>
      <c r="J319" s="4">
        <f t="shared" si="25"/>
        <v>801.25</v>
      </c>
      <c r="K319" s="26">
        <f t="shared" si="22"/>
        <v>1949.3132012070898</v>
      </c>
      <c r="L319" s="26">
        <f t="shared" si="26"/>
        <v>2061.6532012070898</v>
      </c>
      <c r="M319" s="26">
        <f t="shared" si="23"/>
        <v>2063.87320120709</v>
      </c>
      <c r="N319" s="27">
        <f t="shared" si="24"/>
        <v>2062.76320120709</v>
      </c>
      <c r="O319" s="4">
        <v>13.9</v>
      </c>
      <c r="P319" s="4">
        <v>65.8</v>
      </c>
      <c r="Q319" s="4">
        <v>37.2</v>
      </c>
      <c r="R319"/>
      <c r="V319" s="21">
        <v>0.182</v>
      </c>
      <c r="X319" s="43">
        <f t="shared" si="27"/>
        <v>0.59175</v>
      </c>
      <c r="Y319" s="20">
        <v>0.022</v>
      </c>
      <c r="Z319" s="27">
        <v>2062.76320120709</v>
      </c>
    </row>
    <row r="320" spans="1:26" ht="12.75">
      <c r="A320" s="1">
        <v>37004</v>
      </c>
      <c r="B320" s="22">
        <v>113</v>
      </c>
      <c r="C320" s="2">
        <v>0.561805546</v>
      </c>
      <c r="D320" s="23">
        <v>0.561805546</v>
      </c>
      <c r="E320" s="3">
        <v>3109</v>
      </c>
      <c r="F320" s="24">
        <v>0</v>
      </c>
      <c r="G320" s="58">
        <v>38.07050735</v>
      </c>
      <c r="H320" s="58">
        <v>-77.13308728</v>
      </c>
      <c r="I320" s="25">
        <v>847.5</v>
      </c>
      <c r="J320" s="4">
        <f t="shared" si="25"/>
        <v>802.85</v>
      </c>
      <c r="K320" s="26">
        <f t="shared" si="22"/>
        <v>1932.747741944742</v>
      </c>
      <c r="L320" s="26">
        <f t="shared" si="26"/>
        <v>2045.087741944742</v>
      </c>
      <c r="M320" s="26">
        <f t="shared" si="23"/>
        <v>2047.307741944742</v>
      </c>
      <c r="N320" s="27">
        <f t="shared" si="24"/>
        <v>2046.1977419447421</v>
      </c>
      <c r="O320" s="4">
        <v>14.2</v>
      </c>
      <c r="P320" s="4">
        <v>66</v>
      </c>
      <c r="Q320" s="4">
        <v>47.6</v>
      </c>
      <c r="R320"/>
      <c r="V320" s="21">
        <v>0.163</v>
      </c>
      <c r="X320" s="43">
        <f t="shared" si="27"/>
        <v>0.593</v>
      </c>
      <c r="Y320" s="20">
        <v>0.022</v>
      </c>
      <c r="Z320" s="27">
        <v>2046.1977419447421</v>
      </c>
    </row>
    <row r="321" spans="1:26" ht="12.75">
      <c r="A321" s="1">
        <v>37004</v>
      </c>
      <c r="B321" s="22">
        <v>113</v>
      </c>
      <c r="C321" s="2">
        <v>0.561921299</v>
      </c>
      <c r="D321" s="23">
        <v>0.561921299</v>
      </c>
      <c r="E321" s="3">
        <v>3119</v>
      </c>
      <c r="F321" s="24">
        <v>0</v>
      </c>
      <c r="G321" s="58">
        <v>38.06440633</v>
      </c>
      <c r="H321" s="58">
        <v>-77.13457344</v>
      </c>
      <c r="I321" s="25">
        <v>847.5</v>
      </c>
      <c r="J321" s="4">
        <f t="shared" si="25"/>
        <v>802.85</v>
      </c>
      <c r="K321" s="26">
        <f t="shared" si="22"/>
        <v>1932.747741944742</v>
      </c>
      <c r="L321" s="26">
        <f t="shared" si="26"/>
        <v>2045.087741944742</v>
      </c>
      <c r="M321" s="26">
        <f t="shared" si="23"/>
        <v>2047.307741944742</v>
      </c>
      <c r="N321" s="27">
        <f t="shared" si="24"/>
        <v>2046.1977419447421</v>
      </c>
      <c r="O321" s="4">
        <v>14.4</v>
      </c>
      <c r="P321" s="4">
        <v>65.3</v>
      </c>
      <c r="Q321" s="4">
        <v>38.1</v>
      </c>
      <c r="R321"/>
      <c r="V321" s="21">
        <v>0.152</v>
      </c>
      <c r="Y321" s="20">
        <v>0.021</v>
      </c>
      <c r="Z321" s="27">
        <v>2046.1977419447421</v>
      </c>
    </row>
    <row r="322" spans="1:26" ht="12.75">
      <c r="A322" s="1">
        <v>37004</v>
      </c>
      <c r="B322" s="22">
        <v>113</v>
      </c>
      <c r="C322" s="2">
        <v>0.562037051</v>
      </c>
      <c r="D322" s="23">
        <v>0.562037051</v>
      </c>
      <c r="E322" s="3">
        <v>3129</v>
      </c>
      <c r="F322" s="24">
        <v>0</v>
      </c>
      <c r="G322" s="58">
        <v>38.05790003</v>
      </c>
      <c r="H322" s="58">
        <v>-77.13605667</v>
      </c>
      <c r="I322" s="25">
        <v>846.1</v>
      </c>
      <c r="J322" s="4">
        <f t="shared" si="25"/>
        <v>801.45</v>
      </c>
      <c r="K322" s="26">
        <f t="shared" si="22"/>
        <v>1947.2407106810754</v>
      </c>
      <c r="L322" s="26">
        <f t="shared" si="26"/>
        <v>2059.5807106810753</v>
      </c>
      <c r="M322" s="26">
        <f t="shared" si="23"/>
        <v>2061.8007106810755</v>
      </c>
      <c r="N322" s="27">
        <f t="shared" si="24"/>
        <v>2060.6907106810754</v>
      </c>
      <c r="O322" s="4">
        <v>14.4</v>
      </c>
      <c r="P322" s="4">
        <v>64.4</v>
      </c>
      <c r="Q322" s="4">
        <v>47.6</v>
      </c>
      <c r="R322"/>
      <c r="V322" s="21">
        <v>0.153</v>
      </c>
      <c r="Y322" s="20">
        <v>0.019</v>
      </c>
      <c r="Z322" s="27">
        <v>2060.6907106810754</v>
      </c>
    </row>
    <row r="323" spans="1:26" ht="12.75">
      <c r="A323" s="1">
        <v>37004</v>
      </c>
      <c r="B323" s="22">
        <v>113</v>
      </c>
      <c r="C323" s="2">
        <v>0.562152803</v>
      </c>
      <c r="D323" s="23">
        <v>0.562152803</v>
      </c>
      <c r="E323" s="3">
        <v>3139</v>
      </c>
      <c r="F323" s="24">
        <v>0</v>
      </c>
      <c r="G323" s="58">
        <v>38.05118262</v>
      </c>
      <c r="H323" s="58">
        <v>-77.13677599</v>
      </c>
      <c r="I323" s="25">
        <v>846.3</v>
      </c>
      <c r="J323" s="4">
        <f t="shared" si="25"/>
        <v>801.65</v>
      </c>
      <c r="K323" s="26">
        <f t="shared" si="22"/>
        <v>1945.1687372757788</v>
      </c>
      <c r="L323" s="26">
        <f t="shared" si="26"/>
        <v>2057.508737275779</v>
      </c>
      <c r="M323" s="26">
        <f t="shared" si="23"/>
        <v>2059.7287372757787</v>
      </c>
      <c r="N323" s="27">
        <f t="shared" si="24"/>
        <v>2058.6187372757786</v>
      </c>
      <c r="O323" s="4">
        <v>14.3</v>
      </c>
      <c r="P323" s="4">
        <v>64.4</v>
      </c>
      <c r="Q323" s="4">
        <v>40.6</v>
      </c>
      <c r="R323" s="46">
        <v>1.73E-05</v>
      </c>
      <c r="V323" s="21">
        <v>0.141</v>
      </c>
      <c r="Y323" s="20">
        <v>0.019</v>
      </c>
      <c r="Z323" s="27">
        <v>2058.6187372757786</v>
      </c>
    </row>
    <row r="324" spans="1:26" ht="12.75">
      <c r="A324" s="1">
        <v>37004</v>
      </c>
      <c r="B324" s="22">
        <v>113</v>
      </c>
      <c r="C324" s="2">
        <v>0.562268496</v>
      </c>
      <c r="D324" s="23">
        <v>0.562268496</v>
      </c>
      <c r="E324" s="3">
        <v>3149</v>
      </c>
      <c r="F324" s="24">
        <v>0</v>
      </c>
      <c r="G324" s="58">
        <v>38.04464251</v>
      </c>
      <c r="H324" s="58">
        <v>-77.1374683</v>
      </c>
      <c r="I324" s="25">
        <v>847</v>
      </c>
      <c r="J324" s="4">
        <f t="shared" si="25"/>
        <v>802.35</v>
      </c>
      <c r="K324" s="26">
        <f t="shared" si="22"/>
        <v>1937.9208989597944</v>
      </c>
      <c r="L324" s="26">
        <f t="shared" si="26"/>
        <v>2050.2608989597943</v>
      </c>
      <c r="M324" s="26">
        <f t="shared" si="23"/>
        <v>2052.4808989597946</v>
      </c>
      <c r="N324" s="27">
        <f t="shared" si="24"/>
        <v>2051.3708989597944</v>
      </c>
      <c r="O324" s="4">
        <v>14.6</v>
      </c>
      <c r="P324" s="4">
        <v>64.2</v>
      </c>
      <c r="Q324" s="4">
        <v>50.6</v>
      </c>
      <c r="R324"/>
      <c r="V324" s="21">
        <v>0.154</v>
      </c>
      <c r="Y324" s="20">
        <v>0.019</v>
      </c>
      <c r="Z324" s="27">
        <v>2051.3708989597944</v>
      </c>
    </row>
    <row r="325" spans="1:26" ht="12.75">
      <c r="A325" s="1">
        <v>37004</v>
      </c>
      <c r="B325" s="22">
        <v>113</v>
      </c>
      <c r="C325" s="2">
        <v>0.562384248</v>
      </c>
      <c r="D325" s="23">
        <v>0.562384248</v>
      </c>
      <c r="E325" s="3">
        <v>3159</v>
      </c>
      <c r="F325" s="24">
        <v>0</v>
      </c>
      <c r="G325" s="58">
        <v>38.03796592</v>
      </c>
      <c r="H325" s="58">
        <v>-77.13866582</v>
      </c>
      <c r="I325" s="25">
        <v>847.2</v>
      </c>
      <c r="J325" s="4">
        <f t="shared" si="25"/>
        <v>802.5500000000001</v>
      </c>
      <c r="K325" s="26">
        <f t="shared" si="22"/>
        <v>1935.851249407801</v>
      </c>
      <c r="L325" s="26">
        <f t="shared" si="26"/>
        <v>2048.191249407801</v>
      </c>
      <c r="M325" s="26">
        <f t="shared" si="23"/>
        <v>2050.4112494078013</v>
      </c>
      <c r="N325" s="27">
        <f t="shared" si="24"/>
        <v>2049.301249407801</v>
      </c>
      <c r="O325" s="4">
        <v>14.7</v>
      </c>
      <c r="P325" s="4">
        <v>64</v>
      </c>
      <c r="Q325" s="4">
        <v>41.1</v>
      </c>
      <c r="R325"/>
      <c r="S325" s="21">
        <v>3.324</v>
      </c>
      <c r="V325" s="21">
        <v>0.153</v>
      </c>
      <c r="Y325" s="20">
        <v>0.019</v>
      </c>
      <c r="Z325" s="27">
        <v>2049.301249407801</v>
      </c>
    </row>
    <row r="326" spans="1:26" ht="12.75">
      <c r="A326" s="1">
        <v>37004</v>
      </c>
      <c r="B326" s="22">
        <v>113</v>
      </c>
      <c r="C326" s="2">
        <v>0.5625</v>
      </c>
      <c r="D326" s="23">
        <v>0.5625</v>
      </c>
      <c r="E326" s="3">
        <v>3169</v>
      </c>
      <c r="F326" s="24">
        <v>0</v>
      </c>
      <c r="G326" s="58">
        <v>38.03106669</v>
      </c>
      <c r="H326" s="58">
        <v>-77.14000058</v>
      </c>
      <c r="I326" s="25">
        <v>846.1</v>
      </c>
      <c r="J326" s="4">
        <f t="shared" si="25"/>
        <v>801.45</v>
      </c>
      <c r="K326" s="26">
        <f t="shared" si="22"/>
        <v>1947.2407106810754</v>
      </c>
      <c r="L326" s="26">
        <f t="shared" si="26"/>
        <v>2059.5807106810753</v>
      </c>
      <c r="M326" s="26">
        <f t="shared" si="23"/>
        <v>2061.8007106810755</v>
      </c>
      <c r="N326" s="27">
        <f t="shared" si="24"/>
        <v>2060.6907106810754</v>
      </c>
      <c r="O326" s="4">
        <v>14.5</v>
      </c>
      <c r="P326" s="4">
        <v>63.7</v>
      </c>
      <c r="Q326" s="4">
        <v>50.1</v>
      </c>
      <c r="R326"/>
      <c r="S326" s="21">
        <v>3.606</v>
      </c>
      <c r="V326" s="21">
        <v>0.142</v>
      </c>
      <c r="Y326" s="20">
        <v>0.019</v>
      </c>
      <c r="Z326" s="27">
        <v>2060.6907106810754</v>
      </c>
    </row>
    <row r="327" spans="1:26" ht="12.75">
      <c r="A327" s="1">
        <v>37004</v>
      </c>
      <c r="B327" s="22">
        <v>113</v>
      </c>
      <c r="C327" s="2">
        <v>0.562615752</v>
      </c>
      <c r="D327" s="23">
        <v>0.562615752</v>
      </c>
      <c r="E327" s="3">
        <v>3179</v>
      </c>
      <c r="F327" s="24">
        <v>0</v>
      </c>
      <c r="G327" s="58">
        <v>38.0242047</v>
      </c>
      <c r="H327" s="58">
        <v>-77.14122944</v>
      </c>
      <c r="I327" s="25">
        <v>846.5</v>
      </c>
      <c r="J327" s="4">
        <f t="shared" si="25"/>
        <v>801.85</v>
      </c>
      <c r="K327" s="26">
        <f t="shared" si="22"/>
        <v>1943.0972807332</v>
      </c>
      <c r="L327" s="26">
        <f t="shared" si="26"/>
        <v>2055.4372807332</v>
      </c>
      <c r="M327" s="26">
        <f t="shared" si="23"/>
        <v>2057.6572807332</v>
      </c>
      <c r="N327" s="27">
        <f t="shared" si="24"/>
        <v>2056.5472807332</v>
      </c>
      <c r="O327" s="4">
        <v>14.7</v>
      </c>
      <c r="P327" s="4">
        <v>63.4</v>
      </c>
      <c r="Q327" s="4">
        <v>41.1</v>
      </c>
      <c r="R327"/>
      <c r="S327" s="21">
        <v>3.484</v>
      </c>
      <c r="V327" s="21">
        <v>0.141</v>
      </c>
      <c r="Y327" s="20">
        <v>0.016</v>
      </c>
      <c r="Z327" s="27">
        <v>2056.5472807332</v>
      </c>
    </row>
    <row r="328" spans="1:26" ht="12.75">
      <c r="A328" s="1">
        <v>37004</v>
      </c>
      <c r="B328" s="22">
        <v>113</v>
      </c>
      <c r="C328" s="2">
        <v>0.562731504</v>
      </c>
      <c r="D328" s="23">
        <v>0.562731504</v>
      </c>
      <c r="E328" s="3">
        <v>3189</v>
      </c>
      <c r="F328" s="24">
        <v>0</v>
      </c>
      <c r="G328" s="58">
        <v>38.01736181</v>
      </c>
      <c r="H328" s="58">
        <v>-77.14253149</v>
      </c>
      <c r="I328" s="25">
        <v>847</v>
      </c>
      <c r="J328" s="4">
        <f t="shared" si="25"/>
        <v>802.35</v>
      </c>
      <c r="K328" s="26">
        <f t="shared" si="22"/>
        <v>1937.9208989597944</v>
      </c>
      <c r="L328" s="26">
        <f t="shared" si="26"/>
        <v>2050.2608989597943</v>
      </c>
      <c r="M328" s="26">
        <f t="shared" si="23"/>
        <v>2052.4808989597946</v>
      </c>
      <c r="N328" s="27">
        <f t="shared" si="24"/>
        <v>2051.3708989597944</v>
      </c>
      <c r="O328" s="4">
        <v>14.8</v>
      </c>
      <c r="P328" s="4">
        <v>63.4</v>
      </c>
      <c r="Q328" s="4">
        <v>48.9</v>
      </c>
      <c r="R328"/>
      <c r="S328" s="21">
        <v>3.381</v>
      </c>
      <c r="V328" s="21">
        <v>0.141</v>
      </c>
      <c r="Y328" s="20">
        <v>0.016</v>
      </c>
      <c r="Z328" s="27">
        <v>2051.3708989597944</v>
      </c>
    </row>
    <row r="329" spans="1:26" ht="12.75">
      <c r="A329" s="1">
        <v>37004</v>
      </c>
      <c r="B329" s="22">
        <v>113</v>
      </c>
      <c r="C329" s="2">
        <v>0.562847197</v>
      </c>
      <c r="D329" s="23">
        <v>0.562847197</v>
      </c>
      <c r="E329" s="3">
        <v>3199</v>
      </c>
      <c r="F329" s="24">
        <v>0</v>
      </c>
      <c r="G329" s="58">
        <v>38.01043624</v>
      </c>
      <c r="H329" s="58">
        <v>-77.14373126</v>
      </c>
      <c r="I329" s="25">
        <v>847</v>
      </c>
      <c r="J329" s="4">
        <f t="shared" si="25"/>
        <v>802.35</v>
      </c>
      <c r="K329" s="26">
        <f aca="true" t="shared" si="28" ref="K329:K392">(8303.951372*(LN(1013.25/J329)))</f>
        <v>1937.9208989597944</v>
      </c>
      <c r="L329" s="26">
        <f t="shared" si="26"/>
        <v>2050.2608989597943</v>
      </c>
      <c r="M329" s="26">
        <f aca="true" t="shared" si="29" ref="M329:M392">(K329+114.56)</f>
        <v>2052.4808989597946</v>
      </c>
      <c r="N329" s="27">
        <f aca="true" t="shared" si="30" ref="N329:N392">AVERAGE(L329:M329)</f>
        <v>2051.3708989597944</v>
      </c>
      <c r="O329" s="4">
        <v>14.9</v>
      </c>
      <c r="P329" s="4">
        <v>63.2</v>
      </c>
      <c r="Q329" s="4">
        <v>40.2</v>
      </c>
      <c r="R329" s="46">
        <v>2.04E-05</v>
      </c>
      <c r="S329" s="21">
        <v>3.504</v>
      </c>
      <c r="V329" s="21">
        <v>0.143</v>
      </c>
      <c r="Y329" s="20">
        <v>0.02</v>
      </c>
      <c r="Z329" s="27">
        <v>2051.3708989597944</v>
      </c>
    </row>
    <row r="330" spans="1:26" ht="12.75">
      <c r="A330" s="1">
        <v>37004</v>
      </c>
      <c r="B330" s="22">
        <v>113</v>
      </c>
      <c r="C330" s="2">
        <v>0.562962949</v>
      </c>
      <c r="D330" s="23">
        <v>0.562962949</v>
      </c>
      <c r="E330" s="3">
        <v>3209</v>
      </c>
      <c r="F330" s="24">
        <v>0</v>
      </c>
      <c r="G330" s="58">
        <v>38.00336775</v>
      </c>
      <c r="H330" s="58">
        <v>-77.14475004</v>
      </c>
      <c r="I330" s="25">
        <v>847.6</v>
      </c>
      <c r="J330" s="4">
        <f aca="true" t="shared" si="31" ref="J330:J393">(I330-44.65)</f>
        <v>802.95</v>
      </c>
      <c r="K330" s="26">
        <f t="shared" si="28"/>
        <v>1931.7134971592468</v>
      </c>
      <c r="L330" s="26">
        <f aca="true" t="shared" si="32" ref="L330:L393">(K330+112.34)</f>
        <v>2044.0534971592467</v>
      </c>
      <c r="M330" s="26">
        <f t="shared" si="29"/>
        <v>2046.2734971592467</v>
      </c>
      <c r="N330" s="27">
        <f t="shared" si="30"/>
        <v>2045.1634971592466</v>
      </c>
      <c r="O330" s="4">
        <v>15</v>
      </c>
      <c r="P330" s="4">
        <v>63</v>
      </c>
      <c r="Q330" s="4">
        <v>49.4</v>
      </c>
      <c r="R330"/>
      <c r="S330" s="21">
        <v>3.481</v>
      </c>
      <c r="V330" s="21">
        <v>0.163</v>
      </c>
      <c r="Y330" s="20">
        <v>0.019</v>
      </c>
      <c r="Z330" s="27">
        <v>2045.1634971592466</v>
      </c>
    </row>
    <row r="331" spans="1:26" ht="12.75">
      <c r="A331" s="1">
        <v>37004</v>
      </c>
      <c r="B331" s="22">
        <v>113</v>
      </c>
      <c r="C331" s="2">
        <v>0.563078701</v>
      </c>
      <c r="D331" s="23">
        <v>0.563078701</v>
      </c>
      <c r="E331" s="3">
        <v>3219</v>
      </c>
      <c r="F331" s="24">
        <v>0</v>
      </c>
      <c r="G331" s="58">
        <v>37.99625366</v>
      </c>
      <c r="H331" s="58">
        <v>-77.14568114</v>
      </c>
      <c r="I331" s="25">
        <v>848.2</v>
      </c>
      <c r="J331" s="4">
        <f t="shared" si="31"/>
        <v>803.5500000000001</v>
      </c>
      <c r="K331" s="26">
        <f t="shared" si="28"/>
        <v>1925.5107320738277</v>
      </c>
      <c r="L331" s="26">
        <f t="shared" si="32"/>
        <v>2037.8507320738277</v>
      </c>
      <c r="M331" s="26">
        <f t="shared" si="29"/>
        <v>2040.0707320738277</v>
      </c>
      <c r="N331" s="27">
        <f t="shared" si="30"/>
        <v>2038.9607320738278</v>
      </c>
      <c r="O331" s="4">
        <v>15.1</v>
      </c>
      <c r="P331" s="4">
        <v>62.5</v>
      </c>
      <c r="Q331" s="4">
        <v>41.8</v>
      </c>
      <c r="R331"/>
      <c r="S331" s="21">
        <v>3.563</v>
      </c>
      <c r="V331" s="21">
        <v>0.144</v>
      </c>
      <c r="Y331" s="20">
        <v>0.02</v>
      </c>
      <c r="Z331" s="27">
        <v>2038.9607320738278</v>
      </c>
    </row>
    <row r="332" spans="1:26" ht="12.75">
      <c r="A332" s="1">
        <v>37004</v>
      </c>
      <c r="B332" s="22">
        <v>113</v>
      </c>
      <c r="C332" s="2">
        <v>0.563194454</v>
      </c>
      <c r="D332" s="23">
        <v>0.563194454</v>
      </c>
      <c r="E332" s="3">
        <v>3229</v>
      </c>
      <c r="F332" s="24">
        <v>0</v>
      </c>
      <c r="G332" s="58">
        <v>37.98913084</v>
      </c>
      <c r="H332" s="58">
        <v>-77.14648689</v>
      </c>
      <c r="I332" s="25">
        <v>849</v>
      </c>
      <c r="J332" s="4">
        <f t="shared" si="31"/>
        <v>804.35</v>
      </c>
      <c r="K332" s="26">
        <f t="shared" si="28"/>
        <v>1917.247579333273</v>
      </c>
      <c r="L332" s="26">
        <f t="shared" si="32"/>
        <v>2029.587579333273</v>
      </c>
      <c r="M332" s="26">
        <f t="shared" si="29"/>
        <v>2031.807579333273</v>
      </c>
      <c r="N332" s="27">
        <f t="shared" si="30"/>
        <v>2030.697579333273</v>
      </c>
      <c r="O332" s="4">
        <v>15.2</v>
      </c>
      <c r="P332" s="4">
        <v>62.5</v>
      </c>
      <c r="Q332" s="4">
        <v>51.6</v>
      </c>
      <c r="R332"/>
      <c r="S332" s="21">
        <v>3.481</v>
      </c>
      <c r="V332" s="21">
        <v>0.161</v>
      </c>
      <c r="Y332" s="20">
        <v>0.016</v>
      </c>
      <c r="Z332" s="27">
        <v>2030.697579333273</v>
      </c>
    </row>
    <row r="333" spans="1:26" ht="12.75">
      <c r="A333" s="1">
        <v>37004</v>
      </c>
      <c r="B333" s="22">
        <v>113</v>
      </c>
      <c r="C333" s="2">
        <v>0.563310206</v>
      </c>
      <c r="D333" s="23">
        <v>0.563310206</v>
      </c>
      <c r="E333" s="3">
        <v>3239</v>
      </c>
      <c r="F333" s="24">
        <v>0</v>
      </c>
      <c r="G333" s="58">
        <v>37.98193103</v>
      </c>
      <c r="H333" s="58">
        <v>-77.14734907</v>
      </c>
      <c r="I333" s="25">
        <v>848</v>
      </c>
      <c r="J333" s="4">
        <f t="shared" si="31"/>
        <v>803.35</v>
      </c>
      <c r="K333" s="26">
        <f t="shared" si="28"/>
        <v>1927.5778056726535</v>
      </c>
      <c r="L333" s="26">
        <f t="shared" si="32"/>
        <v>2039.9178056726535</v>
      </c>
      <c r="M333" s="26">
        <f t="shared" si="29"/>
        <v>2042.1378056726535</v>
      </c>
      <c r="N333" s="27">
        <f t="shared" si="30"/>
        <v>2041.0278056726534</v>
      </c>
      <c r="O333" s="4">
        <v>15</v>
      </c>
      <c r="P333" s="4">
        <v>62.4</v>
      </c>
      <c r="Q333" s="4">
        <v>42</v>
      </c>
      <c r="R333"/>
      <c r="S333" s="21">
        <v>3.744</v>
      </c>
      <c r="V333" s="21">
        <v>0.132</v>
      </c>
      <c r="Y333" s="20">
        <v>0.016</v>
      </c>
      <c r="Z333" s="27">
        <v>2041.0278056726534</v>
      </c>
    </row>
    <row r="334" spans="1:26" ht="12.75">
      <c r="A334" s="1">
        <v>37004</v>
      </c>
      <c r="B334" s="22">
        <v>113</v>
      </c>
      <c r="C334" s="2">
        <v>0.563425899</v>
      </c>
      <c r="D334" s="23">
        <v>0.563425899</v>
      </c>
      <c r="E334" s="3">
        <v>3249</v>
      </c>
      <c r="F334" s="24">
        <v>0</v>
      </c>
      <c r="G334" s="58">
        <v>37.9749027</v>
      </c>
      <c r="H334" s="58">
        <v>-77.14900042</v>
      </c>
      <c r="I334" s="25">
        <v>847.5</v>
      </c>
      <c r="J334" s="4">
        <f t="shared" si="31"/>
        <v>802.85</v>
      </c>
      <c r="K334" s="26">
        <f t="shared" si="28"/>
        <v>1932.747741944742</v>
      </c>
      <c r="L334" s="26">
        <f t="shared" si="32"/>
        <v>2045.087741944742</v>
      </c>
      <c r="M334" s="26">
        <f t="shared" si="29"/>
        <v>2047.307741944742</v>
      </c>
      <c r="N334" s="27">
        <f t="shared" si="30"/>
        <v>2046.1977419447421</v>
      </c>
      <c r="O334" s="4">
        <v>14.9</v>
      </c>
      <c r="P334" s="4">
        <v>62.7</v>
      </c>
      <c r="Q334" s="4">
        <v>50.9</v>
      </c>
      <c r="R334"/>
      <c r="S334" s="21">
        <v>3.464</v>
      </c>
      <c r="V334" s="21">
        <v>0.172</v>
      </c>
      <c r="Y334" s="20">
        <v>0.016</v>
      </c>
      <c r="Z334" s="27">
        <v>2046.1977419447421</v>
      </c>
    </row>
    <row r="335" spans="1:26" ht="12.75">
      <c r="A335" s="1">
        <v>37004</v>
      </c>
      <c r="B335" s="22">
        <v>113</v>
      </c>
      <c r="C335" s="2">
        <v>0.563541651</v>
      </c>
      <c r="D335" s="23">
        <v>0.563541651</v>
      </c>
      <c r="E335" s="3">
        <v>3259</v>
      </c>
      <c r="F335" s="24">
        <v>0</v>
      </c>
      <c r="G335" s="58">
        <v>37.96804349</v>
      </c>
      <c r="H335" s="58">
        <v>-77.15120022</v>
      </c>
      <c r="I335" s="25">
        <v>847.5</v>
      </c>
      <c r="J335" s="4">
        <f t="shared" si="31"/>
        <v>802.85</v>
      </c>
      <c r="K335" s="26">
        <f t="shared" si="28"/>
        <v>1932.747741944742</v>
      </c>
      <c r="L335" s="26">
        <f t="shared" si="32"/>
        <v>2045.087741944742</v>
      </c>
      <c r="M335" s="26">
        <f t="shared" si="29"/>
        <v>2047.307741944742</v>
      </c>
      <c r="N335" s="27">
        <f t="shared" si="30"/>
        <v>2046.1977419447421</v>
      </c>
      <c r="O335" s="4">
        <v>14.9</v>
      </c>
      <c r="P335" s="4">
        <v>62.6</v>
      </c>
      <c r="Q335" s="4">
        <v>40.6</v>
      </c>
      <c r="R335" s="46">
        <v>2.12E-05</v>
      </c>
      <c r="S335" s="21">
        <v>3.412</v>
      </c>
      <c r="V335" s="21">
        <v>0.134</v>
      </c>
      <c r="Y335" s="20">
        <v>0.019</v>
      </c>
      <c r="Z335" s="27">
        <v>2046.1977419447421</v>
      </c>
    </row>
    <row r="336" spans="1:26" ht="12.75">
      <c r="A336" s="1">
        <v>37004</v>
      </c>
      <c r="B336" s="22">
        <v>113</v>
      </c>
      <c r="C336" s="2">
        <v>0.563657403</v>
      </c>
      <c r="D336" s="23">
        <v>0.563657403</v>
      </c>
      <c r="E336" s="3">
        <v>3269</v>
      </c>
      <c r="F336" s="24">
        <v>0</v>
      </c>
      <c r="G336" s="58">
        <v>37.96132317</v>
      </c>
      <c r="H336" s="58">
        <v>-77.15322564</v>
      </c>
      <c r="I336" s="25">
        <v>847.1</v>
      </c>
      <c r="J336" s="4">
        <f t="shared" si="31"/>
        <v>802.45</v>
      </c>
      <c r="K336" s="26">
        <f t="shared" si="28"/>
        <v>1936.8860097047154</v>
      </c>
      <c r="L336" s="26">
        <f t="shared" si="32"/>
        <v>2049.2260097047156</v>
      </c>
      <c r="M336" s="26">
        <f t="shared" si="29"/>
        <v>2051.4460097047154</v>
      </c>
      <c r="N336" s="27">
        <f t="shared" si="30"/>
        <v>2050.3360097047153</v>
      </c>
      <c r="O336" s="4">
        <v>14.9</v>
      </c>
      <c r="P336" s="4">
        <v>61.7</v>
      </c>
      <c r="Q336" s="4">
        <v>49.2</v>
      </c>
      <c r="R336"/>
      <c r="S336" s="21">
        <v>3.51</v>
      </c>
      <c r="V336" s="21">
        <v>0.137</v>
      </c>
      <c r="Y336" s="20">
        <v>0.014</v>
      </c>
      <c r="Z336" s="27">
        <v>2050.3360097047153</v>
      </c>
    </row>
    <row r="337" spans="1:26" ht="12.75">
      <c r="A337" s="1">
        <v>37004</v>
      </c>
      <c r="B337" s="22">
        <v>113</v>
      </c>
      <c r="C337" s="2">
        <v>0.563773155</v>
      </c>
      <c r="D337" s="23">
        <v>0.563773155</v>
      </c>
      <c r="E337" s="3">
        <v>3279</v>
      </c>
      <c r="F337" s="24">
        <v>0</v>
      </c>
      <c r="G337" s="58">
        <v>37.95434231</v>
      </c>
      <c r="H337" s="58">
        <v>-77.15462012</v>
      </c>
      <c r="I337" s="25">
        <v>847.1</v>
      </c>
      <c r="J337" s="4">
        <f t="shared" si="31"/>
        <v>802.45</v>
      </c>
      <c r="K337" s="26">
        <f t="shared" si="28"/>
        <v>1936.8860097047154</v>
      </c>
      <c r="L337" s="26">
        <f t="shared" si="32"/>
        <v>2049.2260097047156</v>
      </c>
      <c r="M337" s="26">
        <f t="shared" si="29"/>
        <v>2051.4460097047154</v>
      </c>
      <c r="N337" s="27">
        <f t="shared" si="30"/>
        <v>2050.3360097047153</v>
      </c>
      <c r="O337" s="4">
        <v>14.9</v>
      </c>
      <c r="P337" s="4">
        <v>61.9</v>
      </c>
      <c r="Q337" s="4">
        <v>39.4</v>
      </c>
      <c r="R337"/>
      <c r="S337" s="21">
        <v>3.794</v>
      </c>
      <c r="V337" s="21">
        <v>0.137</v>
      </c>
      <c r="Y337" s="20">
        <v>0.016</v>
      </c>
      <c r="Z337" s="27">
        <v>2050.3360097047153</v>
      </c>
    </row>
    <row r="338" spans="1:26" ht="12.75">
      <c r="A338" s="1">
        <v>37004</v>
      </c>
      <c r="B338" s="22">
        <v>113</v>
      </c>
      <c r="C338" s="2">
        <v>0.563888907</v>
      </c>
      <c r="D338" s="23">
        <v>0.563888907</v>
      </c>
      <c r="E338" s="3">
        <v>3289</v>
      </c>
      <c r="F338" s="24">
        <v>0</v>
      </c>
      <c r="G338" s="58">
        <v>37.94740467</v>
      </c>
      <c r="H338" s="58">
        <v>-77.15620542</v>
      </c>
      <c r="I338" s="25">
        <v>846.5</v>
      </c>
      <c r="J338" s="4">
        <f t="shared" si="31"/>
        <v>801.85</v>
      </c>
      <c r="K338" s="26">
        <f t="shared" si="28"/>
        <v>1943.0972807332</v>
      </c>
      <c r="L338" s="26">
        <f t="shared" si="32"/>
        <v>2055.4372807332</v>
      </c>
      <c r="M338" s="26">
        <f t="shared" si="29"/>
        <v>2057.6572807332</v>
      </c>
      <c r="N338" s="27">
        <f t="shared" si="30"/>
        <v>2056.5472807332</v>
      </c>
      <c r="O338" s="4">
        <v>14.9</v>
      </c>
      <c r="P338" s="4">
        <v>62</v>
      </c>
      <c r="Q338" s="4">
        <v>48.3</v>
      </c>
      <c r="R338"/>
      <c r="S338" s="21">
        <v>3.266</v>
      </c>
      <c r="V338" s="21">
        <v>0.136</v>
      </c>
      <c r="Y338" s="20">
        <v>0.014</v>
      </c>
      <c r="Z338" s="27">
        <v>2056.5472807332</v>
      </c>
    </row>
    <row r="339" spans="1:26" ht="12.75">
      <c r="A339" s="1">
        <v>37004</v>
      </c>
      <c r="B339" s="22">
        <v>113</v>
      </c>
      <c r="C339" s="2">
        <v>0.5640046</v>
      </c>
      <c r="D339" s="23">
        <v>0.5640046</v>
      </c>
      <c r="E339" s="3">
        <v>3299</v>
      </c>
      <c r="F339" s="24">
        <v>0</v>
      </c>
      <c r="G339" s="58">
        <v>37.94048102</v>
      </c>
      <c r="H339" s="58">
        <v>-77.15783002</v>
      </c>
      <c r="I339" s="25">
        <v>846.4</v>
      </c>
      <c r="J339" s="4">
        <f t="shared" si="31"/>
        <v>801.75</v>
      </c>
      <c r="K339" s="26">
        <f t="shared" si="28"/>
        <v>1944.1329444127675</v>
      </c>
      <c r="L339" s="26">
        <f t="shared" si="32"/>
        <v>2056.4729444127674</v>
      </c>
      <c r="M339" s="26">
        <f t="shared" si="29"/>
        <v>2058.6929444127677</v>
      </c>
      <c r="N339" s="27">
        <f t="shared" si="30"/>
        <v>2057.5829444127676</v>
      </c>
      <c r="O339" s="4">
        <v>14.8</v>
      </c>
      <c r="P339" s="4">
        <v>62.1</v>
      </c>
      <c r="Q339" s="4">
        <v>41.6</v>
      </c>
      <c r="R339"/>
      <c r="S339" s="21">
        <v>3.476</v>
      </c>
      <c r="V339" s="21">
        <v>0.14</v>
      </c>
      <c r="Y339" s="20">
        <v>0.02</v>
      </c>
      <c r="Z339" s="27">
        <v>2057.5829444127676</v>
      </c>
    </row>
    <row r="340" spans="1:26" ht="12.75">
      <c r="A340" s="1">
        <v>37004</v>
      </c>
      <c r="B340" s="22">
        <v>113</v>
      </c>
      <c r="C340" s="2">
        <v>0.564120352</v>
      </c>
      <c r="D340" s="23">
        <v>0.564120352</v>
      </c>
      <c r="E340" s="3">
        <v>3309</v>
      </c>
      <c r="F340" s="24">
        <v>0</v>
      </c>
      <c r="G340" s="58">
        <v>37.93365936</v>
      </c>
      <c r="H340" s="58">
        <v>-77.15947998</v>
      </c>
      <c r="I340" s="25">
        <v>847</v>
      </c>
      <c r="J340" s="4">
        <f t="shared" si="31"/>
        <v>802.35</v>
      </c>
      <c r="K340" s="26">
        <f t="shared" si="28"/>
        <v>1937.9208989597944</v>
      </c>
      <c r="L340" s="26">
        <f t="shared" si="32"/>
        <v>2050.2608989597943</v>
      </c>
      <c r="M340" s="26">
        <f t="shared" si="29"/>
        <v>2052.4808989597946</v>
      </c>
      <c r="N340" s="27">
        <f t="shared" si="30"/>
        <v>2051.3708989597944</v>
      </c>
      <c r="O340" s="4">
        <v>14.9</v>
      </c>
      <c r="P340" s="4">
        <v>62.9</v>
      </c>
      <c r="Q340" s="4">
        <v>50.5</v>
      </c>
      <c r="R340"/>
      <c r="S340" s="21">
        <v>3.333</v>
      </c>
      <c r="V340" s="21">
        <v>0.152</v>
      </c>
      <c r="Y340" s="20">
        <v>0.016</v>
      </c>
      <c r="Z340" s="27">
        <v>2051.3708989597944</v>
      </c>
    </row>
    <row r="341" spans="1:26" ht="12.75">
      <c r="A341" s="1">
        <v>37004</v>
      </c>
      <c r="B341" s="22">
        <v>113</v>
      </c>
      <c r="C341" s="2">
        <v>0.564236104</v>
      </c>
      <c r="D341" s="23">
        <v>0.564236104</v>
      </c>
      <c r="E341" s="3">
        <v>3319</v>
      </c>
      <c r="F341" s="24">
        <v>0</v>
      </c>
      <c r="G341" s="58">
        <v>37.92685551</v>
      </c>
      <c r="H341" s="58">
        <v>-77.16134734</v>
      </c>
      <c r="I341" s="25">
        <v>848.3</v>
      </c>
      <c r="J341" s="4">
        <f t="shared" si="31"/>
        <v>803.65</v>
      </c>
      <c r="K341" s="26">
        <f t="shared" si="28"/>
        <v>1924.4773881984295</v>
      </c>
      <c r="L341" s="26">
        <f t="shared" si="32"/>
        <v>2036.8173881984294</v>
      </c>
      <c r="M341" s="26">
        <f t="shared" si="29"/>
        <v>2039.0373881984294</v>
      </c>
      <c r="N341" s="27">
        <f t="shared" si="30"/>
        <v>2037.9273881984295</v>
      </c>
      <c r="O341" s="4">
        <v>15.1</v>
      </c>
      <c r="P341" s="4">
        <v>63.1</v>
      </c>
      <c r="Q341" s="4">
        <v>40.1</v>
      </c>
      <c r="R341" s="46">
        <v>2.16E-05</v>
      </c>
      <c r="S341" s="21">
        <v>3.745</v>
      </c>
      <c r="V341" s="21">
        <v>0.142</v>
      </c>
      <c r="Y341" s="20">
        <v>0.016</v>
      </c>
      <c r="Z341" s="27">
        <v>2037.9273881984295</v>
      </c>
    </row>
    <row r="342" spans="1:26" ht="12.75">
      <c r="A342" s="1">
        <v>37004</v>
      </c>
      <c r="B342" s="22">
        <v>113</v>
      </c>
      <c r="C342" s="2">
        <v>0.564351857</v>
      </c>
      <c r="D342" s="23">
        <v>0.564351857</v>
      </c>
      <c r="E342" s="3">
        <v>3329</v>
      </c>
      <c r="F342" s="24">
        <v>0</v>
      </c>
      <c r="G342" s="58">
        <v>37.92037517</v>
      </c>
      <c r="H342" s="58">
        <v>-77.16457362</v>
      </c>
      <c r="I342" s="25">
        <v>850.1</v>
      </c>
      <c r="J342" s="4">
        <f t="shared" si="31"/>
        <v>805.45</v>
      </c>
      <c r="K342" s="26">
        <f t="shared" si="28"/>
        <v>1905.8991535277464</v>
      </c>
      <c r="L342" s="26">
        <f t="shared" si="32"/>
        <v>2018.2391535277463</v>
      </c>
      <c r="M342" s="26">
        <f t="shared" si="29"/>
        <v>2020.4591535277464</v>
      </c>
      <c r="N342" s="27">
        <f t="shared" si="30"/>
        <v>2019.3491535277462</v>
      </c>
      <c r="O342" s="4">
        <v>15.5</v>
      </c>
      <c r="P342" s="4">
        <v>62.5</v>
      </c>
      <c r="Q342" s="4">
        <v>48.4</v>
      </c>
      <c r="R342"/>
      <c r="S342" s="21">
        <v>3.775</v>
      </c>
      <c r="V342" s="21">
        <v>0.151</v>
      </c>
      <c r="Y342" s="20">
        <v>0.015</v>
      </c>
      <c r="Z342" s="27">
        <v>2019.3491535277462</v>
      </c>
    </row>
    <row r="343" spans="1:26" ht="12.75">
      <c r="A343" s="1">
        <v>37004</v>
      </c>
      <c r="B343" s="22">
        <v>113</v>
      </c>
      <c r="C343" s="2">
        <v>0.564467609</v>
      </c>
      <c r="D343" s="23">
        <v>0.564467609</v>
      </c>
      <c r="E343" s="3">
        <v>3339</v>
      </c>
      <c r="F343" s="24">
        <v>0</v>
      </c>
      <c r="G343" s="58">
        <v>37.91447303</v>
      </c>
      <c r="H343" s="58">
        <v>-77.16959261</v>
      </c>
      <c r="I343" s="25">
        <v>850.3</v>
      </c>
      <c r="J343" s="4">
        <f t="shared" si="31"/>
        <v>805.65</v>
      </c>
      <c r="K343" s="26">
        <f t="shared" si="28"/>
        <v>1903.8374686131779</v>
      </c>
      <c r="L343" s="26">
        <f t="shared" si="32"/>
        <v>2016.1774686131778</v>
      </c>
      <c r="M343" s="26">
        <f t="shared" si="29"/>
        <v>2018.3974686131778</v>
      </c>
      <c r="N343" s="27">
        <f t="shared" si="30"/>
        <v>2017.2874686131777</v>
      </c>
      <c r="O343" s="4">
        <v>15.4</v>
      </c>
      <c r="P343" s="4">
        <v>62.2</v>
      </c>
      <c r="Q343" s="4">
        <v>39.9</v>
      </c>
      <c r="R343"/>
      <c r="S343" s="21">
        <v>3.411</v>
      </c>
      <c r="V343" s="21">
        <v>0.151</v>
      </c>
      <c r="Y343" s="20">
        <v>0.014</v>
      </c>
      <c r="Z343" s="27">
        <v>2017.2874686131777</v>
      </c>
    </row>
    <row r="344" spans="1:26" ht="12.75">
      <c r="A344" s="1">
        <v>37004</v>
      </c>
      <c r="B344" s="22">
        <v>113</v>
      </c>
      <c r="C344" s="2">
        <v>0.564583361</v>
      </c>
      <c r="D344" s="23">
        <v>0.564583361</v>
      </c>
      <c r="E344" s="3">
        <v>3349</v>
      </c>
      <c r="F344" s="24">
        <v>0</v>
      </c>
      <c r="G344" s="58">
        <v>37.90932589</v>
      </c>
      <c r="H344" s="58">
        <v>-77.17580386</v>
      </c>
      <c r="I344" s="25">
        <v>848.7</v>
      </c>
      <c r="J344" s="4">
        <f t="shared" si="31"/>
        <v>804.0500000000001</v>
      </c>
      <c r="K344" s="26">
        <f t="shared" si="28"/>
        <v>1920.3452981103044</v>
      </c>
      <c r="L344" s="26">
        <f t="shared" si="32"/>
        <v>2032.6852981103043</v>
      </c>
      <c r="M344" s="26">
        <f t="shared" si="29"/>
        <v>2034.9052981103043</v>
      </c>
      <c r="N344" s="27">
        <f t="shared" si="30"/>
        <v>2033.7952981103044</v>
      </c>
      <c r="O344" s="4">
        <v>15.1</v>
      </c>
      <c r="P344" s="4">
        <v>62.2</v>
      </c>
      <c r="Q344" s="4">
        <v>50.4</v>
      </c>
      <c r="R344"/>
      <c r="S344" s="21">
        <v>3.482</v>
      </c>
      <c r="V344" s="21">
        <v>0.153</v>
      </c>
      <c r="Y344" s="20">
        <v>0.016</v>
      </c>
      <c r="Z344" s="27">
        <v>2033.7952981103044</v>
      </c>
    </row>
    <row r="345" spans="1:26" ht="12.75">
      <c r="A345" s="1">
        <v>37004</v>
      </c>
      <c r="B345" s="22">
        <v>113</v>
      </c>
      <c r="C345" s="2">
        <v>0.564699054</v>
      </c>
      <c r="D345" s="23">
        <v>0.564699054</v>
      </c>
      <c r="E345" s="3">
        <v>3359</v>
      </c>
      <c r="F345" s="24">
        <v>0</v>
      </c>
      <c r="G345" s="58">
        <v>37.90428459</v>
      </c>
      <c r="H345" s="58">
        <v>-77.18192669</v>
      </c>
      <c r="I345" s="25">
        <v>847.1</v>
      </c>
      <c r="J345" s="4">
        <f t="shared" si="31"/>
        <v>802.45</v>
      </c>
      <c r="K345" s="26">
        <f t="shared" si="28"/>
        <v>1936.8860097047154</v>
      </c>
      <c r="L345" s="26">
        <f t="shared" si="32"/>
        <v>2049.2260097047156</v>
      </c>
      <c r="M345" s="26">
        <f t="shared" si="29"/>
        <v>2051.4460097047154</v>
      </c>
      <c r="N345" s="27">
        <f t="shared" si="30"/>
        <v>2050.3360097047153</v>
      </c>
      <c r="O345" s="4">
        <v>14.9</v>
      </c>
      <c r="P345" s="4">
        <v>62.4</v>
      </c>
      <c r="Q345" s="4">
        <v>41.8</v>
      </c>
      <c r="R345"/>
      <c r="S345" s="21">
        <v>3.477</v>
      </c>
      <c r="V345" s="21">
        <v>0.154</v>
      </c>
      <c r="Y345" s="20">
        <v>0.018</v>
      </c>
      <c r="Z345" s="27">
        <v>2050.3360097047153</v>
      </c>
    </row>
    <row r="346" spans="1:26" ht="12.75">
      <c r="A346" s="1">
        <v>37004</v>
      </c>
      <c r="B346" s="22">
        <v>113</v>
      </c>
      <c r="C346" s="2">
        <v>0.564814806</v>
      </c>
      <c r="D346" s="23">
        <v>0.564814806</v>
      </c>
      <c r="E346" s="3">
        <v>3369</v>
      </c>
      <c r="F346" s="24">
        <v>0</v>
      </c>
      <c r="G346" s="58">
        <v>37.8994017</v>
      </c>
      <c r="H346" s="58">
        <v>-77.18803625</v>
      </c>
      <c r="I346" s="25">
        <v>847.8</v>
      </c>
      <c r="J346" s="4">
        <f t="shared" si="31"/>
        <v>803.15</v>
      </c>
      <c r="K346" s="26">
        <f t="shared" si="28"/>
        <v>1929.645393949006</v>
      </c>
      <c r="L346" s="26">
        <f t="shared" si="32"/>
        <v>2041.9853939490058</v>
      </c>
      <c r="M346" s="26">
        <f t="shared" si="29"/>
        <v>2044.2053939490058</v>
      </c>
      <c r="N346" s="27">
        <f t="shared" si="30"/>
        <v>2043.095393949006</v>
      </c>
      <c r="O346" s="4">
        <v>15</v>
      </c>
      <c r="P346" s="4">
        <v>62.5</v>
      </c>
      <c r="Q346" s="4">
        <v>50.7</v>
      </c>
      <c r="R346"/>
      <c r="S346" s="21">
        <v>3.501</v>
      </c>
      <c r="V346" s="21">
        <v>0.133</v>
      </c>
      <c r="Y346" s="20">
        <v>0.019</v>
      </c>
      <c r="Z346" s="27">
        <v>2043.095393949006</v>
      </c>
    </row>
    <row r="347" spans="1:26" ht="12.75">
      <c r="A347" s="1">
        <v>37004</v>
      </c>
      <c r="B347" s="22">
        <v>113</v>
      </c>
      <c r="C347" s="2">
        <v>0.564930558</v>
      </c>
      <c r="D347" s="23">
        <v>0.564930558</v>
      </c>
      <c r="E347" s="3">
        <v>3379</v>
      </c>
      <c r="F347" s="24">
        <v>0</v>
      </c>
      <c r="G347" s="58">
        <v>37.89436922</v>
      </c>
      <c r="H347" s="58">
        <v>-77.19371309</v>
      </c>
      <c r="I347" s="25">
        <v>848</v>
      </c>
      <c r="J347" s="4">
        <f t="shared" si="31"/>
        <v>803.35</v>
      </c>
      <c r="K347" s="26">
        <f t="shared" si="28"/>
        <v>1927.5778056726535</v>
      </c>
      <c r="L347" s="26">
        <f t="shared" si="32"/>
        <v>2039.9178056726535</v>
      </c>
      <c r="M347" s="26">
        <f t="shared" si="29"/>
        <v>2042.1378056726535</v>
      </c>
      <c r="N347" s="27">
        <f t="shared" si="30"/>
        <v>2041.0278056726534</v>
      </c>
      <c r="O347" s="4">
        <v>15.1</v>
      </c>
      <c r="P347" s="4">
        <v>62.6</v>
      </c>
      <c r="Q347" s="4">
        <v>41.6</v>
      </c>
      <c r="R347" s="46">
        <v>2.01E-05</v>
      </c>
      <c r="S347" s="21">
        <v>3.341</v>
      </c>
      <c r="V347" s="21">
        <v>0.181</v>
      </c>
      <c r="Y347" s="20">
        <v>0.015</v>
      </c>
      <c r="Z347" s="27">
        <v>2041.0278056726534</v>
      </c>
    </row>
    <row r="348" spans="1:26" ht="12.75">
      <c r="A348" s="1">
        <v>37004</v>
      </c>
      <c r="B348" s="22">
        <v>113</v>
      </c>
      <c r="C348" s="2">
        <v>0.56504631</v>
      </c>
      <c r="D348" s="23">
        <v>0.56504631</v>
      </c>
      <c r="E348" s="3">
        <v>3389</v>
      </c>
      <c r="F348" s="24">
        <v>0</v>
      </c>
      <c r="G348" s="58">
        <v>37.88904222</v>
      </c>
      <c r="H348" s="58">
        <v>-77.19897513</v>
      </c>
      <c r="I348" s="25">
        <v>848.1</v>
      </c>
      <c r="J348" s="4">
        <f t="shared" si="31"/>
        <v>803.45</v>
      </c>
      <c r="K348" s="26">
        <f t="shared" si="28"/>
        <v>1926.5442045545644</v>
      </c>
      <c r="L348" s="26">
        <f t="shared" si="32"/>
        <v>2038.8842045545643</v>
      </c>
      <c r="M348" s="26">
        <f t="shared" si="29"/>
        <v>2041.1042045545644</v>
      </c>
      <c r="N348" s="27">
        <f t="shared" si="30"/>
        <v>2039.9942045545645</v>
      </c>
      <c r="O348" s="4">
        <v>15.1</v>
      </c>
      <c r="P348" s="4">
        <v>62.4</v>
      </c>
      <c r="Q348" s="4">
        <v>51.5</v>
      </c>
      <c r="R348"/>
      <c r="S348" s="21">
        <v>3.864</v>
      </c>
      <c r="V348" s="21">
        <v>0.151</v>
      </c>
      <c r="Y348" s="20">
        <v>0.015</v>
      </c>
      <c r="Z348" s="27">
        <v>2039.9942045545645</v>
      </c>
    </row>
    <row r="349" spans="1:26" ht="12.75">
      <c r="A349" s="1">
        <v>37004</v>
      </c>
      <c r="B349" s="22">
        <v>113</v>
      </c>
      <c r="C349" s="2">
        <v>0.565162063</v>
      </c>
      <c r="D349" s="23">
        <v>0.565162063</v>
      </c>
      <c r="E349" s="3">
        <v>3399</v>
      </c>
      <c r="F349" s="24">
        <v>0</v>
      </c>
      <c r="G349" s="58">
        <v>37.88380325</v>
      </c>
      <c r="H349" s="58">
        <v>-77.2046227</v>
      </c>
      <c r="I349" s="25">
        <v>847.7</v>
      </c>
      <c r="J349" s="4">
        <f t="shared" si="31"/>
        <v>803.0500000000001</v>
      </c>
      <c r="K349" s="26">
        <f t="shared" si="28"/>
        <v>1930.6793811713605</v>
      </c>
      <c r="L349" s="26">
        <f t="shared" si="32"/>
        <v>2043.0193811713605</v>
      </c>
      <c r="M349" s="26">
        <f t="shared" si="29"/>
        <v>2045.2393811713605</v>
      </c>
      <c r="N349" s="27">
        <f t="shared" si="30"/>
        <v>2044.1293811713604</v>
      </c>
      <c r="O349" s="4">
        <v>15.1</v>
      </c>
      <c r="P349" s="4">
        <v>61.9</v>
      </c>
      <c r="Q349" s="4">
        <v>41.1</v>
      </c>
      <c r="R349"/>
      <c r="S349" s="21">
        <v>3.313</v>
      </c>
      <c r="V349" s="21">
        <v>0.132</v>
      </c>
      <c r="Y349" s="20">
        <v>0.017</v>
      </c>
      <c r="Z349" s="27">
        <v>2044.1293811713604</v>
      </c>
    </row>
    <row r="350" spans="1:26" ht="12.75">
      <c r="A350" s="1">
        <v>37004</v>
      </c>
      <c r="B350" s="22">
        <v>113</v>
      </c>
      <c r="C350" s="2">
        <v>0.565277755</v>
      </c>
      <c r="D350" s="23">
        <v>0.565277755</v>
      </c>
      <c r="E350" s="3">
        <v>3409</v>
      </c>
      <c r="F350" s="24">
        <v>0</v>
      </c>
      <c r="G350" s="58">
        <v>37.8786437</v>
      </c>
      <c r="H350" s="58">
        <v>-77.21042608</v>
      </c>
      <c r="I350" s="25">
        <v>848.2</v>
      </c>
      <c r="J350" s="4">
        <f t="shared" si="31"/>
        <v>803.5500000000001</v>
      </c>
      <c r="K350" s="26">
        <f t="shared" si="28"/>
        <v>1925.5107320738277</v>
      </c>
      <c r="L350" s="26">
        <f t="shared" si="32"/>
        <v>2037.8507320738277</v>
      </c>
      <c r="M350" s="26">
        <f t="shared" si="29"/>
        <v>2040.0707320738277</v>
      </c>
      <c r="N350" s="27">
        <f t="shared" si="30"/>
        <v>2038.9607320738278</v>
      </c>
      <c r="O350" s="4">
        <v>15.1</v>
      </c>
      <c r="P350" s="4">
        <v>62.1</v>
      </c>
      <c r="Q350" s="4">
        <v>48.5</v>
      </c>
      <c r="R350"/>
      <c r="S350" s="21">
        <v>3.444</v>
      </c>
      <c r="V350" s="21">
        <v>0.132</v>
      </c>
      <c r="Y350" s="20">
        <v>0.016</v>
      </c>
      <c r="Z350" s="27">
        <v>2038.9607320738278</v>
      </c>
    </row>
    <row r="351" spans="1:26" ht="12.75">
      <c r="A351" s="1">
        <v>37004</v>
      </c>
      <c r="B351" s="22">
        <v>113</v>
      </c>
      <c r="C351" s="2">
        <v>0.565393507</v>
      </c>
      <c r="D351" s="23">
        <v>0.565393507</v>
      </c>
      <c r="E351" s="3">
        <v>3419</v>
      </c>
      <c r="F351" s="24">
        <v>0</v>
      </c>
      <c r="G351" s="58">
        <v>37.87339434</v>
      </c>
      <c r="H351" s="58">
        <v>-77.21605923</v>
      </c>
      <c r="I351" s="25">
        <v>848.8</v>
      </c>
      <c r="J351" s="4">
        <f t="shared" si="31"/>
        <v>804.15</v>
      </c>
      <c r="K351" s="26">
        <f t="shared" si="28"/>
        <v>1919.3125967817757</v>
      </c>
      <c r="L351" s="26">
        <f t="shared" si="32"/>
        <v>2031.6525967817756</v>
      </c>
      <c r="M351" s="26">
        <f t="shared" si="29"/>
        <v>2033.8725967817757</v>
      </c>
      <c r="N351" s="27">
        <f t="shared" si="30"/>
        <v>2032.7625967817758</v>
      </c>
      <c r="O351" s="4">
        <v>15.2</v>
      </c>
      <c r="P351" s="4">
        <v>61.8</v>
      </c>
      <c r="Q351" s="4">
        <v>38.4</v>
      </c>
      <c r="R351"/>
      <c r="S351" s="21">
        <v>3.313</v>
      </c>
      <c r="V351" s="21">
        <v>0.141</v>
      </c>
      <c r="Y351" s="20">
        <v>0.014</v>
      </c>
      <c r="Z351" s="27">
        <v>2032.7625967817758</v>
      </c>
    </row>
    <row r="352" spans="1:26" ht="12.75">
      <c r="A352" s="1">
        <v>37004</v>
      </c>
      <c r="B352" s="22">
        <v>113</v>
      </c>
      <c r="C352" s="2">
        <v>0.56550926</v>
      </c>
      <c r="D352" s="23">
        <v>0.56550926</v>
      </c>
      <c r="E352" s="3">
        <v>3429</v>
      </c>
      <c r="F352" s="24">
        <v>0</v>
      </c>
      <c r="G352" s="58">
        <v>37.86804314</v>
      </c>
      <c r="H352" s="58">
        <v>-77.22155992</v>
      </c>
      <c r="I352" s="25">
        <v>848.4</v>
      </c>
      <c r="J352" s="4">
        <f t="shared" si="31"/>
        <v>803.75</v>
      </c>
      <c r="K352" s="26">
        <f t="shared" si="28"/>
        <v>1923.4441728963618</v>
      </c>
      <c r="L352" s="26">
        <f t="shared" si="32"/>
        <v>2035.7841728963617</v>
      </c>
      <c r="M352" s="26">
        <f t="shared" si="29"/>
        <v>2038.0041728963618</v>
      </c>
      <c r="N352" s="27">
        <f t="shared" si="30"/>
        <v>2036.8941728963619</v>
      </c>
      <c r="O352" s="4">
        <v>15.2</v>
      </c>
      <c r="P352" s="4">
        <v>61.7</v>
      </c>
      <c r="Q352" s="4">
        <v>47.4</v>
      </c>
      <c r="R352"/>
      <c r="S352" s="21">
        <v>3.433</v>
      </c>
      <c r="V352" s="21">
        <v>0.151</v>
      </c>
      <c r="Y352" s="20">
        <v>0.015</v>
      </c>
      <c r="Z352" s="27">
        <v>2036.8941728963619</v>
      </c>
    </row>
    <row r="353" spans="1:26" ht="12.75">
      <c r="A353" s="1">
        <v>37004</v>
      </c>
      <c r="B353" s="22">
        <v>113</v>
      </c>
      <c r="C353" s="2">
        <v>0.565625012</v>
      </c>
      <c r="D353" s="23">
        <v>0.565625012</v>
      </c>
      <c r="E353" s="3">
        <v>3439</v>
      </c>
      <c r="F353" s="24">
        <v>0</v>
      </c>
      <c r="G353" s="58">
        <v>37.86272228</v>
      </c>
      <c r="H353" s="58">
        <v>-77.22722297</v>
      </c>
      <c r="I353" s="25">
        <v>849</v>
      </c>
      <c r="J353" s="4">
        <f t="shared" si="31"/>
        <v>804.35</v>
      </c>
      <c r="K353" s="26">
        <f t="shared" si="28"/>
        <v>1917.247579333273</v>
      </c>
      <c r="L353" s="26">
        <f t="shared" si="32"/>
        <v>2029.587579333273</v>
      </c>
      <c r="M353" s="26">
        <f t="shared" si="29"/>
        <v>2031.807579333273</v>
      </c>
      <c r="N353" s="27">
        <f t="shared" si="30"/>
        <v>2030.697579333273</v>
      </c>
      <c r="O353" s="4">
        <v>15.3</v>
      </c>
      <c r="P353" s="4">
        <v>61.6</v>
      </c>
      <c r="Q353" s="4">
        <v>39.7</v>
      </c>
      <c r="R353" s="46">
        <v>1.88E-05</v>
      </c>
      <c r="S353" s="21">
        <v>3.443</v>
      </c>
      <c r="V353" s="21">
        <v>0.122</v>
      </c>
      <c r="Y353" s="20">
        <v>0.014</v>
      </c>
      <c r="Z353" s="27">
        <v>2030.697579333273</v>
      </c>
    </row>
    <row r="354" spans="1:26" ht="12.75">
      <c r="A354" s="1">
        <v>37004</v>
      </c>
      <c r="B354" s="22">
        <v>113</v>
      </c>
      <c r="C354" s="2">
        <v>0.565740764</v>
      </c>
      <c r="D354" s="23">
        <v>0.565740764</v>
      </c>
      <c r="E354" s="3">
        <v>3449</v>
      </c>
      <c r="F354" s="24">
        <v>0</v>
      </c>
      <c r="G354" s="58">
        <v>37.85736717</v>
      </c>
      <c r="H354" s="58">
        <v>-77.23286403</v>
      </c>
      <c r="I354" s="25">
        <v>850.7</v>
      </c>
      <c r="J354" s="4">
        <f t="shared" si="31"/>
        <v>806.0500000000001</v>
      </c>
      <c r="K354" s="26">
        <f t="shared" si="28"/>
        <v>1899.715633759299</v>
      </c>
      <c r="L354" s="26">
        <f t="shared" si="32"/>
        <v>2012.0556337592989</v>
      </c>
      <c r="M354" s="26">
        <f t="shared" si="29"/>
        <v>2014.275633759299</v>
      </c>
      <c r="N354" s="27">
        <f t="shared" si="30"/>
        <v>2013.165633759299</v>
      </c>
      <c r="O354" s="4">
        <v>15.6</v>
      </c>
      <c r="P354" s="4">
        <v>61.4</v>
      </c>
      <c r="Q354" s="4">
        <v>48.6</v>
      </c>
      <c r="R354"/>
      <c r="S354" s="21">
        <v>3.582</v>
      </c>
      <c r="V354" s="21">
        <v>0.144</v>
      </c>
      <c r="Y354" s="20">
        <v>0.016</v>
      </c>
      <c r="Z354" s="27">
        <v>2013.165633759299</v>
      </c>
    </row>
    <row r="355" spans="1:26" ht="12.75">
      <c r="A355" s="1">
        <v>37004</v>
      </c>
      <c r="B355" s="22">
        <v>113</v>
      </c>
      <c r="C355" s="2">
        <v>0.565856457</v>
      </c>
      <c r="D355" s="23">
        <v>0.565856457</v>
      </c>
      <c r="E355" s="3">
        <v>3459</v>
      </c>
      <c r="F355" s="24">
        <v>0</v>
      </c>
      <c r="G355" s="58">
        <v>37.85204717</v>
      </c>
      <c r="H355" s="58">
        <v>-77.23860716</v>
      </c>
      <c r="I355" s="25">
        <v>850.6</v>
      </c>
      <c r="J355" s="4">
        <f t="shared" si="31"/>
        <v>805.95</v>
      </c>
      <c r="K355" s="26">
        <f t="shared" si="28"/>
        <v>1900.7459006802228</v>
      </c>
      <c r="L355" s="26">
        <f t="shared" si="32"/>
        <v>2013.0859006802227</v>
      </c>
      <c r="M355" s="26">
        <f t="shared" si="29"/>
        <v>2015.3059006802227</v>
      </c>
      <c r="N355" s="27">
        <f t="shared" si="30"/>
        <v>2014.1959006802226</v>
      </c>
      <c r="O355" s="4">
        <v>15.5</v>
      </c>
      <c r="P355" s="4">
        <v>61.6</v>
      </c>
      <c r="Q355" s="4">
        <v>40.7</v>
      </c>
      <c r="R355"/>
      <c r="S355" s="21">
        <v>3.463</v>
      </c>
      <c r="V355" s="21">
        <v>0.142</v>
      </c>
      <c r="Y355" s="20">
        <v>0.017</v>
      </c>
      <c r="Z355" s="27">
        <v>2014.1959006802226</v>
      </c>
    </row>
    <row r="356" spans="1:26" ht="12.75">
      <c r="A356" s="1">
        <v>37004</v>
      </c>
      <c r="B356" s="22">
        <v>113</v>
      </c>
      <c r="C356" s="2">
        <v>0.565972209</v>
      </c>
      <c r="D356" s="23">
        <v>0.565972209</v>
      </c>
      <c r="E356" s="3">
        <v>3469</v>
      </c>
      <c r="F356" s="24">
        <v>0</v>
      </c>
      <c r="G356" s="58">
        <v>37.84667586</v>
      </c>
      <c r="H356" s="58">
        <v>-77.24450834</v>
      </c>
      <c r="I356" s="25">
        <v>850</v>
      </c>
      <c r="J356" s="4">
        <f t="shared" si="31"/>
        <v>805.35</v>
      </c>
      <c r="K356" s="26">
        <f t="shared" si="28"/>
        <v>1906.9301879681086</v>
      </c>
      <c r="L356" s="26">
        <f t="shared" si="32"/>
        <v>2019.2701879681085</v>
      </c>
      <c r="M356" s="26">
        <f t="shared" si="29"/>
        <v>2021.4901879681086</v>
      </c>
      <c r="N356" s="27">
        <f t="shared" si="30"/>
        <v>2020.3801879681087</v>
      </c>
      <c r="O356" s="4">
        <v>15.4</v>
      </c>
      <c r="P356" s="4">
        <v>61.4</v>
      </c>
      <c r="Q356" s="4">
        <v>49.3</v>
      </c>
      <c r="R356"/>
      <c r="S356" s="21">
        <v>3.394</v>
      </c>
      <c r="V356" s="21">
        <v>0.131</v>
      </c>
      <c r="Y356" s="20">
        <v>0.014</v>
      </c>
      <c r="Z356" s="27">
        <v>2020.3801879681087</v>
      </c>
    </row>
    <row r="357" spans="1:26" ht="12.75">
      <c r="A357" s="1">
        <v>37004</v>
      </c>
      <c r="B357" s="22">
        <v>113</v>
      </c>
      <c r="C357" s="2">
        <v>0.566087961</v>
      </c>
      <c r="D357" s="23">
        <v>0.566087961</v>
      </c>
      <c r="E357" s="3">
        <v>3479</v>
      </c>
      <c r="F357" s="24">
        <v>0</v>
      </c>
      <c r="G357" s="58">
        <v>37.84112928</v>
      </c>
      <c r="H357" s="58">
        <v>-77.25011848</v>
      </c>
      <c r="I357" s="25">
        <v>849.7</v>
      </c>
      <c r="J357" s="4">
        <f t="shared" si="31"/>
        <v>805.0500000000001</v>
      </c>
      <c r="K357" s="26">
        <f t="shared" si="28"/>
        <v>1910.0240596030037</v>
      </c>
      <c r="L357" s="26">
        <f t="shared" si="32"/>
        <v>2022.3640596030036</v>
      </c>
      <c r="M357" s="26">
        <f t="shared" si="29"/>
        <v>2024.5840596030037</v>
      </c>
      <c r="N357" s="27">
        <f t="shared" si="30"/>
        <v>2023.4740596030038</v>
      </c>
      <c r="O357" s="4">
        <v>15.3</v>
      </c>
      <c r="P357" s="4">
        <v>61.6</v>
      </c>
      <c r="Q357" s="4">
        <v>39</v>
      </c>
      <c r="R357"/>
      <c r="S357" s="21">
        <v>3.503</v>
      </c>
      <c r="V357" s="21">
        <v>0.151</v>
      </c>
      <c r="Y357" s="20">
        <v>0.016</v>
      </c>
      <c r="Z357" s="27">
        <v>2023.4740596030038</v>
      </c>
    </row>
    <row r="358" spans="1:26" ht="12.75">
      <c r="A358" s="1">
        <v>37004</v>
      </c>
      <c r="B358" s="22">
        <v>113</v>
      </c>
      <c r="C358" s="2">
        <v>0.566203713</v>
      </c>
      <c r="D358" s="23">
        <v>0.566203713</v>
      </c>
      <c r="E358" s="3">
        <v>3489</v>
      </c>
      <c r="F358" s="24">
        <v>0</v>
      </c>
      <c r="G358" s="58">
        <v>37.83570398</v>
      </c>
      <c r="H358" s="58">
        <v>-77.2555731</v>
      </c>
      <c r="I358" s="25">
        <v>850.3</v>
      </c>
      <c r="J358" s="4">
        <f t="shared" si="31"/>
        <v>805.65</v>
      </c>
      <c r="K358" s="26">
        <f t="shared" si="28"/>
        <v>1903.8374686131779</v>
      </c>
      <c r="L358" s="26">
        <f t="shared" si="32"/>
        <v>2016.1774686131778</v>
      </c>
      <c r="M358" s="26">
        <f t="shared" si="29"/>
        <v>2018.3974686131778</v>
      </c>
      <c r="N358" s="27">
        <f t="shared" si="30"/>
        <v>2017.2874686131777</v>
      </c>
      <c r="O358" s="4">
        <v>15.4</v>
      </c>
      <c r="P358" s="4">
        <v>61.8</v>
      </c>
      <c r="Q358" s="4">
        <v>49.9</v>
      </c>
      <c r="R358"/>
      <c r="S358" s="21">
        <v>3.617</v>
      </c>
      <c r="V358" s="21">
        <v>0.131</v>
      </c>
      <c r="Y358" s="20">
        <v>12.309</v>
      </c>
      <c r="Z358" s="27">
        <v>2017.2874686131777</v>
      </c>
    </row>
    <row r="359" spans="1:26" ht="12.75">
      <c r="A359" s="1">
        <v>37004</v>
      </c>
      <c r="B359" s="22">
        <v>113</v>
      </c>
      <c r="C359" s="2">
        <v>0.566319466</v>
      </c>
      <c r="D359" s="23">
        <v>0.566319466</v>
      </c>
      <c r="E359" s="3">
        <v>3499</v>
      </c>
      <c r="F359" s="24">
        <v>0</v>
      </c>
      <c r="G359" s="58">
        <v>37.83030985</v>
      </c>
      <c r="H359" s="58">
        <v>-77.26112737</v>
      </c>
      <c r="I359" s="25">
        <v>848.7</v>
      </c>
      <c r="J359" s="4">
        <f t="shared" si="31"/>
        <v>804.0500000000001</v>
      </c>
      <c r="K359" s="26">
        <f t="shared" si="28"/>
        <v>1920.3452981103044</v>
      </c>
      <c r="L359" s="26">
        <f t="shared" si="32"/>
        <v>2032.6852981103043</v>
      </c>
      <c r="M359" s="26">
        <f t="shared" si="29"/>
        <v>2034.9052981103043</v>
      </c>
      <c r="N359" s="27">
        <f t="shared" si="30"/>
        <v>2033.7952981103044</v>
      </c>
      <c r="O359" s="4">
        <v>15.2</v>
      </c>
      <c r="P359" s="4">
        <v>61.8</v>
      </c>
      <c r="Q359" s="4">
        <v>40.7</v>
      </c>
      <c r="R359" s="46">
        <v>1.89E-05</v>
      </c>
      <c r="S359" s="21">
        <v>3.374</v>
      </c>
      <c r="V359" s="21">
        <v>0.164</v>
      </c>
      <c r="Y359" s="20">
        <v>12.33</v>
      </c>
      <c r="Z359" s="27">
        <v>2033.7952981103044</v>
      </c>
    </row>
    <row r="360" spans="1:26" ht="12.75">
      <c r="A360" s="1">
        <v>37004</v>
      </c>
      <c r="B360" s="22">
        <v>113</v>
      </c>
      <c r="C360" s="2">
        <v>0.566435158</v>
      </c>
      <c r="D360" s="23">
        <v>0.566435158</v>
      </c>
      <c r="E360" s="3">
        <v>3509</v>
      </c>
      <c r="F360" s="24">
        <v>0</v>
      </c>
      <c r="G360" s="58">
        <v>37.82498674</v>
      </c>
      <c r="H360" s="58">
        <v>-77.26688933</v>
      </c>
      <c r="I360" s="25">
        <v>847.8</v>
      </c>
      <c r="J360" s="4">
        <f t="shared" si="31"/>
        <v>803.15</v>
      </c>
      <c r="K360" s="26">
        <f t="shared" si="28"/>
        <v>1929.645393949006</v>
      </c>
      <c r="L360" s="26">
        <f t="shared" si="32"/>
        <v>2041.9853939490058</v>
      </c>
      <c r="M360" s="26">
        <f t="shared" si="29"/>
        <v>2044.2053939490058</v>
      </c>
      <c r="N360" s="27">
        <f t="shared" si="30"/>
        <v>2043.095393949006</v>
      </c>
      <c r="O360" s="4">
        <v>14.9</v>
      </c>
      <c r="P360" s="4">
        <v>62.2</v>
      </c>
      <c r="Q360" s="4">
        <v>54</v>
      </c>
      <c r="R360"/>
      <c r="S360" s="21">
        <v>3.584</v>
      </c>
      <c r="V360" s="21">
        <v>0.162</v>
      </c>
      <c r="Y360" s="20">
        <v>12.293</v>
      </c>
      <c r="Z360" s="27">
        <v>2043.095393949006</v>
      </c>
    </row>
    <row r="361" spans="1:26" ht="12.75">
      <c r="A361" s="1">
        <v>37004</v>
      </c>
      <c r="B361" s="22">
        <v>113</v>
      </c>
      <c r="C361" s="2">
        <v>0.56655091</v>
      </c>
      <c r="D361" s="23">
        <v>0.56655091</v>
      </c>
      <c r="E361" s="3">
        <v>3519</v>
      </c>
      <c r="F361" s="24">
        <v>0</v>
      </c>
      <c r="G361" s="58">
        <v>37.81962064</v>
      </c>
      <c r="H361" s="58">
        <v>-77.27216959</v>
      </c>
      <c r="I361" s="25">
        <v>847.8</v>
      </c>
      <c r="J361" s="4">
        <f t="shared" si="31"/>
        <v>803.15</v>
      </c>
      <c r="K361" s="26">
        <f t="shared" si="28"/>
        <v>1929.645393949006</v>
      </c>
      <c r="L361" s="26">
        <f t="shared" si="32"/>
        <v>2041.9853939490058</v>
      </c>
      <c r="M361" s="26">
        <f t="shared" si="29"/>
        <v>2044.2053939490058</v>
      </c>
      <c r="N361" s="27">
        <f t="shared" si="30"/>
        <v>2043.095393949006</v>
      </c>
      <c r="O361" s="4">
        <v>15</v>
      </c>
      <c r="P361" s="4">
        <v>62.5</v>
      </c>
      <c r="Q361" s="4">
        <v>39.1</v>
      </c>
      <c r="R361"/>
      <c r="S361" s="21">
        <v>3.665</v>
      </c>
      <c r="V361" s="21">
        <v>0.152</v>
      </c>
      <c r="Y361" s="20">
        <v>12.309</v>
      </c>
      <c r="Z361" s="27">
        <v>2043.095393949006</v>
      </c>
    </row>
    <row r="362" spans="1:26" ht="12.75">
      <c r="A362" s="1">
        <v>37004</v>
      </c>
      <c r="B362" s="22">
        <v>113</v>
      </c>
      <c r="C362" s="2">
        <v>0.566666663</v>
      </c>
      <c r="D362" s="23">
        <v>0.566666663</v>
      </c>
      <c r="E362" s="3">
        <v>3529</v>
      </c>
      <c r="F362" s="24">
        <v>0</v>
      </c>
      <c r="G362" s="58">
        <v>37.81409948</v>
      </c>
      <c r="H362" s="58">
        <v>-77.27698072</v>
      </c>
      <c r="I362" s="25">
        <v>848.7</v>
      </c>
      <c r="J362" s="4">
        <f t="shared" si="31"/>
        <v>804.0500000000001</v>
      </c>
      <c r="K362" s="26">
        <f t="shared" si="28"/>
        <v>1920.3452981103044</v>
      </c>
      <c r="L362" s="26">
        <f t="shared" si="32"/>
        <v>2032.6852981103043</v>
      </c>
      <c r="M362" s="26">
        <f t="shared" si="29"/>
        <v>2034.9052981103043</v>
      </c>
      <c r="N362" s="27">
        <f t="shared" si="30"/>
        <v>2033.7952981103044</v>
      </c>
      <c r="O362" s="4">
        <v>15.2</v>
      </c>
      <c r="P362" s="4">
        <v>62.5</v>
      </c>
      <c r="Q362" s="4">
        <v>47.8</v>
      </c>
      <c r="R362"/>
      <c r="S362" s="21">
        <v>3.704</v>
      </c>
      <c r="V362" s="21">
        <v>0.161</v>
      </c>
      <c r="Y362" s="20">
        <v>12.326</v>
      </c>
      <c r="Z362" s="27">
        <v>2033.7952981103044</v>
      </c>
    </row>
    <row r="363" spans="1:26" ht="12.75">
      <c r="A363" s="1">
        <v>37004</v>
      </c>
      <c r="B363" s="22">
        <v>113</v>
      </c>
      <c r="C363" s="2">
        <v>0.566782415</v>
      </c>
      <c r="D363" s="23">
        <v>0.566782415</v>
      </c>
      <c r="E363" s="3">
        <v>3539</v>
      </c>
      <c r="F363" s="24">
        <v>0</v>
      </c>
      <c r="G363" s="58">
        <v>37.80893846</v>
      </c>
      <c r="H363" s="58">
        <v>-77.28239143</v>
      </c>
      <c r="I363" s="25">
        <v>848.2</v>
      </c>
      <c r="J363" s="4">
        <f t="shared" si="31"/>
        <v>803.5500000000001</v>
      </c>
      <c r="K363" s="26">
        <f t="shared" si="28"/>
        <v>1925.5107320738277</v>
      </c>
      <c r="L363" s="26">
        <f t="shared" si="32"/>
        <v>2037.8507320738277</v>
      </c>
      <c r="M363" s="26">
        <f t="shared" si="29"/>
        <v>2040.0707320738277</v>
      </c>
      <c r="N363" s="27">
        <f t="shared" si="30"/>
        <v>2038.9607320738278</v>
      </c>
      <c r="O363" s="4">
        <v>15.1</v>
      </c>
      <c r="P363" s="4">
        <v>62.1</v>
      </c>
      <c r="Q363" s="4">
        <v>39.1</v>
      </c>
      <c r="R363"/>
      <c r="S363" s="21">
        <v>3.805</v>
      </c>
      <c r="V363" s="21">
        <v>0.171</v>
      </c>
      <c r="Y363" s="20">
        <v>12.293</v>
      </c>
      <c r="Z363" s="27">
        <v>2038.9607320738278</v>
      </c>
    </row>
    <row r="364" spans="1:26" ht="12.75">
      <c r="A364" s="1">
        <v>37004</v>
      </c>
      <c r="B364" s="22">
        <v>113</v>
      </c>
      <c r="C364" s="2">
        <v>0.566898167</v>
      </c>
      <c r="D364" s="23">
        <v>0.566898167</v>
      </c>
      <c r="E364" s="3">
        <v>3549</v>
      </c>
      <c r="F364" s="24">
        <v>0</v>
      </c>
      <c r="G364" s="58">
        <v>37.80396896</v>
      </c>
      <c r="H364" s="58">
        <v>-77.28838047</v>
      </c>
      <c r="I364" s="25">
        <v>847.4</v>
      </c>
      <c r="J364" s="4">
        <f t="shared" si="31"/>
        <v>802.75</v>
      </c>
      <c r="K364" s="26">
        <f t="shared" si="28"/>
        <v>1933.7821155599315</v>
      </c>
      <c r="L364" s="26">
        <f t="shared" si="32"/>
        <v>2046.1221155599314</v>
      </c>
      <c r="M364" s="26">
        <f t="shared" si="29"/>
        <v>2048.3421155599317</v>
      </c>
      <c r="N364" s="27">
        <f t="shared" si="30"/>
        <v>2047.2321155599316</v>
      </c>
      <c r="O364" s="4">
        <v>15</v>
      </c>
      <c r="P364" s="4">
        <v>62.2</v>
      </c>
      <c r="Q364" s="4">
        <v>47.9</v>
      </c>
      <c r="R364"/>
      <c r="S364" s="21">
        <v>3.785</v>
      </c>
      <c r="T364" s="22">
        <v>193.835</v>
      </c>
      <c r="U364" s="22">
        <f aca="true" t="shared" si="33" ref="U364:U427">AVERAGE(T359:T364)</f>
        <v>193.835</v>
      </c>
      <c r="V364" s="21">
        <v>0.152</v>
      </c>
      <c r="W364" s="43">
        <v>0.48</v>
      </c>
      <c r="X364" s="43">
        <f aca="true" t="shared" si="34" ref="X364:X427">AVERAGE(W359:W364)</f>
        <v>0.48</v>
      </c>
      <c r="Y364" s="20">
        <v>12.307</v>
      </c>
      <c r="Z364" s="27">
        <v>2047.2321155599316</v>
      </c>
    </row>
    <row r="365" spans="1:26" ht="12.75">
      <c r="A365" s="1">
        <v>37004</v>
      </c>
      <c r="B365" s="22">
        <v>113</v>
      </c>
      <c r="C365" s="2">
        <v>0.56701386</v>
      </c>
      <c r="D365" s="23">
        <v>0.56701386</v>
      </c>
      <c r="E365" s="3">
        <v>3559</v>
      </c>
      <c r="F365" s="24">
        <v>0</v>
      </c>
      <c r="G365" s="58">
        <v>37.79906105</v>
      </c>
      <c r="H365" s="58">
        <v>-77.29442964</v>
      </c>
      <c r="I365" s="25">
        <v>847</v>
      </c>
      <c r="J365" s="4">
        <f t="shared" si="31"/>
        <v>802.35</v>
      </c>
      <c r="K365" s="26">
        <f t="shared" si="28"/>
        <v>1937.9208989597944</v>
      </c>
      <c r="L365" s="26">
        <f t="shared" si="32"/>
        <v>2050.2608989597943</v>
      </c>
      <c r="M365" s="26">
        <f t="shared" si="29"/>
        <v>2052.4808989597946</v>
      </c>
      <c r="N365" s="27">
        <f t="shared" si="30"/>
        <v>2051.3708989597944</v>
      </c>
      <c r="O365" s="4">
        <v>14.9</v>
      </c>
      <c r="P365" s="4">
        <v>62.2</v>
      </c>
      <c r="Q365" s="4">
        <v>39.2</v>
      </c>
      <c r="R365" s="46">
        <v>1.61E-05</v>
      </c>
      <c r="S365" s="21">
        <v>3.905</v>
      </c>
      <c r="T365" s="22">
        <v>248.2075</v>
      </c>
      <c r="U365" s="22">
        <f t="shared" si="33"/>
        <v>221.02125</v>
      </c>
      <c r="V365" s="21">
        <v>0.173</v>
      </c>
      <c r="W365" s="43">
        <v>0.472</v>
      </c>
      <c r="X365" s="43">
        <f t="shared" si="34"/>
        <v>0.476</v>
      </c>
      <c r="Y365" s="20">
        <v>12.315</v>
      </c>
      <c r="Z365" s="27">
        <v>2051.3708989597944</v>
      </c>
    </row>
    <row r="366" spans="1:26" ht="12.75">
      <c r="A366" s="1">
        <v>37004</v>
      </c>
      <c r="B366" s="22">
        <v>113</v>
      </c>
      <c r="C366" s="2">
        <v>0.567129612</v>
      </c>
      <c r="D366" s="23">
        <v>0.567129612</v>
      </c>
      <c r="E366" s="3">
        <v>3569</v>
      </c>
      <c r="F366" s="24">
        <v>0</v>
      </c>
      <c r="G366" s="58">
        <v>37.79416214</v>
      </c>
      <c r="H366" s="58">
        <v>-77.30035761</v>
      </c>
      <c r="I366" s="25">
        <v>847.3</v>
      </c>
      <c r="J366" s="4">
        <f t="shared" si="31"/>
        <v>802.65</v>
      </c>
      <c r="K366" s="26">
        <f t="shared" si="28"/>
        <v>1934.8166180369142</v>
      </c>
      <c r="L366" s="26">
        <f t="shared" si="32"/>
        <v>2047.156618036914</v>
      </c>
      <c r="M366" s="26">
        <f t="shared" si="29"/>
        <v>2049.3766180369144</v>
      </c>
      <c r="N366" s="27">
        <f t="shared" si="30"/>
        <v>2048.266618036914</v>
      </c>
      <c r="O366" s="4">
        <v>15</v>
      </c>
      <c r="P366" s="4">
        <v>62.2</v>
      </c>
      <c r="Q366" s="4">
        <v>47.5</v>
      </c>
      <c r="R366"/>
      <c r="S366" s="21">
        <v>3.931</v>
      </c>
      <c r="T366" s="22">
        <v>249.9075</v>
      </c>
      <c r="U366" s="22">
        <f t="shared" si="33"/>
        <v>230.65</v>
      </c>
      <c r="V366" s="21">
        <v>0.161</v>
      </c>
      <c r="W366" s="43">
        <v>0.464</v>
      </c>
      <c r="X366" s="43">
        <f t="shared" si="34"/>
        <v>0.472</v>
      </c>
      <c r="Y366" s="20">
        <v>12.295</v>
      </c>
      <c r="Z366" s="27">
        <v>2048.266618036914</v>
      </c>
    </row>
    <row r="367" spans="1:26" ht="12.75">
      <c r="A367" s="1">
        <v>37004</v>
      </c>
      <c r="B367" s="22">
        <v>113</v>
      </c>
      <c r="C367" s="2">
        <v>0.567245364</v>
      </c>
      <c r="D367" s="23">
        <v>0.567245364</v>
      </c>
      <c r="E367" s="3">
        <v>3579</v>
      </c>
      <c r="F367" s="24">
        <v>0</v>
      </c>
      <c r="G367" s="58">
        <v>37.78921086</v>
      </c>
      <c r="H367" s="58">
        <v>-77.30607623</v>
      </c>
      <c r="I367" s="25">
        <v>847.7</v>
      </c>
      <c r="J367" s="4">
        <f t="shared" si="31"/>
        <v>803.0500000000001</v>
      </c>
      <c r="K367" s="26">
        <f t="shared" si="28"/>
        <v>1930.6793811713605</v>
      </c>
      <c r="L367" s="26">
        <f t="shared" si="32"/>
        <v>2043.0193811713605</v>
      </c>
      <c r="M367" s="26">
        <f t="shared" si="29"/>
        <v>2045.2393811713605</v>
      </c>
      <c r="N367" s="27">
        <f t="shared" si="30"/>
        <v>2044.1293811713604</v>
      </c>
      <c r="O367" s="4">
        <v>15.1</v>
      </c>
      <c r="P367" s="4">
        <v>61.8</v>
      </c>
      <c r="Q367" s="4">
        <v>38.5</v>
      </c>
      <c r="R367"/>
      <c r="S367" s="21">
        <v>3.716</v>
      </c>
      <c r="T367" s="22">
        <v>146.4375</v>
      </c>
      <c r="U367" s="22">
        <f t="shared" si="33"/>
        <v>209.596875</v>
      </c>
      <c r="V367" s="21">
        <v>0.161</v>
      </c>
      <c r="W367" s="43">
        <v>0.458</v>
      </c>
      <c r="X367" s="43">
        <f t="shared" si="34"/>
        <v>0.46849999999999997</v>
      </c>
      <c r="Y367" s="20">
        <v>12.305</v>
      </c>
      <c r="Z367" s="27">
        <v>2044.1293811713604</v>
      </c>
    </row>
    <row r="368" spans="1:26" ht="12.75">
      <c r="A368" s="1">
        <v>37004</v>
      </c>
      <c r="B368" s="22">
        <v>113</v>
      </c>
      <c r="C368" s="2">
        <v>0.567361116</v>
      </c>
      <c r="D368" s="23">
        <v>0.567361116</v>
      </c>
      <c r="E368" s="3">
        <v>3589</v>
      </c>
      <c r="F368" s="24">
        <v>0</v>
      </c>
      <c r="G368" s="58">
        <v>37.78415725</v>
      </c>
      <c r="H368" s="58">
        <v>-77.31187451</v>
      </c>
      <c r="I368" s="25">
        <v>847.8</v>
      </c>
      <c r="J368" s="4">
        <f t="shared" si="31"/>
        <v>803.15</v>
      </c>
      <c r="K368" s="26">
        <f t="shared" si="28"/>
        <v>1929.645393949006</v>
      </c>
      <c r="L368" s="26">
        <f t="shared" si="32"/>
        <v>2041.9853939490058</v>
      </c>
      <c r="M368" s="26">
        <f t="shared" si="29"/>
        <v>2044.2053939490058</v>
      </c>
      <c r="N368" s="27">
        <f t="shared" si="30"/>
        <v>2043.095393949006</v>
      </c>
      <c r="O368" s="4">
        <v>15.1</v>
      </c>
      <c r="P368" s="4">
        <v>61.4</v>
      </c>
      <c r="Q368" s="4">
        <v>46.6</v>
      </c>
      <c r="R368"/>
      <c r="S368" s="21">
        <v>3.913</v>
      </c>
      <c r="T368" s="22">
        <v>253.1375</v>
      </c>
      <c r="U368" s="22">
        <f t="shared" si="33"/>
        <v>218.305</v>
      </c>
      <c r="V368" s="21">
        <v>0.173</v>
      </c>
      <c r="W368" s="43">
        <v>0.45</v>
      </c>
      <c r="X368" s="43">
        <f t="shared" si="34"/>
        <v>0.4648</v>
      </c>
      <c r="Y368" s="20">
        <v>12.318</v>
      </c>
      <c r="Z368" s="27">
        <v>2043.095393949006</v>
      </c>
    </row>
    <row r="369" spans="1:26" ht="12.75">
      <c r="A369" s="1">
        <v>37004</v>
      </c>
      <c r="B369" s="22">
        <v>113</v>
      </c>
      <c r="C369" s="2">
        <v>0.567476869</v>
      </c>
      <c r="D369" s="23">
        <v>0.567476869</v>
      </c>
      <c r="E369" s="3">
        <v>3599</v>
      </c>
      <c r="F369" s="24">
        <v>0</v>
      </c>
      <c r="G369" s="58">
        <v>37.77913502</v>
      </c>
      <c r="H369" s="58">
        <v>-77.31778111</v>
      </c>
      <c r="I369" s="25">
        <v>847.8</v>
      </c>
      <c r="J369" s="4">
        <f t="shared" si="31"/>
        <v>803.15</v>
      </c>
      <c r="K369" s="26">
        <f t="shared" si="28"/>
        <v>1929.645393949006</v>
      </c>
      <c r="L369" s="26">
        <f t="shared" si="32"/>
        <v>2041.9853939490058</v>
      </c>
      <c r="M369" s="26">
        <f t="shared" si="29"/>
        <v>2044.2053939490058</v>
      </c>
      <c r="N369" s="27">
        <f t="shared" si="30"/>
        <v>2043.095393949006</v>
      </c>
      <c r="O369" s="4">
        <v>15.1</v>
      </c>
      <c r="P369" s="4">
        <v>61.3</v>
      </c>
      <c r="Q369" s="4">
        <v>38.6</v>
      </c>
      <c r="R369"/>
      <c r="S369" s="21">
        <v>3.695</v>
      </c>
      <c r="T369" s="22">
        <v>150.0075</v>
      </c>
      <c r="U369" s="22">
        <f t="shared" si="33"/>
        <v>206.92208333333335</v>
      </c>
      <c r="V369" s="21">
        <v>0.163</v>
      </c>
      <c r="W369" s="43">
        <v>0.442</v>
      </c>
      <c r="X369" s="43">
        <f t="shared" si="34"/>
        <v>0.461</v>
      </c>
      <c r="Y369" s="20">
        <v>12.312</v>
      </c>
      <c r="Z369" s="27">
        <v>2043.095393949006</v>
      </c>
    </row>
    <row r="370" spans="1:26" ht="12.75">
      <c r="A370" s="1">
        <v>37004</v>
      </c>
      <c r="B370" s="22">
        <v>113</v>
      </c>
      <c r="C370" s="2">
        <v>0.567592621</v>
      </c>
      <c r="D370" s="23">
        <v>0.567592621</v>
      </c>
      <c r="E370" s="3">
        <v>3609</v>
      </c>
      <c r="F370" s="24">
        <v>0</v>
      </c>
      <c r="G370" s="58">
        <v>37.77413917</v>
      </c>
      <c r="H370" s="58">
        <v>-77.32370882</v>
      </c>
      <c r="I370" s="25">
        <v>848.3</v>
      </c>
      <c r="J370" s="4">
        <f t="shared" si="31"/>
        <v>803.65</v>
      </c>
      <c r="K370" s="26">
        <f t="shared" si="28"/>
        <v>1924.4773881984295</v>
      </c>
      <c r="L370" s="26">
        <f t="shared" si="32"/>
        <v>2036.8173881984294</v>
      </c>
      <c r="M370" s="26">
        <f t="shared" si="29"/>
        <v>2039.0373881984294</v>
      </c>
      <c r="N370" s="27">
        <f t="shared" si="30"/>
        <v>2037.9273881984295</v>
      </c>
      <c r="O370" s="4">
        <v>15.2</v>
      </c>
      <c r="P370" s="4">
        <v>61.7</v>
      </c>
      <c r="Q370" s="4">
        <v>48.1</v>
      </c>
      <c r="R370"/>
      <c r="S370" s="21">
        <v>3.931</v>
      </c>
      <c r="T370" s="22">
        <v>256.7075</v>
      </c>
      <c r="U370" s="22">
        <f t="shared" si="33"/>
        <v>217.40083333333334</v>
      </c>
      <c r="V370" s="21">
        <v>0.171</v>
      </c>
      <c r="W370" s="43">
        <v>0.435</v>
      </c>
      <c r="X370" s="43">
        <f t="shared" si="34"/>
        <v>0.4535</v>
      </c>
      <c r="Y370" s="20">
        <v>12.306</v>
      </c>
      <c r="Z370" s="27">
        <v>2037.9273881984295</v>
      </c>
    </row>
    <row r="371" spans="1:26" ht="12.75">
      <c r="A371" s="1">
        <v>37004</v>
      </c>
      <c r="B371" s="22">
        <v>113</v>
      </c>
      <c r="C371" s="2">
        <v>0.567708313</v>
      </c>
      <c r="D371" s="23">
        <v>0.567708313</v>
      </c>
      <c r="E371" s="3">
        <v>3619</v>
      </c>
      <c r="F371" s="24">
        <v>0</v>
      </c>
      <c r="G371" s="58">
        <v>37.76914977</v>
      </c>
      <c r="H371" s="58">
        <v>-77.3296166</v>
      </c>
      <c r="I371" s="25">
        <v>849</v>
      </c>
      <c r="J371" s="4">
        <f t="shared" si="31"/>
        <v>804.35</v>
      </c>
      <c r="K371" s="26">
        <f t="shared" si="28"/>
        <v>1917.247579333273</v>
      </c>
      <c r="L371" s="26">
        <f t="shared" si="32"/>
        <v>2029.587579333273</v>
      </c>
      <c r="M371" s="26">
        <f t="shared" si="29"/>
        <v>2031.807579333273</v>
      </c>
      <c r="N371" s="27">
        <f t="shared" si="30"/>
        <v>2030.697579333273</v>
      </c>
      <c r="O371" s="4">
        <v>15.3</v>
      </c>
      <c r="P371" s="4">
        <v>61.6</v>
      </c>
      <c r="Q371" s="4">
        <v>39.6</v>
      </c>
      <c r="R371" s="46">
        <v>1.55E-05</v>
      </c>
      <c r="S371" s="21">
        <v>3.894</v>
      </c>
      <c r="T371" s="22">
        <v>258.2375</v>
      </c>
      <c r="U371" s="22">
        <f t="shared" si="33"/>
        <v>219.0725</v>
      </c>
      <c r="V371" s="21">
        <v>0.152</v>
      </c>
      <c r="W371" s="43">
        <v>0.428</v>
      </c>
      <c r="X371" s="43">
        <f t="shared" si="34"/>
        <v>0.44616666666666666</v>
      </c>
      <c r="Y371" s="20">
        <v>12.311</v>
      </c>
      <c r="Z371" s="27">
        <v>2030.697579333273</v>
      </c>
    </row>
    <row r="372" spans="1:26" ht="12.75">
      <c r="A372" s="1">
        <v>37004</v>
      </c>
      <c r="B372" s="22">
        <v>113</v>
      </c>
      <c r="C372" s="2">
        <v>0.567824066</v>
      </c>
      <c r="D372" s="23">
        <v>0.567824066</v>
      </c>
      <c r="E372" s="3">
        <v>3629</v>
      </c>
      <c r="F372" s="24">
        <v>0</v>
      </c>
      <c r="G372" s="58">
        <v>37.76376915</v>
      </c>
      <c r="H372" s="58">
        <v>-77.33522465</v>
      </c>
      <c r="I372" s="25">
        <v>848</v>
      </c>
      <c r="J372" s="4">
        <f t="shared" si="31"/>
        <v>803.35</v>
      </c>
      <c r="K372" s="26">
        <f t="shared" si="28"/>
        <v>1927.5778056726535</v>
      </c>
      <c r="L372" s="26">
        <f t="shared" si="32"/>
        <v>2039.9178056726535</v>
      </c>
      <c r="M372" s="26">
        <f t="shared" si="29"/>
        <v>2042.1378056726535</v>
      </c>
      <c r="N372" s="27">
        <f t="shared" si="30"/>
        <v>2041.0278056726534</v>
      </c>
      <c r="O372" s="4">
        <v>15.2</v>
      </c>
      <c r="P372" s="4">
        <v>60.5</v>
      </c>
      <c r="Q372" s="4">
        <v>47.1</v>
      </c>
      <c r="R372"/>
      <c r="S372" s="21">
        <v>4.448</v>
      </c>
      <c r="T372" s="22">
        <v>522.4375</v>
      </c>
      <c r="U372" s="22">
        <f t="shared" si="33"/>
        <v>264.4941666666667</v>
      </c>
      <c r="V372" s="21">
        <v>0.159</v>
      </c>
      <c r="W372" s="43">
        <v>0.421</v>
      </c>
      <c r="X372" s="43">
        <f t="shared" si="34"/>
        <v>0.439</v>
      </c>
      <c r="Y372" s="20">
        <v>12.317</v>
      </c>
      <c r="Z372" s="27">
        <v>2041.0278056726534</v>
      </c>
    </row>
    <row r="373" spans="1:26" ht="12.75">
      <c r="A373" s="1">
        <v>37004</v>
      </c>
      <c r="B373" s="22">
        <v>113</v>
      </c>
      <c r="C373" s="2">
        <v>0.567939818</v>
      </c>
      <c r="D373" s="23">
        <v>0.567939818</v>
      </c>
      <c r="E373" s="3">
        <v>3639</v>
      </c>
      <c r="F373" s="24">
        <v>0</v>
      </c>
      <c r="G373" s="58">
        <v>37.75848654</v>
      </c>
      <c r="H373" s="58">
        <v>-77.34101719</v>
      </c>
      <c r="I373" s="25">
        <v>847.7</v>
      </c>
      <c r="J373" s="4">
        <f t="shared" si="31"/>
        <v>803.0500000000001</v>
      </c>
      <c r="K373" s="26">
        <f t="shared" si="28"/>
        <v>1930.6793811713605</v>
      </c>
      <c r="L373" s="26">
        <f t="shared" si="32"/>
        <v>2043.0193811713605</v>
      </c>
      <c r="M373" s="26">
        <f t="shared" si="29"/>
        <v>2045.2393811713605</v>
      </c>
      <c r="N373" s="27">
        <f t="shared" si="30"/>
        <v>2044.1293811713604</v>
      </c>
      <c r="O373" s="4">
        <v>15.1</v>
      </c>
      <c r="P373" s="4">
        <v>61.1</v>
      </c>
      <c r="Q373" s="4">
        <v>38.8</v>
      </c>
      <c r="R373"/>
      <c r="S373" s="21">
        <v>3.324</v>
      </c>
      <c r="T373" s="22">
        <v>-53.1925</v>
      </c>
      <c r="U373" s="22">
        <f t="shared" si="33"/>
        <v>231.22249999999997</v>
      </c>
      <c r="V373" s="21">
        <v>0.152</v>
      </c>
      <c r="W373" s="43">
        <v>0.413</v>
      </c>
      <c r="X373" s="43">
        <f t="shared" si="34"/>
        <v>0.43149999999999994</v>
      </c>
      <c r="Y373" s="20">
        <v>12.306</v>
      </c>
      <c r="Z373" s="27">
        <v>2044.1293811713604</v>
      </c>
    </row>
    <row r="374" spans="1:26" ht="12.75">
      <c r="A374" s="1">
        <v>37004</v>
      </c>
      <c r="B374" s="22">
        <v>113</v>
      </c>
      <c r="C374" s="2">
        <v>0.56805557</v>
      </c>
      <c r="D374" s="23">
        <v>0.56805557</v>
      </c>
      <c r="E374" s="3">
        <v>3649</v>
      </c>
      <c r="F374" s="24">
        <v>0</v>
      </c>
      <c r="G374" s="58">
        <v>37.75358431</v>
      </c>
      <c r="H374" s="58">
        <v>-77.34712417</v>
      </c>
      <c r="I374" s="25">
        <v>847.5</v>
      </c>
      <c r="J374" s="4">
        <f t="shared" si="31"/>
        <v>802.85</v>
      </c>
      <c r="K374" s="26">
        <f t="shared" si="28"/>
        <v>1932.747741944742</v>
      </c>
      <c r="L374" s="26">
        <f t="shared" si="32"/>
        <v>2045.087741944742</v>
      </c>
      <c r="M374" s="26">
        <f t="shared" si="29"/>
        <v>2047.307741944742</v>
      </c>
      <c r="N374" s="27">
        <f t="shared" si="30"/>
        <v>2046.1977419447421</v>
      </c>
      <c r="O374" s="4">
        <v>15.2</v>
      </c>
      <c r="P374" s="4">
        <v>60.7</v>
      </c>
      <c r="Q374" s="4">
        <v>48.2</v>
      </c>
      <c r="R374"/>
      <c r="S374" s="21">
        <v>3.785</v>
      </c>
      <c r="T374" s="22">
        <v>211.0075</v>
      </c>
      <c r="U374" s="22">
        <f t="shared" si="33"/>
        <v>224.2008333333333</v>
      </c>
      <c r="V374" s="21">
        <v>0.164</v>
      </c>
      <c r="W374" s="43">
        <v>0.405</v>
      </c>
      <c r="X374" s="43">
        <f t="shared" si="34"/>
        <v>0.42399999999999993</v>
      </c>
      <c r="Y374" s="20">
        <v>12.308</v>
      </c>
      <c r="Z374" s="27">
        <v>2046.1977419447421</v>
      </c>
    </row>
    <row r="375" spans="1:26" ht="12.75">
      <c r="A375" s="1">
        <v>37004</v>
      </c>
      <c r="B375" s="22">
        <v>113</v>
      </c>
      <c r="C375" s="2">
        <v>0.568171322</v>
      </c>
      <c r="D375" s="23">
        <v>0.568171322</v>
      </c>
      <c r="E375" s="3">
        <v>3659</v>
      </c>
      <c r="F375" s="24">
        <v>0</v>
      </c>
      <c r="G375" s="58">
        <v>37.74899713</v>
      </c>
      <c r="H375" s="58">
        <v>-77.3534629</v>
      </c>
      <c r="I375" s="25">
        <v>847.2</v>
      </c>
      <c r="J375" s="4">
        <f t="shared" si="31"/>
        <v>802.5500000000001</v>
      </c>
      <c r="K375" s="26">
        <f t="shared" si="28"/>
        <v>1935.851249407801</v>
      </c>
      <c r="L375" s="26">
        <f t="shared" si="32"/>
        <v>2048.191249407801</v>
      </c>
      <c r="M375" s="26">
        <f t="shared" si="29"/>
        <v>2050.4112494078013</v>
      </c>
      <c r="N375" s="27">
        <f t="shared" si="30"/>
        <v>2049.301249407801</v>
      </c>
      <c r="O375" s="4">
        <v>15.2</v>
      </c>
      <c r="P375" s="4">
        <v>60.3</v>
      </c>
      <c r="Q375" s="4">
        <v>32.8</v>
      </c>
      <c r="R375"/>
      <c r="S375" s="21">
        <v>3.846</v>
      </c>
      <c r="T375" s="22">
        <v>212.5375</v>
      </c>
      <c r="U375" s="22">
        <f t="shared" si="33"/>
        <v>234.62249999999997</v>
      </c>
      <c r="V375" s="21">
        <v>0.173</v>
      </c>
      <c r="W375" s="43">
        <v>0.399</v>
      </c>
      <c r="X375" s="43">
        <f t="shared" si="34"/>
        <v>0.4168333333333334</v>
      </c>
      <c r="Y375" s="20">
        <v>12.325</v>
      </c>
      <c r="Z375" s="27">
        <v>2049.301249407801</v>
      </c>
    </row>
    <row r="376" spans="1:26" ht="12.75">
      <c r="A376" s="1">
        <v>37004</v>
      </c>
      <c r="B376" s="22">
        <v>113</v>
      </c>
      <c r="C376" s="2">
        <v>0.568287015</v>
      </c>
      <c r="D376" s="23">
        <v>0.568287015</v>
      </c>
      <c r="E376" s="3">
        <v>3669</v>
      </c>
      <c r="F376" s="24">
        <v>0</v>
      </c>
      <c r="G376" s="58">
        <v>37.74445711</v>
      </c>
      <c r="H376" s="58">
        <v>-77.35998349</v>
      </c>
      <c r="I376" s="25">
        <v>847.8</v>
      </c>
      <c r="J376" s="4">
        <f t="shared" si="31"/>
        <v>803.15</v>
      </c>
      <c r="K376" s="26">
        <f t="shared" si="28"/>
        <v>1929.645393949006</v>
      </c>
      <c r="L376" s="26">
        <f t="shared" si="32"/>
        <v>2041.9853939490058</v>
      </c>
      <c r="M376" s="26">
        <f t="shared" si="29"/>
        <v>2044.2053939490058</v>
      </c>
      <c r="N376" s="27">
        <f t="shared" si="30"/>
        <v>2043.095393949006</v>
      </c>
      <c r="O376" s="4">
        <v>15.3</v>
      </c>
      <c r="P376" s="4">
        <v>59.7</v>
      </c>
      <c r="Q376" s="4">
        <v>49.4</v>
      </c>
      <c r="R376"/>
      <c r="S376" s="21">
        <v>3.854</v>
      </c>
      <c r="T376" s="22">
        <v>266.74</v>
      </c>
      <c r="U376" s="22">
        <f t="shared" si="33"/>
        <v>236.29458333333332</v>
      </c>
      <c r="V376" s="21">
        <v>0.181</v>
      </c>
      <c r="W376" s="43">
        <v>0.391</v>
      </c>
      <c r="X376" s="43">
        <f t="shared" si="34"/>
        <v>0.4095</v>
      </c>
      <c r="Y376" s="20">
        <v>12.307</v>
      </c>
      <c r="Z376" s="27">
        <v>2043.095393949006</v>
      </c>
    </row>
    <row r="377" spans="1:26" ht="12.75">
      <c r="A377" s="1">
        <v>37004</v>
      </c>
      <c r="B377" s="22">
        <v>113</v>
      </c>
      <c r="C377" s="2">
        <v>0.568402767</v>
      </c>
      <c r="D377" s="23">
        <v>0.568402767</v>
      </c>
      <c r="E377" s="3">
        <v>3679</v>
      </c>
      <c r="F377" s="24">
        <v>0</v>
      </c>
      <c r="G377" s="58">
        <v>37.73991394</v>
      </c>
      <c r="H377" s="58">
        <v>-77.36654542</v>
      </c>
      <c r="I377" s="25">
        <v>848.1</v>
      </c>
      <c r="J377" s="4">
        <f t="shared" si="31"/>
        <v>803.45</v>
      </c>
      <c r="K377" s="26">
        <f t="shared" si="28"/>
        <v>1926.5442045545644</v>
      </c>
      <c r="L377" s="26">
        <f t="shared" si="32"/>
        <v>2038.8842045545643</v>
      </c>
      <c r="M377" s="26">
        <f t="shared" si="29"/>
        <v>2041.1042045545644</v>
      </c>
      <c r="N377" s="27">
        <f t="shared" si="30"/>
        <v>2039.9942045545645</v>
      </c>
      <c r="O377" s="4">
        <v>15.4</v>
      </c>
      <c r="P377" s="4">
        <v>59.9</v>
      </c>
      <c r="Q377" s="4">
        <v>46.2</v>
      </c>
      <c r="R377" s="46">
        <v>1.38E-05</v>
      </c>
      <c r="S377" s="21">
        <v>3.824</v>
      </c>
      <c r="T377" s="22">
        <v>216.11</v>
      </c>
      <c r="U377" s="22">
        <f t="shared" si="33"/>
        <v>229.2733333333334</v>
      </c>
      <c r="V377" s="21">
        <v>0.161</v>
      </c>
      <c r="W377" s="43">
        <v>0.383</v>
      </c>
      <c r="X377" s="43">
        <f t="shared" si="34"/>
        <v>0.40199999999999997</v>
      </c>
      <c r="Y377" s="20">
        <v>12.309</v>
      </c>
      <c r="Z377" s="27">
        <v>2039.9942045545645</v>
      </c>
    </row>
    <row r="378" spans="1:26" ht="12.75">
      <c r="A378" s="1">
        <v>37004</v>
      </c>
      <c r="B378" s="22">
        <v>113</v>
      </c>
      <c r="C378" s="2">
        <v>0.568518519</v>
      </c>
      <c r="D378" s="23">
        <v>0.568518519</v>
      </c>
      <c r="E378" s="3">
        <v>3689</v>
      </c>
      <c r="F378" s="24">
        <v>0</v>
      </c>
      <c r="G378" s="58">
        <v>37.73542329</v>
      </c>
      <c r="H378" s="58">
        <v>-77.37323046</v>
      </c>
      <c r="I378" s="25">
        <v>848.2</v>
      </c>
      <c r="J378" s="4">
        <f t="shared" si="31"/>
        <v>803.5500000000001</v>
      </c>
      <c r="K378" s="26">
        <f t="shared" si="28"/>
        <v>1925.5107320738277</v>
      </c>
      <c r="L378" s="26">
        <f t="shared" si="32"/>
        <v>2037.8507320738277</v>
      </c>
      <c r="M378" s="26">
        <f t="shared" si="29"/>
        <v>2040.0707320738277</v>
      </c>
      <c r="N378" s="27">
        <f t="shared" si="30"/>
        <v>2038.9607320738278</v>
      </c>
      <c r="O378" s="4">
        <v>15.3</v>
      </c>
      <c r="P378" s="4">
        <v>60</v>
      </c>
      <c r="Q378" s="4">
        <v>47.6</v>
      </c>
      <c r="R378"/>
      <c r="S378" s="21">
        <v>3.736</v>
      </c>
      <c r="T378" s="22">
        <v>165.31</v>
      </c>
      <c r="U378" s="22">
        <f t="shared" si="33"/>
        <v>169.75208333333333</v>
      </c>
      <c r="V378" s="21">
        <v>0.163</v>
      </c>
      <c r="W378" s="43">
        <v>0.376</v>
      </c>
      <c r="X378" s="43">
        <f t="shared" si="34"/>
        <v>0.3945</v>
      </c>
      <c r="Y378" s="20">
        <v>12.331</v>
      </c>
      <c r="Z378" s="27">
        <v>2038.9607320738278</v>
      </c>
    </row>
    <row r="379" spans="1:26" ht="12.75">
      <c r="A379" s="1">
        <v>37004</v>
      </c>
      <c r="B379" s="22">
        <v>113</v>
      </c>
      <c r="C379" s="2">
        <v>0.568634272</v>
      </c>
      <c r="D379" s="23">
        <v>0.568634272</v>
      </c>
      <c r="E379" s="3">
        <v>3699</v>
      </c>
      <c r="F379" s="24">
        <v>0</v>
      </c>
      <c r="G379" s="58">
        <v>37.7311029</v>
      </c>
      <c r="H379" s="58">
        <v>-77.38002066</v>
      </c>
      <c r="I379" s="25">
        <v>849</v>
      </c>
      <c r="J379" s="4">
        <f t="shared" si="31"/>
        <v>804.35</v>
      </c>
      <c r="K379" s="26">
        <f t="shared" si="28"/>
        <v>1917.247579333273</v>
      </c>
      <c r="L379" s="26">
        <f t="shared" si="32"/>
        <v>2029.587579333273</v>
      </c>
      <c r="M379" s="26">
        <f t="shared" si="29"/>
        <v>2031.807579333273</v>
      </c>
      <c r="N379" s="27">
        <f t="shared" si="30"/>
        <v>2030.697579333273</v>
      </c>
      <c r="O379" s="4">
        <v>15.5</v>
      </c>
      <c r="P379" s="4">
        <v>59.2</v>
      </c>
      <c r="Q379" s="4">
        <v>40.1</v>
      </c>
      <c r="R379"/>
      <c r="S379" s="21">
        <v>3.885</v>
      </c>
      <c r="T379" s="22">
        <v>271.84</v>
      </c>
      <c r="U379" s="22">
        <f t="shared" si="33"/>
        <v>223.92416666666665</v>
      </c>
      <c r="V379" s="21">
        <v>0.162</v>
      </c>
      <c r="W379" s="43">
        <v>0.369</v>
      </c>
      <c r="X379" s="43">
        <f t="shared" si="34"/>
        <v>0.3871666666666667</v>
      </c>
      <c r="Y379" s="20">
        <v>12.293</v>
      </c>
      <c r="Z379" s="27">
        <v>2030.697579333273</v>
      </c>
    </row>
    <row r="380" spans="1:26" ht="12.75">
      <c r="A380" s="1">
        <v>37004</v>
      </c>
      <c r="B380" s="22">
        <v>113</v>
      </c>
      <c r="C380" s="2">
        <v>0.568750024</v>
      </c>
      <c r="D380" s="23">
        <v>0.568750024</v>
      </c>
      <c r="E380" s="3">
        <v>3709</v>
      </c>
      <c r="F380" s="24">
        <v>0</v>
      </c>
      <c r="G380" s="58">
        <v>37.72690695</v>
      </c>
      <c r="H380" s="58">
        <v>-77.38703959</v>
      </c>
      <c r="I380" s="25">
        <v>848.2</v>
      </c>
      <c r="J380" s="4">
        <f t="shared" si="31"/>
        <v>803.5500000000001</v>
      </c>
      <c r="K380" s="26">
        <f t="shared" si="28"/>
        <v>1925.5107320738277</v>
      </c>
      <c r="L380" s="26">
        <f t="shared" si="32"/>
        <v>2037.8507320738277</v>
      </c>
      <c r="M380" s="26">
        <f t="shared" si="29"/>
        <v>2040.0707320738277</v>
      </c>
      <c r="N380" s="27">
        <f t="shared" si="30"/>
        <v>2038.9607320738278</v>
      </c>
      <c r="O380" s="4">
        <v>15.4</v>
      </c>
      <c r="P380" s="4">
        <v>59.4</v>
      </c>
      <c r="Q380" s="4">
        <v>47.1</v>
      </c>
      <c r="R380"/>
      <c r="S380" s="21">
        <v>3.886</v>
      </c>
      <c r="T380" s="22">
        <v>273.71</v>
      </c>
      <c r="U380" s="22">
        <f t="shared" si="33"/>
        <v>234.37458333333333</v>
      </c>
      <c r="V380" s="21">
        <v>0.153</v>
      </c>
      <c r="W380" s="43">
        <v>0.361</v>
      </c>
      <c r="X380" s="43">
        <f t="shared" si="34"/>
        <v>0.3798333333333333</v>
      </c>
      <c r="Y380" s="20">
        <v>12.304</v>
      </c>
      <c r="Z380" s="27">
        <v>2038.9607320738278</v>
      </c>
    </row>
    <row r="381" spans="1:26" ht="12.75">
      <c r="A381" s="1">
        <v>37004</v>
      </c>
      <c r="B381" s="22">
        <v>113</v>
      </c>
      <c r="C381" s="2">
        <v>0.568865716</v>
      </c>
      <c r="D381" s="23">
        <v>0.568865716</v>
      </c>
      <c r="E381" s="3">
        <v>3719</v>
      </c>
      <c r="F381" s="24">
        <v>0</v>
      </c>
      <c r="G381" s="58">
        <v>37.7227507</v>
      </c>
      <c r="H381" s="58">
        <v>-77.39416166</v>
      </c>
      <c r="I381" s="25">
        <v>848.2</v>
      </c>
      <c r="J381" s="4">
        <f t="shared" si="31"/>
        <v>803.5500000000001</v>
      </c>
      <c r="K381" s="26">
        <f t="shared" si="28"/>
        <v>1925.5107320738277</v>
      </c>
      <c r="L381" s="26">
        <f t="shared" si="32"/>
        <v>2037.8507320738277</v>
      </c>
      <c r="M381" s="26">
        <f t="shared" si="29"/>
        <v>2040.0707320738277</v>
      </c>
      <c r="N381" s="27">
        <f t="shared" si="30"/>
        <v>2038.9607320738278</v>
      </c>
      <c r="O381" s="4">
        <v>15.4</v>
      </c>
      <c r="P381" s="4">
        <v>59.1</v>
      </c>
      <c r="Q381" s="4">
        <v>38.9</v>
      </c>
      <c r="R381"/>
      <c r="S381" s="21">
        <v>3.804</v>
      </c>
      <c r="T381" s="22">
        <v>222.91</v>
      </c>
      <c r="U381" s="22">
        <f t="shared" si="33"/>
        <v>236.10333333333335</v>
      </c>
      <c r="V381" s="21">
        <v>0.162</v>
      </c>
      <c r="W381" s="43">
        <v>0.354</v>
      </c>
      <c r="X381" s="43">
        <f t="shared" si="34"/>
        <v>0.37233333333333335</v>
      </c>
      <c r="Y381" s="20">
        <v>12.333</v>
      </c>
      <c r="Z381" s="27">
        <v>2038.9607320738278</v>
      </c>
    </row>
    <row r="382" spans="1:26" ht="12.75">
      <c r="A382" s="1">
        <v>37004</v>
      </c>
      <c r="B382" s="22">
        <v>113</v>
      </c>
      <c r="C382" s="2">
        <v>0.568981469</v>
      </c>
      <c r="D382" s="23">
        <v>0.568981469</v>
      </c>
      <c r="E382" s="3">
        <v>3729</v>
      </c>
      <c r="F382" s="24">
        <v>0</v>
      </c>
      <c r="G382" s="58">
        <v>37.71882868</v>
      </c>
      <c r="H382" s="58">
        <v>-77.40126337</v>
      </c>
      <c r="I382" s="25">
        <v>849.4</v>
      </c>
      <c r="J382" s="4">
        <f t="shared" si="31"/>
        <v>804.75</v>
      </c>
      <c r="K382" s="26">
        <f t="shared" si="28"/>
        <v>1913.1190843768131</v>
      </c>
      <c r="L382" s="26">
        <f t="shared" si="32"/>
        <v>2025.459084376813</v>
      </c>
      <c r="M382" s="26">
        <f t="shared" si="29"/>
        <v>2027.679084376813</v>
      </c>
      <c r="N382" s="27">
        <f t="shared" si="30"/>
        <v>2026.569084376813</v>
      </c>
      <c r="O382" s="4">
        <v>15.6</v>
      </c>
      <c r="P382" s="4">
        <v>58.2</v>
      </c>
      <c r="Q382" s="4">
        <v>48.4</v>
      </c>
      <c r="R382"/>
      <c r="S382" s="21">
        <v>3.823</v>
      </c>
      <c r="T382" s="22">
        <v>224.44</v>
      </c>
      <c r="U382" s="22">
        <f t="shared" si="33"/>
        <v>229.05333333333337</v>
      </c>
      <c r="V382" s="21">
        <v>0.161</v>
      </c>
      <c r="W382" s="43">
        <v>0.347</v>
      </c>
      <c r="X382" s="43">
        <f t="shared" si="34"/>
        <v>0.365</v>
      </c>
      <c r="Y382" s="20">
        <v>12.291</v>
      </c>
      <c r="Z382" s="27">
        <v>2026.569084376813</v>
      </c>
    </row>
    <row r="383" spans="1:26" ht="12.75">
      <c r="A383" s="1">
        <v>37004</v>
      </c>
      <c r="B383" s="22">
        <v>113</v>
      </c>
      <c r="C383" s="2">
        <v>0.569097221</v>
      </c>
      <c r="D383" s="23">
        <v>0.569097221</v>
      </c>
      <c r="E383" s="3">
        <v>3739</v>
      </c>
      <c r="F383" s="24">
        <v>0</v>
      </c>
      <c r="G383" s="58">
        <v>37.71639757</v>
      </c>
      <c r="H383" s="58">
        <v>-77.40914437</v>
      </c>
      <c r="I383" s="25">
        <v>851.5</v>
      </c>
      <c r="J383" s="4">
        <f t="shared" si="31"/>
        <v>806.85</v>
      </c>
      <c r="K383" s="26">
        <f t="shared" si="28"/>
        <v>1891.4780968476778</v>
      </c>
      <c r="L383" s="26">
        <f t="shared" si="32"/>
        <v>2003.8180968476777</v>
      </c>
      <c r="M383" s="26">
        <f t="shared" si="29"/>
        <v>2006.0380968476777</v>
      </c>
      <c r="N383" s="27">
        <f t="shared" si="30"/>
        <v>2004.9280968476778</v>
      </c>
      <c r="O383" s="4">
        <v>15.8</v>
      </c>
      <c r="P383" s="4">
        <v>59.2</v>
      </c>
      <c r="Q383" s="4">
        <v>39.1</v>
      </c>
      <c r="R383" s="46">
        <v>1.24E-05</v>
      </c>
      <c r="S383" s="21">
        <v>3.815</v>
      </c>
      <c r="T383" s="22">
        <v>226.14</v>
      </c>
      <c r="U383" s="22">
        <f t="shared" si="33"/>
        <v>230.725</v>
      </c>
      <c r="V383" s="21">
        <v>0.164</v>
      </c>
      <c r="W383" s="43">
        <v>0.34</v>
      </c>
      <c r="X383" s="43">
        <f t="shared" si="34"/>
        <v>0.3578333333333333</v>
      </c>
      <c r="Y383" s="20">
        <v>12.306</v>
      </c>
      <c r="Z383" s="27">
        <v>2004.9280968476778</v>
      </c>
    </row>
    <row r="384" spans="1:26" ht="12.75">
      <c r="A384" s="1">
        <v>37004</v>
      </c>
      <c r="B384" s="22">
        <v>113</v>
      </c>
      <c r="C384" s="2">
        <v>0.569212973</v>
      </c>
      <c r="D384" s="23">
        <v>0.569212973</v>
      </c>
      <c r="E384" s="3">
        <v>3749</v>
      </c>
      <c r="F384" s="24">
        <v>0</v>
      </c>
      <c r="G384" s="58">
        <v>37.71526289</v>
      </c>
      <c r="H384" s="58">
        <v>-77.41780292</v>
      </c>
      <c r="I384" s="25">
        <v>850.9</v>
      </c>
      <c r="J384" s="4">
        <f t="shared" si="31"/>
        <v>806.25</v>
      </c>
      <c r="K384" s="26">
        <f t="shared" si="28"/>
        <v>1897.655483312213</v>
      </c>
      <c r="L384" s="26">
        <f t="shared" si="32"/>
        <v>2009.9954833122129</v>
      </c>
      <c r="M384" s="26">
        <f t="shared" si="29"/>
        <v>2012.2154833122129</v>
      </c>
      <c r="N384" s="27">
        <f t="shared" si="30"/>
        <v>2011.105483312213</v>
      </c>
      <c r="O384" s="4">
        <v>15.8</v>
      </c>
      <c r="P384" s="4">
        <v>59.1</v>
      </c>
      <c r="Q384" s="4">
        <v>47.1</v>
      </c>
      <c r="R384"/>
      <c r="S384" s="21">
        <v>3.706</v>
      </c>
      <c r="T384" s="22">
        <v>175.51</v>
      </c>
      <c r="U384" s="22">
        <f t="shared" si="33"/>
        <v>232.42499999999998</v>
      </c>
      <c r="V384" s="21">
        <v>0.183</v>
      </c>
      <c r="W384" s="43">
        <v>0.332</v>
      </c>
      <c r="X384" s="43">
        <f t="shared" si="34"/>
        <v>0.35050000000000003</v>
      </c>
      <c r="Y384" s="20">
        <v>12.331</v>
      </c>
      <c r="Z384" s="27">
        <v>2011.105483312213</v>
      </c>
    </row>
    <row r="385" spans="1:26" ht="12.75">
      <c r="A385" s="1">
        <v>37004</v>
      </c>
      <c r="B385" s="22">
        <v>113</v>
      </c>
      <c r="C385" s="2">
        <v>0.569328725</v>
      </c>
      <c r="D385" s="23">
        <v>0.569328725</v>
      </c>
      <c r="E385" s="3">
        <v>3759</v>
      </c>
      <c r="F385" s="24">
        <v>0</v>
      </c>
      <c r="G385" s="58">
        <v>37.71561473</v>
      </c>
      <c r="H385" s="58">
        <v>-77.42661534</v>
      </c>
      <c r="I385" s="25">
        <v>846.1</v>
      </c>
      <c r="J385" s="4">
        <f t="shared" si="31"/>
        <v>801.45</v>
      </c>
      <c r="K385" s="26">
        <f t="shared" si="28"/>
        <v>1947.2407106810754</v>
      </c>
      <c r="L385" s="26">
        <f t="shared" si="32"/>
        <v>2059.5807106810753</v>
      </c>
      <c r="M385" s="26">
        <f t="shared" si="29"/>
        <v>2061.8007106810755</v>
      </c>
      <c r="N385" s="27">
        <f t="shared" si="30"/>
        <v>2060.6907106810754</v>
      </c>
      <c r="O385" s="4">
        <v>15.1</v>
      </c>
      <c r="P385" s="4">
        <v>55.4</v>
      </c>
      <c r="Q385" s="4">
        <v>38.6</v>
      </c>
      <c r="R385"/>
      <c r="S385" s="21">
        <v>3.744</v>
      </c>
      <c r="T385" s="22">
        <v>177.21</v>
      </c>
      <c r="U385" s="22">
        <f t="shared" si="33"/>
        <v>216.65333333333334</v>
      </c>
      <c r="V385" s="21">
        <v>0.152</v>
      </c>
      <c r="W385" s="43">
        <v>0.324</v>
      </c>
      <c r="X385" s="43">
        <f t="shared" si="34"/>
        <v>0.34299999999999997</v>
      </c>
      <c r="Y385" s="20">
        <v>12.291</v>
      </c>
      <c r="Z385" s="27">
        <v>2060.6907106810754</v>
      </c>
    </row>
    <row r="386" spans="1:26" ht="12.75">
      <c r="A386" s="1">
        <v>37004</v>
      </c>
      <c r="B386" s="22">
        <v>113</v>
      </c>
      <c r="C386" s="2">
        <v>0.569444418</v>
      </c>
      <c r="D386" s="23">
        <v>0.569444418</v>
      </c>
      <c r="E386" s="3">
        <v>3769</v>
      </c>
      <c r="F386" s="24">
        <v>0</v>
      </c>
      <c r="G386" s="58">
        <v>37.71471613</v>
      </c>
      <c r="H386" s="58">
        <v>-77.43483307</v>
      </c>
      <c r="I386" s="25">
        <v>845.8</v>
      </c>
      <c r="J386" s="4">
        <f t="shared" si="31"/>
        <v>801.15</v>
      </c>
      <c r="K386" s="26">
        <f t="shared" si="28"/>
        <v>1950.349640471041</v>
      </c>
      <c r="L386" s="26">
        <f t="shared" si="32"/>
        <v>2062.689640471041</v>
      </c>
      <c r="M386" s="26">
        <f t="shared" si="29"/>
        <v>2064.9096404710413</v>
      </c>
      <c r="N386" s="27">
        <f t="shared" si="30"/>
        <v>2063.799640471041</v>
      </c>
      <c r="O386" s="4">
        <v>14.9</v>
      </c>
      <c r="P386" s="4">
        <v>52.2</v>
      </c>
      <c r="Q386" s="4">
        <v>47.4</v>
      </c>
      <c r="R386"/>
      <c r="S386" s="21">
        <v>3.846</v>
      </c>
      <c r="T386" s="22">
        <v>231.24</v>
      </c>
      <c r="U386" s="22">
        <f t="shared" si="33"/>
        <v>209.57500000000002</v>
      </c>
      <c r="V386" s="21">
        <v>0.171</v>
      </c>
      <c r="W386" s="43">
        <v>0.318</v>
      </c>
      <c r="X386" s="43">
        <f t="shared" si="34"/>
        <v>0.3358333333333334</v>
      </c>
      <c r="Y386" s="20">
        <v>12.307</v>
      </c>
      <c r="Z386" s="27">
        <v>2063.799640471041</v>
      </c>
    </row>
    <row r="387" spans="1:26" ht="12.75">
      <c r="A387" s="1">
        <v>37004</v>
      </c>
      <c r="B387" s="22">
        <v>113</v>
      </c>
      <c r="C387" s="2">
        <v>0.56956017</v>
      </c>
      <c r="D387" s="23">
        <v>0.56956017</v>
      </c>
      <c r="E387" s="3">
        <v>3779</v>
      </c>
      <c r="F387" s="24">
        <v>0</v>
      </c>
      <c r="G387" s="58">
        <v>37.71185452</v>
      </c>
      <c r="H387" s="58">
        <v>-77.44157423</v>
      </c>
      <c r="I387" s="25">
        <v>847.7</v>
      </c>
      <c r="J387" s="4">
        <f t="shared" si="31"/>
        <v>803.0500000000001</v>
      </c>
      <c r="K387" s="26">
        <f t="shared" si="28"/>
        <v>1930.6793811713605</v>
      </c>
      <c r="L387" s="26">
        <f t="shared" si="32"/>
        <v>2043.0193811713605</v>
      </c>
      <c r="M387" s="26">
        <f t="shared" si="29"/>
        <v>2045.2393811713605</v>
      </c>
      <c r="N387" s="27">
        <f t="shared" si="30"/>
        <v>2044.1293811713604</v>
      </c>
      <c r="O387" s="4">
        <v>15</v>
      </c>
      <c r="P387" s="4">
        <v>52.5</v>
      </c>
      <c r="Q387" s="4">
        <v>39.6</v>
      </c>
      <c r="R387"/>
      <c r="S387" s="21">
        <v>3.756</v>
      </c>
      <c r="T387" s="22">
        <v>232.9425</v>
      </c>
      <c r="U387" s="22">
        <f t="shared" si="33"/>
        <v>211.24708333333334</v>
      </c>
      <c r="V387" s="21">
        <v>0.201</v>
      </c>
      <c r="W387" s="43">
        <v>0.31</v>
      </c>
      <c r="X387" s="43">
        <f t="shared" si="34"/>
        <v>0.32850000000000007</v>
      </c>
      <c r="Y387" s="20">
        <v>12.325</v>
      </c>
      <c r="Z387" s="27">
        <v>2044.1293811713604</v>
      </c>
    </row>
    <row r="388" spans="1:26" ht="12.75">
      <c r="A388" s="1">
        <v>37004</v>
      </c>
      <c r="B388" s="22">
        <v>113</v>
      </c>
      <c r="C388" s="2">
        <v>0.569675922</v>
      </c>
      <c r="D388" s="23">
        <v>0.569675922</v>
      </c>
      <c r="E388" s="3">
        <v>3789</v>
      </c>
      <c r="F388" s="24">
        <v>0</v>
      </c>
      <c r="G388" s="58">
        <v>37.70661553</v>
      </c>
      <c r="H388" s="58">
        <v>-77.44594087</v>
      </c>
      <c r="I388" s="25">
        <v>851.1</v>
      </c>
      <c r="J388" s="4">
        <f t="shared" si="31"/>
        <v>806.45</v>
      </c>
      <c r="K388" s="26">
        <f t="shared" si="28"/>
        <v>1895.5958438468256</v>
      </c>
      <c r="L388" s="26">
        <f t="shared" si="32"/>
        <v>2007.9358438468255</v>
      </c>
      <c r="M388" s="26">
        <f t="shared" si="29"/>
        <v>2010.1558438468255</v>
      </c>
      <c r="N388" s="27">
        <f t="shared" si="30"/>
        <v>2009.0458438468254</v>
      </c>
      <c r="O388" s="4">
        <v>15.2</v>
      </c>
      <c r="P388" s="4">
        <v>55.3</v>
      </c>
      <c r="Q388" s="4">
        <v>46.4</v>
      </c>
      <c r="R388"/>
      <c r="S388" s="21">
        <v>3.991</v>
      </c>
      <c r="T388" s="22">
        <v>339.8125</v>
      </c>
      <c r="U388" s="22">
        <f t="shared" si="33"/>
        <v>230.47583333333333</v>
      </c>
      <c r="V388" s="21">
        <v>0.173</v>
      </c>
      <c r="W388" s="43">
        <v>0.302</v>
      </c>
      <c r="X388" s="43">
        <f t="shared" si="34"/>
        <v>0.321</v>
      </c>
      <c r="Y388" s="20">
        <v>12.294</v>
      </c>
      <c r="Z388" s="27">
        <v>2009.0458438468254</v>
      </c>
    </row>
    <row r="389" spans="1:26" ht="12.75">
      <c r="A389" s="1">
        <v>37004</v>
      </c>
      <c r="B389" s="22">
        <v>113</v>
      </c>
      <c r="C389" s="2">
        <v>0.569791675</v>
      </c>
      <c r="D389" s="23">
        <v>0.569791675</v>
      </c>
      <c r="E389" s="3">
        <v>3799</v>
      </c>
      <c r="F389" s="24">
        <v>0</v>
      </c>
      <c r="G389" s="58">
        <v>37.70051479</v>
      </c>
      <c r="H389" s="58">
        <v>-77.44702486</v>
      </c>
      <c r="I389" s="25">
        <v>853.2</v>
      </c>
      <c r="J389" s="4">
        <f t="shared" si="31"/>
        <v>808.5500000000001</v>
      </c>
      <c r="K389" s="26">
        <f t="shared" si="28"/>
        <v>1874.0004163428453</v>
      </c>
      <c r="L389" s="26">
        <f t="shared" si="32"/>
        <v>1986.3404163428452</v>
      </c>
      <c r="M389" s="26">
        <f t="shared" si="29"/>
        <v>1988.5604163428452</v>
      </c>
      <c r="N389" s="27">
        <f t="shared" si="30"/>
        <v>1987.450416342845</v>
      </c>
      <c r="O389" s="4">
        <v>15.3</v>
      </c>
      <c r="P389" s="4">
        <v>58.3</v>
      </c>
      <c r="Q389" s="4">
        <v>38.9</v>
      </c>
      <c r="R389" s="46">
        <v>1.34E-05</v>
      </c>
      <c r="S389" s="21">
        <v>3.656</v>
      </c>
      <c r="T389" s="22">
        <v>184.0125</v>
      </c>
      <c r="U389" s="22">
        <f t="shared" si="33"/>
        <v>223.45458333333337</v>
      </c>
      <c r="V389" s="21">
        <v>0.182</v>
      </c>
      <c r="W389" s="43">
        <v>0.295</v>
      </c>
      <c r="X389" s="43">
        <f t="shared" si="34"/>
        <v>0.3135</v>
      </c>
      <c r="Y389" s="20">
        <v>12.308</v>
      </c>
      <c r="Z389" s="27">
        <v>1987.450416342845</v>
      </c>
    </row>
    <row r="390" spans="1:26" ht="12.75">
      <c r="A390" s="1">
        <v>37004</v>
      </c>
      <c r="B390" s="22">
        <v>113</v>
      </c>
      <c r="C390" s="2">
        <v>0.569907427</v>
      </c>
      <c r="D390" s="23">
        <v>0.569907427</v>
      </c>
      <c r="E390" s="3">
        <v>3809</v>
      </c>
      <c r="F390" s="24">
        <v>0</v>
      </c>
      <c r="G390" s="58">
        <v>37.69492828</v>
      </c>
      <c r="H390" s="58">
        <v>-77.44369044</v>
      </c>
      <c r="I390" s="25">
        <v>855.6</v>
      </c>
      <c r="J390" s="4">
        <f t="shared" si="31"/>
        <v>810.95</v>
      </c>
      <c r="K390" s="26">
        <f t="shared" si="28"/>
        <v>1849.3885016998704</v>
      </c>
      <c r="L390" s="26">
        <f t="shared" si="32"/>
        <v>1961.7285016998703</v>
      </c>
      <c r="M390" s="26">
        <f t="shared" si="29"/>
        <v>1963.9485016998703</v>
      </c>
      <c r="N390" s="27">
        <f t="shared" si="30"/>
        <v>1962.8385016998704</v>
      </c>
      <c r="O390" s="4">
        <v>15.5</v>
      </c>
      <c r="P390" s="4">
        <v>59.9</v>
      </c>
      <c r="Q390" s="4">
        <v>46.9</v>
      </c>
      <c r="R390"/>
      <c r="S390" s="21">
        <v>3.855</v>
      </c>
      <c r="T390" s="22">
        <v>290.5425</v>
      </c>
      <c r="U390" s="22">
        <f t="shared" si="33"/>
        <v>242.62666666666667</v>
      </c>
      <c r="V390" s="21">
        <v>0.151</v>
      </c>
      <c r="W390" s="43">
        <v>0.288</v>
      </c>
      <c r="X390" s="43">
        <f t="shared" si="34"/>
        <v>0.30616666666666664</v>
      </c>
      <c r="Y390" s="20">
        <v>12.318</v>
      </c>
      <c r="Z390" s="27">
        <v>1962.8385016998704</v>
      </c>
    </row>
    <row r="391" spans="1:26" ht="12.75">
      <c r="A391" s="1">
        <v>37004</v>
      </c>
      <c r="B391" s="22">
        <v>113</v>
      </c>
      <c r="C391" s="2">
        <v>0.570023119</v>
      </c>
      <c r="D391" s="23">
        <v>0.570023119</v>
      </c>
      <c r="E391" s="3">
        <v>3819</v>
      </c>
      <c r="F391" s="24">
        <v>0</v>
      </c>
      <c r="G391" s="58">
        <v>37.69154312</v>
      </c>
      <c r="H391" s="58">
        <v>-77.43685208</v>
      </c>
      <c r="I391" s="25">
        <v>857.3</v>
      </c>
      <c r="J391" s="4">
        <f t="shared" si="31"/>
        <v>812.65</v>
      </c>
      <c r="K391" s="26">
        <f t="shared" si="28"/>
        <v>1831.99909237338</v>
      </c>
      <c r="L391" s="26">
        <f t="shared" si="32"/>
        <v>1944.33909237338</v>
      </c>
      <c r="M391" s="26">
        <f t="shared" si="29"/>
        <v>1946.55909237338</v>
      </c>
      <c r="N391" s="27">
        <f t="shared" si="30"/>
        <v>1945.4490923733802</v>
      </c>
      <c r="O391" s="4">
        <v>15.6</v>
      </c>
      <c r="P391" s="4">
        <v>60.4</v>
      </c>
      <c r="Q391" s="4">
        <v>39.6</v>
      </c>
      <c r="R391"/>
      <c r="S391" s="21">
        <v>3.911</v>
      </c>
      <c r="T391" s="22">
        <v>292.2425</v>
      </c>
      <c r="U391" s="22">
        <f t="shared" si="33"/>
        <v>261.79875</v>
      </c>
      <c r="V391" s="21">
        <v>0.16</v>
      </c>
      <c r="W391" s="43">
        <v>0.281</v>
      </c>
      <c r="X391" s="43">
        <f t="shared" si="34"/>
        <v>0.299</v>
      </c>
      <c r="Y391" s="20">
        <v>12.313</v>
      </c>
      <c r="Z391" s="27">
        <v>1945.4490923733802</v>
      </c>
    </row>
    <row r="392" spans="1:26" ht="12.75">
      <c r="A392" s="1">
        <v>37004</v>
      </c>
      <c r="B392" s="22">
        <v>113</v>
      </c>
      <c r="C392" s="2">
        <v>0.570138872</v>
      </c>
      <c r="D392" s="23">
        <v>0.570138872</v>
      </c>
      <c r="E392" s="3">
        <v>3829</v>
      </c>
      <c r="F392" s="24">
        <v>0</v>
      </c>
      <c r="G392" s="58">
        <v>37.69211994</v>
      </c>
      <c r="H392" s="58">
        <v>-77.42906368</v>
      </c>
      <c r="I392" s="25">
        <v>861.2</v>
      </c>
      <c r="J392" s="4">
        <f t="shared" si="31"/>
        <v>816.5500000000001</v>
      </c>
      <c r="K392" s="26">
        <f t="shared" si="28"/>
        <v>1792.2428043659895</v>
      </c>
      <c r="L392" s="26">
        <f t="shared" si="32"/>
        <v>1904.5828043659894</v>
      </c>
      <c r="M392" s="26">
        <f t="shared" si="29"/>
        <v>1906.8028043659895</v>
      </c>
      <c r="N392" s="27">
        <f t="shared" si="30"/>
        <v>1905.6928043659896</v>
      </c>
      <c r="O392" s="4">
        <v>15.7</v>
      </c>
      <c r="P392" s="4">
        <v>61.2</v>
      </c>
      <c r="Q392" s="4">
        <v>45.9</v>
      </c>
      <c r="R392"/>
      <c r="S392" s="21">
        <v>3.743</v>
      </c>
      <c r="T392" s="22">
        <v>189.1125</v>
      </c>
      <c r="U392" s="22">
        <f t="shared" si="33"/>
        <v>254.7775</v>
      </c>
      <c r="V392" s="21">
        <v>0.161</v>
      </c>
      <c r="W392" s="43">
        <v>0.273</v>
      </c>
      <c r="X392" s="43">
        <f t="shared" si="34"/>
        <v>0.29150000000000004</v>
      </c>
      <c r="Y392" s="20">
        <v>12.308</v>
      </c>
      <c r="Z392" s="27">
        <v>1905.6928043659896</v>
      </c>
    </row>
    <row r="393" spans="1:26" ht="12.75">
      <c r="A393" s="1">
        <v>37004</v>
      </c>
      <c r="B393" s="22">
        <v>113</v>
      </c>
      <c r="C393" s="2">
        <v>0.570254624</v>
      </c>
      <c r="D393" s="23">
        <v>0.570254624</v>
      </c>
      <c r="E393" s="3">
        <v>3839</v>
      </c>
      <c r="F393" s="24">
        <v>0</v>
      </c>
      <c r="G393" s="58">
        <v>37.6961287</v>
      </c>
      <c r="H393" s="58">
        <v>-77.42339739</v>
      </c>
      <c r="I393" s="25">
        <v>861.8</v>
      </c>
      <c r="J393" s="4">
        <f t="shared" si="31"/>
        <v>817.15</v>
      </c>
      <c r="K393" s="26">
        <f aca="true" t="shared" si="35" ref="K393:K456">(8303.951372*(LN(1013.25/J393)))</f>
        <v>1786.1433111331899</v>
      </c>
      <c r="L393" s="26">
        <f t="shared" si="32"/>
        <v>1898.4833111331898</v>
      </c>
      <c r="M393" s="26">
        <f aca="true" t="shared" si="36" ref="M393:M456">(K393+114.56)</f>
        <v>1900.7033111331898</v>
      </c>
      <c r="N393" s="27">
        <f aca="true" t="shared" si="37" ref="N393:N456">AVERAGE(L393:M393)</f>
        <v>1899.5933111331897</v>
      </c>
      <c r="O393" s="4">
        <v>15.9</v>
      </c>
      <c r="P393" s="4">
        <v>60.9</v>
      </c>
      <c r="Q393" s="4">
        <v>37.2</v>
      </c>
      <c r="R393"/>
      <c r="S393" s="21">
        <v>3.676</v>
      </c>
      <c r="T393" s="22">
        <v>190.8125</v>
      </c>
      <c r="U393" s="22">
        <f t="shared" si="33"/>
        <v>247.75583333333336</v>
      </c>
      <c r="V393" s="21">
        <v>0.162</v>
      </c>
      <c r="W393" s="43">
        <v>0.265</v>
      </c>
      <c r="X393" s="43">
        <f t="shared" si="34"/>
        <v>0.28400000000000003</v>
      </c>
      <c r="Y393" s="20">
        <v>12.313</v>
      </c>
      <c r="Z393" s="27">
        <v>1899.5933111331897</v>
      </c>
    </row>
    <row r="394" spans="1:26" ht="12.75">
      <c r="A394" s="1">
        <v>37004</v>
      </c>
      <c r="B394" s="22">
        <v>113</v>
      </c>
      <c r="C394" s="2">
        <v>0.570370376</v>
      </c>
      <c r="D394" s="23">
        <v>0.570370376</v>
      </c>
      <c r="E394" s="3">
        <v>3849</v>
      </c>
      <c r="F394" s="24">
        <v>0</v>
      </c>
      <c r="G394" s="58">
        <v>37.70211637</v>
      </c>
      <c r="H394" s="58">
        <v>-77.42119886</v>
      </c>
      <c r="I394" s="25">
        <v>863</v>
      </c>
      <c r="J394" s="4">
        <f aca="true" t="shared" si="38" ref="J394:J457">(I394-44.65)</f>
        <v>818.35</v>
      </c>
      <c r="K394" s="26">
        <f t="shared" si="35"/>
        <v>1773.9577489998244</v>
      </c>
      <c r="L394" s="26">
        <f aca="true" t="shared" si="39" ref="L394:L457">(K394+112.34)</f>
        <v>1886.2977489998243</v>
      </c>
      <c r="M394" s="26">
        <f t="shared" si="36"/>
        <v>1888.5177489998243</v>
      </c>
      <c r="N394" s="27">
        <f t="shared" si="37"/>
        <v>1887.4077489998244</v>
      </c>
      <c r="O394" s="4">
        <v>15.8</v>
      </c>
      <c r="P394" s="4">
        <v>61</v>
      </c>
      <c r="Q394" s="4">
        <v>46.6</v>
      </c>
      <c r="R394"/>
      <c r="S394" s="21">
        <v>3.784</v>
      </c>
      <c r="T394" s="22">
        <v>244.8425</v>
      </c>
      <c r="U394" s="22">
        <f t="shared" si="33"/>
        <v>231.9275</v>
      </c>
      <c r="V394" s="21">
        <v>0.154</v>
      </c>
      <c r="W394" s="43">
        <v>0.259</v>
      </c>
      <c r="X394" s="43">
        <f t="shared" si="34"/>
        <v>0.2768333333333333</v>
      </c>
      <c r="Y394" s="20">
        <v>12.318</v>
      </c>
      <c r="Z394" s="27">
        <v>1887.4077489998244</v>
      </c>
    </row>
    <row r="395" spans="1:26" ht="12.75">
      <c r="A395" s="1">
        <v>37004</v>
      </c>
      <c r="B395" s="22">
        <v>113</v>
      </c>
      <c r="C395" s="2">
        <v>0.570486128</v>
      </c>
      <c r="D395" s="23">
        <v>0.570486128</v>
      </c>
      <c r="E395" s="3">
        <v>3859</v>
      </c>
      <c r="F395" s="24">
        <v>0</v>
      </c>
      <c r="G395" s="58">
        <v>37.70836331</v>
      </c>
      <c r="H395" s="58">
        <v>-77.42065842</v>
      </c>
      <c r="I395" s="25">
        <v>863.9</v>
      </c>
      <c r="J395" s="4">
        <f t="shared" si="38"/>
        <v>819.25</v>
      </c>
      <c r="K395" s="26">
        <f t="shared" si="35"/>
        <v>1764.8302978673796</v>
      </c>
      <c r="L395" s="26">
        <f t="shared" si="39"/>
        <v>1877.1702978673795</v>
      </c>
      <c r="M395" s="26">
        <f t="shared" si="36"/>
        <v>1879.3902978673796</v>
      </c>
      <c r="N395" s="27">
        <f t="shared" si="37"/>
        <v>1878.2802978673794</v>
      </c>
      <c r="O395" s="4">
        <v>15.7</v>
      </c>
      <c r="P395" s="4">
        <v>61.3</v>
      </c>
      <c r="Q395" s="4">
        <v>35.4</v>
      </c>
      <c r="R395" s="46">
        <v>2.53E-05</v>
      </c>
      <c r="S395" s="21">
        <v>3.894</v>
      </c>
      <c r="T395" s="22">
        <v>299.0425</v>
      </c>
      <c r="U395" s="22">
        <f t="shared" si="33"/>
        <v>251.09916666666666</v>
      </c>
      <c r="V395" s="21">
        <v>0.161</v>
      </c>
      <c r="W395" s="43">
        <v>0.251</v>
      </c>
      <c r="X395" s="43">
        <f t="shared" si="34"/>
        <v>0.2695</v>
      </c>
      <c r="Y395" s="20">
        <v>12.313</v>
      </c>
      <c r="Z395" s="27">
        <v>1878.2802978673794</v>
      </c>
    </row>
    <row r="396" spans="1:26" ht="12.75">
      <c r="A396" s="1">
        <v>37004</v>
      </c>
      <c r="B396" s="22">
        <v>113</v>
      </c>
      <c r="C396" s="2">
        <v>0.570601881</v>
      </c>
      <c r="D396" s="23">
        <v>0.570601881</v>
      </c>
      <c r="E396" s="3">
        <v>3869</v>
      </c>
      <c r="F396" s="24">
        <v>0</v>
      </c>
      <c r="G396" s="58">
        <v>37.71446731</v>
      </c>
      <c r="H396" s="58">
        <v>-77.42091083</v>
      </c>
      <c r="I396" s="25">
        <v>866.8</v>
      </c>
      <c r="J396" s="4">
        <f t="shared" si="38"/>
        <v>822.15</v>
      </c>
      <c r="K396" s="26">
        <f t="shared" si="35"/>
        <v>1735.4876829827392</v>
      </c>
      <c r="L396" s="26">
        <f t="shared" si="39"/>
        <v>1847.8276829827391</v>
      </c>
      <c r="M396" s="26">
        <f t="shared" si="36"/>
        <v>1850.0476829827392</v>
      </c>
      <c r="N396" s="27">
        <f t="shared" si="37"/>
        <v>1848.9376829827393</v>
      </c>
      <c r="O396" s="4">
        <v>16</v>
      </c>
      <c r="P396" s="4">
        <v>61.4</v>
      </c>
      <c r="Q396" s="4">
        <v>44</v>
      </c>
      <c r="R396"/>
      <c r="S396" s="21">
        <v>3.784</v>
      </c>
      <c r="T396" s="22">
        <v>248.4125</v>
      </c>
      <c r="U396" s="22">
        <f t="shared" si="33"/>
        <v>244.0775</v>
      </c>
      <c r="V396" s="21">
        <v>0.161</v>
      </c>
      <c r="W396" s="43">
        <v>0.243</v>
      </c>
      <c r="X396" s="43">
        <f t="shared" si="34"/>
        <v>0.262</v>
      </c>
      <c r="Y396" s="20">
        <v>12.313</v>
      </c>
      <c r="Z396" s="27">
        <v>1848.9376829827393</v>
      </c>
    </row>
    <row r="397" spans="1:26" ht="12.75">
      <c r="A397" s="1">
        <v>37004</v>
      </c>
      <c r="B397" s="22">
        <v>113</v>
      </c>
      <c r="C397" s="2">
        <v>0.570717573</v>
      </c>
      <c r="D397" s="23">
        <v>0.570717573</v>
      </c>
      <c r="E397" s="3">
        <v>3879</v>
      </c>
      <c r="F397" s="24">
        <v>0</v>
      </c>
      <c r="G397" s="58">
        <v>37.72010764</v>
      </c>
      <c r="H397" s="58">
        <v>-77.42265078</v>
      </c>
      <c r="I397" s="25">
        <v>868.9</v>
      </c>
      <c r="J397" s="4">
        <f t="shared" si="38"/>
        <v>824.25</v>
      </c>
      <c r="K397" s="26">
        <f t="shared" si="35"/>
        <v>1714.3041220763355</v>
      </c>
      <c r="L397" s="26">
        <f t="shared" si="39"/>
        <v>1826.6441220763354</v>
      </c>
      <c r="M397" s="26">
        <f t="shared" si="36"/>
        <v>1828.8641220763354</v>
      </c>
      <c r="N397" s="27">
        <f t="shared" si="37"/>
        <v>1827.7541220763355</v>
      </c>
      <c r="O397" s="4">
        <v>16.2</v>
      </c>
      <c r="P397" s="4">
        <v>61.6</v>
      </c>
      <c r="Q397" s="4">
        <v>36.1</v>
      </c>
      <c r="R397"/>
      <c r="S397" s="21">
        <v>3.664</v>
      </c>
      <c r="T397" s="22">
        <v>197.615</v>
      </c>
      <c r="U397" s="22">
        <f t="shared" si="33"/>
        <v>228.30625</v>
      </c>
      <c r="V397" s="21">
        <v>0.17</v>
      </c>
      <c r="W397" s="43">
        <v>0.236</v>
      </c>
      <c r="X397" s="43">
        <f t="shared" si="34"/>
        <v>0.2545</v>
      </c>
      <c r="Y397" s="20">
        <v>12.326</v>
      </c>
      <c r="Z397" s="27">
        <v>1827.7541220763355</v>
      </c>
    </row>
    <row r="398" spans="1:26" ht="12.75">
      <c r="A398" s="1">
        <v>37004</v>
      </c>
      <c r="B398" s="22">
        <v>113</v>
      </c>
      <c r="C398" s="2">
        <v>0.570833325</v>
      </c>
      <c r="D398" s="23">
        <v>0.570833325</v>
      </c>
      <c r="E398" s="3">
        <v>3889</v>
      </c>
      <c r="F398" s="24">
        <v>0</v>
      </c>
      <c r="G398" s="58">
        <v>37.7237704</v>
      </c>
      <c r="H398" s="58">
        <v>-77.42901409</v>
      </c>
      <c r="I398" s="25">
        <v>870.7</v>
      </c>
      <c r="J398" s="4">
        <f t="shared" si="38"/>
        <v>826.0500000000001</v>
      </c>
      <c r="K398" s="26">
        <f t="shared" si="35"/>
        <v>1696.1896963393394</v>
      </c>
      <c r="L398" s="26">
        <f t="shared" si="39"/>
        <v>1808.5296963393394</v>
      </c>
      <c r="M398" s="26">
        <f t="shared" si="36"/>
        <v>1810.7496963393394</v>
      </c>
      <c r="N398" s="27">
        <f t="shared" si="37"/>
        <v>1809.6396963393395</v>
      </c>
      <c r="O398" s="4">
        <v>16.3</v>
      </c>
      <c r="P398" s="4">
        <v>61.6</v>
      </c>
      <c r="Q398" s="4">
        <v>44.1</v>
      </c>
      <c r="R398"/>
      <c r="S398" s="21">
        <v>3.865</v>
      </c>
      <c r="T398" s="22">
        <v>304.145</v>
      </c>
      <c r="U398" s="22">
        <f t="shared" si="33"/>
        <v>247.47833333333332</v>
      </c>
      <c r="V398" s="21">
        <v>0.174</v>
      </c>
      <c r="W398" s="43">
        <v>0.229</v>
      </c>
      <c r="X398" s="43">
        <f t="shared" si="34"/>
        <v>0.24716666666666667</v>
      </c>
      <c r="Y398" s="20">
        <v>12.296</v>
      </c>
      <c r="Z398" s="27">
        <v>1809.6396963393395</v>
      </c>
    </row>
    <row r="399" spans="1:26" ht="12.75">
      <c r="A399" s="1">
        <v>37004</v>
      </c>
      <c r="B399" s="22">
        <v>113</v>
      </c>
      <c r="C399" s="2">
        <v>0.570949078</v>
      </c>
      <c r="D399" s="23">
        <v>0.570949078</v>
      </c>
      <c r="E399" s="3">
        <v>3899</v>
      </c>
      <c r="F399" s="24">
        <v>0</v>
      </c>
      <c r="G399" s="58">
        <v>37.72414486</v>
      </c>
      <c r="H399" s="58">
        <v>-77.43613235</v>
      </c>
      <c r="I399" s="25">
        <v>872.8</v>
      </c>
      <c r="J399" s="4">
        <f t="shared" si="38"/>
        <v>828.15</v>
      </c>
      <c r="K399" s="26">
        <f t="shared" si="35"/>
        <v>1675.106021754433</v>
      </c>
      <c r="L399" s="26">
        <f t="shared" si="39"/>
        <v>1787.4460217544329</v>
      </c>
      <c r="M399" s="26">
        <f t="shared" si="36"/>
        <v>1789.666021754433</v>
      </c>
      <c r="N399" s="27">
        <f t="shared" si="37"/>
        <v>1788.556021754433</v>
      </c>
      <c r="O399" s="4">
        <v>16.4</v>
      </c>
      <c r="P399" s="4">
        <v>61.7</v>
      </c>
      <c r="Q399" s="4">
        <v>36.1</v>
      </c>
      <c r="R399"/>
      <c r="S399" s="21">
        <v>3.836</v>
      </c>
      <c r="T399" s="22">
        <v>253.345</v>
      </c>
      <c r="U399" s="22">
        <f t="shared" si="33"/>
        <v>257.9004166666667</v>
      </c>
      <c r="V399" s="21">
        <v>0.163</v>
      </c>
      <c r="W399" s="43">
        <v>0.222</v>
      </c>
      <c r="X399" s="43">
        <f t="shared" si="34"/>
        <v>0.24</v>
      </c>
      <c r="Y399" s="20">
        <v>12.308</v>
      </c>
      <c r="Z399" s="27">
        <v>1788.556021754433</v>
      </c>
    </row>
    <row r="400" spans="1:26" ht="12.75">
      <c r="A400" s="1">
        <v>37004</v>
      </c>
      <c r="B400" s="22">
        <v>113</v>
      </c>
      <c r="C400" s="2">
        <v>0.57106483</v>
      </c>
      <c r="D400" s="23">
        <v>0.57106483</v>
      </c>
      <c r="E400" s="3">
        <v>3909</v>
      </c>
      <c r="F400" s="24">
        <v>0</v>
      </c>
      <c r="G400" s="58">
        <v>37.72105841</v>
      </c>
      <c r="H400" s="58">
        <v>-77.4420372</v>
      </c>
      <c r="I400" s="25">
        <v>873.1</v>
      </c>
      <c r="J400" s="4">
        <f t="shared" si="38"/>
        <v>828.45</v>
      </c>
      <c r="K400" s="26">
        <f t="shared" si="35"/>
        <v>1672.0984333941374</v>
      </c>
      <c r="L400" s="26">
        <f t="shared" si="39"/>
        <v>1784.4384333941373</v>
      </c>
      <c r="M400" s="26">
        <f t="shared" si="36"/>
        <v>1786.6584333941373</v>
      </c>
      <c r="N400" s="27">
        <f t="shared" si="37"/>
        <v>1785.5484333941372</v>
      </c>
      <c r="O400" s="4">
        <v>16.4</v>
      </c>
      <c r="P400" s="4">
        <v>61.8</v>
      </c>
      <c r="Q400" s="4">
        <v>47.4</v>
      </c>
      <c r="R400"/>
      <c r="S400" s="21">
        <v>3.501</v>
      </c>
      <c r="T400" s="22">
        <v>97.715</v>
      </c>
      <c r="U400" s="22">
        <f t="shared" si="33"/>
        <v>233.3791666666667</v>
      </c>
      <c r="V400" s="21">
        <v>0.161</v>
      </c>
      <c r="W400" s="43">
        <v>0.214</v>
      </c>
      <c r="X400" s="43">
        <f t="shared" si="34"/>
        <v>0.2325</v>
      </c>
      <c r="Y400" s="20">
        <v>12.331</v>
      </c>
      <c r="Z400" s="27">
        <v>1785.5484333941372</v>
      </c>
    </row>
    <row r="401" spans="1:26" ht="12.75">
      <c r="A401" s="1">
        <v>37004</v>
      </c>
      <c r="B401" s="22">
        <v>113</v>
      </c>
      <c r="C401" s="2">
        <v>0.571180582</v>
      </c>
      <c r="D401" s="23">
        <v>0.571180582</v>
      </c>
      <c r="E401" s="3">
        <v>3919</v>
      </c>
      <c r="F401" s="24">
        <v>0</v>
      </c>
      <c r="G401" s="58">
        <v>37.71560911</v>
      </c>
      <c r="H401" s="58">
        <v>-77.44472183</v>
      </c>
      <c r="I401" s="25">
        <v>876.7</v>
      </c>
      <c r="J401" s="4">
        <f t="shared" si="38"/>
        <v>832.0500000000001</v>
      </c>
      <c r="K401" s="26">
        <f t="shared" si="35"/>
        <v>1636.0920837683775</v>
      </c>
      <c r="L401" s="26">
        <f t="shared" si="39"/>
        <v>1748.4320837683774</v>
      </c>
      <c r="M401" s="26">
        <f t="shared" si="36"/>
        <v>1750.6520837683775</v>
      </c>
      <c r="N401" s="27">
        <f t="shared" si="37"/>
        <v>1749.5420837683773</v>
      </c>
      <c r="O401" s="4">
        <v>16.7</v>
      </c>
      <c r="P401" s="4">
        <v>61.6</v>
      </c>
      <c r="Q401" s="4">
        <v>39.1</v>
      </c>
      <c r="R401" s="46">
        <v>1.79E-05</v>
      </c>
      <c r="S401" s="21">
        <v>3.951</v>
      </c>
      <c r="T401" s="22">
        <v>361.915</v>
      </c>
      <c r="U401" s="22">
        <f t="shared" si="33"/>
        <v>243.85791666666668</v>
      </c>
      <c r="V401" s="21">
        <v>0.172</v>
      </c>
      <c r="W401" s="43">
        <v>0.206</v>
      </c>
      <c r="X401" s="43">
        <f t="shared" si="34"/>
        <v>0.22499999999999998</v>
      </c>
      <c r="Y401" s="20">
        <v>12.297</v>
      </c>
      <c r="Z401" s="27">
        <v>1749.5420837683773</v>
      </c>
    </row>
    <row r="402" spans="1:26" ht="12.75">
      <c r="A402" s="1">
        <v>37004</v>
      </c>
      <c r="B402" s="22">
        <v>113</v>
      </c>
      <c r="C402" s="2">
        <v>0.571296275</v>
      </c>
      <c r="D402" s="23">
        <v>0.571296275</v>
      </c>
      <c r="E402" s="3">
        <v>3929</v>
      </c>
      <c r="F402" s="24">
        <v>0</v>
      </c>
      <c r="G402" s="58">
        <v>37.71026407</v>
      </c>
      <c r="H402" s="58">
        <v>-77.44264337</v>
      </c>
      <c r="I402" s="25">
        <v>879.4</v>
      </c>
      <c r="J402" s="4">
        <f t="shared" si="38"/>
        <v>834.75</v>
      </c>
      <c r="K402" s="26">
        <f t="shared" si="35"/>
        <v>1609.1894100044062</v>
      </c>
      <c r="L402" s="26">
        <f t="shared" si="39"/>
        <v>1721.5294100044061</v>
      </c>
      <c r="M402" s="26">
        <f t="shared" si="36"/>
        <v>1723.7494100044062</v>
      </c>
      <c r="N402" s="27">
        <f t="shared" si="37"/>
        <v>1722.6394100044063</v>
      </c>
      <c r="O402" s="4">
        <v>17</v>
      </c>
      <c r="P402" s="4">
        <v>60.9</v>
      </c>
      <c r="Q402" s="4">
        <v>42.9</v>
      </c>
      <c r="R402"/>
      <c r="S402" s="21">
        <v>3.654</v>
      </c>
      <c r="T402" s="22">
        <v>205.945</v>
      </c>
      <c r="U402" s="22">
        <f t="shared" si="33"/>
        <v>236.78</v>
      </c>
      <c r="V402" s="21">
        <v>0.141</v>
      </c>
      <c r="W402" s="43">
        <v>-0.91</v>
      </c>
      <c r="X402" s="43">
        <f t="shared" si="34"/>
        <v>0.032833333333333325</v>
      </c>
      <c r="Y402" s="20">
        <v>12.309</v>
      </c>
      <c r="Z402" s="27">
        <v>1722.6394100044063</v>
      </c>
    </row>
    <row r="403" spans="1:26" ht="12.75">
      <c r="A403" s="1">
        <v>37004</v>
      </c>
      <c r="B403" s="22">
        <v>113</v>
      </c>
      <c r="C403" s="2">
        <v>0.571412027</v>
      </c>
      <c r="D403" s="23">
        <v>0.571412027</v>
      </c>
      <c r="E403" s="3">
        <v>3939</v>
      </c>
      <c r="F403" s="24">
        <v>0</v>
      </c>
      <c r="G403" s="58">
        <v>37.70780013</v>
      </c>
      <c r="H403" s="58">
        <v>-77.43499026</v>
      </c>
      <c r="I403" s="25">
        <v>881.2</v>
      </c>
      <c r="J403" s="4">
        <f t="shared" si="38"/>
        <v>836.5500000000001</v>
      </c>
      <c r="K403" s="26">
        <f t="shared" si="35"/>
        <v>1591.3025934557738</v>
      </c>
      <c r="L403" s="26">
        <f t="shared" si="39"/>
        <v>1703.6425934557737</v>
      </c>
      <c r="M403" s="26">
        <f t="shared" si="36"/>
        <v>1705.8625934557738</v>
      </c>
      <c r="N403" s="27">
        <f t="shared" si="37"/>
        <v>1704.7525934557739</v>
      </c>
      <c r="O403" s="4">
        <v>17</v>
      </c>
      <c r="P403" s="4">
        <v>60.4</v>
      </c>
      <c r="Q403" s="4">
        <v>34.6</v>
      </c>
      <c r="R403"/>
      <c r="S403" s="21">
        <v>3.774</v>
      </c>
      <c r="T403" s="22">
        <v>260.145</v>
      </c>
      <c r="U403" s="22">
        <f t="shared" si="33"/>
        <v>247.20166666666668</v>
      </c>
      <c r="V403" s="21">
        <v>0.153</v>
      </c>
      <c r="W403" s="43">
        <v>0.192</v>
      </c>
      <c r="X403" s="43">
        <f t="shared" si="34"/>
        <v>0.025499999999999995</v>
      </c>
      <c r="Y403" s="20">
        <v>12.335</v>
      </c>
      <c r="Z403" s="27">
        <v>1704.7525934557739</v>
      </c>
    </row>
    <row r="404" spans="1:26" ht="12.75">
      <c r="A404" s="1">
        <v>37004</v>
      </c>
      <c r="B404" s="22">
        <v>113</v>
      </c>
      <c r="C404" s="2">
        <v>0.571527779</v>
      </c>
      <c r="D404" s="23">
        <v>0.571527779</v>
      </c>
      <c r="E404" s="3">
        <v>3949</v>
      </c>
      <c r="F404" s="24">
        <v>0</v>
      </c>
      <c r="G404" s="58">
        <v>37.71028779</v>
      </c>
      <c r="H404" s="58">
        <v>-77.42781773</v>
      </c>
      <c r="I404" s="25">
        <v>882</v>
      </c>
      <c r="J404" s="4">
        <f t="shared" si="38"/>
        <v>837.35</v>
      </c>
      <c r="K404" s="26">
        <f t="shared" si="35"/>
        <v>1583.3652476126601</v>
      </c>
      <c r="L404" s="26">
        <f t="shared" si="39"/>
        <v>1695.70524761266</v>
      </c>
      <c r="M404" s="26">
        <f t="shared" si="36"/>
        <v>1697.92524761266</v>
      </c>
      <c r="N404" s="27">
        <f t="shared" si="37"/>
        <v>1696.8152476126602</v>
      </c>
      <c r="O404" s="4">
        <v>17</v>
      </c>
      <c r="P404" s="4">
        <v>60.4</v>
      </c>
      <c r="Q404" s="4">
        <v>44</v>
      </c>
      <c r="R404"/>
      <c r="S404" s="21">
        <v>3.675</v>
      </c>
      <c r="T404" s="22">
        <v>209.515</v>
      </c>
      <c r="U404" s="22">
        <f t="shared" si="33"/>
        <v>231.42999999999998</v>
      </c>
      <c r="V404" s="21">
        <v>0.162</v>
      </c>
      <c r="W404" s="43">
        <v>0.184</v>
      </c>
      <c r="X404" s="43">
        <f t="shared" si="34"/>
        <v>0.018</v>
      </c>
      <c r="Y404" s="20">
        <v>12.294</v>
      </c>
      <c r="Z404" s="27">
        <v>1696.8152476126602</v>
      </c>
    </row>
    <row r="405" spans="1:26" ht="12.75">
      <c r="A405" s="1">
        <v>37004</v>
      </c>
      <c r="B405" s="22">
        <v>113</v>
      </c>
      <c r="C405" s="2">
        <v>0.571643531</v>
      </c>
      <c r="D405" s="23">
        <v>0.571643531</v>
      </c>
      <c r="E405" s="3">
        <v>3959</v>
      </c>
      <c r="F405" s="24">
        <v>0</v>
      </c>
      <c r="G405" s="58">
        <v>37.71569731</v>
      </c>
      <c r="H405" s="58">
        <v>-77.42371947</v>
      </c>
      <c r="I405" s="25">
        <v>883.5</v>
      </c>
      <c r="J405" s="4">
        <f t="shared" si="38"/>
        <v>838.85</v>
      </c>
      <c r="K405" s="26">
        <f t="shared" si="35"/>
        <v>1568.5031423949579</v>
      </c>
      <c r="L405" s="26">
        <f t="shared" si="39"/>
        <v>1680.8431423949578</v>
      </c>
      <c r="M405" s="26">
        <f t="shared" si="36"/>
        <v>1683.0631423949578</v>
      </c>
      <c r="N405" s="27">
        <f t="shared" si="37"/>
        <v>1681.953142394958</v>
      </c>
      <c r="O405" s="4">
        <v>17.2</v>
      </c>
      <c r="P405" s="4">
        <v>60.1</v>
      </c>
      <c r="Q405" s="4">
        <v>34.5</v>
      </c>
      <c r="R405"/>
      <c r="S405" s="21">
        <v>3.979</v>
      </c>
      <c r="T405" s="22">
        <v>368.715</v>
      </c>
      <c r="U405" s="22">
        <f t="shared" si="33"/>
        <v>250.65833333333333</v>
      </c>
      <c r="V405" s="21">
        <v>0.151</v>
      </c>
      <c r="W405" s="43">
        <v>0.177</v>
      </c>
      <c r="X405" s="43">
        <f t="shared" si="34"/>
        <v>0.01049999999999999</v>
      </c>
      <c r="Y405" s="20">
        <v>12.306</v>
      </c>
      <c r="Z405" s="27">
        <v>1681.953142394958</v>
      </c>
    </row>
    <row r="406" spans="1:26" ht="12.75">
      <c r="A406" s="1">
        <v>37004</v>
      </c>
      <c r="B406" s="22">
        <v>113</v>
      </c>
      <c r="C406" s="2">
        <v>0.571759284</v>
      </c>
      <c r="D406" s="23">
        <v>0.571759284</v>
      </c>
      <c r="E406" s="3">
        <v>3969</v>
      </c>
      <c r="F406" s="24">
        <v>0</v>
      </c>
      <c r="G406" s="58">
        <v>37.72176399</v>
      </c>
      <c r="H406" s="58">
        <v>-77.42430102</v>
      </c>
      <c r="I406" s="25">
        <v>884.8</v>
      </c>
      <c r="J406" s="4">
        <f t="shared" si="38"/>
        <v>840.15</v>
      </c>
      <c r="K406" s="26">
        <f t="shared" si="35"/>
        <v>1555.644132340391</v>
      </c>
      <c r="L406" s="26">
        <f t="shared" si="39"/>
        <v>1667.984132340391</v>
      </c>
      <c r="M406" s="26">
        <f t="shared" si="36"/>
        <v>1670.204132340391</v>
      </c>
      <c r="N406" s="27">
        <f t="shared" si="37"/>
        <v>1669.0941323403908</v>
      </c>
      <c r="O406" s="4">
        <v>17.4</v>
      </c>
      <c r="P406" s="4">
        <v>59.9</v>
      </c>
      <c r="Q406" s="4">
        <v>43.5</v>
      </c>
      <c r="R406"/>
      <c r="S406" s="21">
        <v>3.646</v>
      </c>
      <c r="T406" s="22">
        <v>160.245</v>
      </c>
      <c r="U406" s="22">
        <f t="shared" si="33"/>
        <v>261.08</v>
      </c>
      <c r="V406" s="21">
        <v>0.151</v>
      </c>
      <c r="W406" s="43">
        <v>0.17</v>
      </c>
      <c r="X406" s="43">
        <f t="shared" si="34"/>
        <v>0.003166666666666665</v>
      </c>
      <c r="Y406" s="20">
        <v>12.333</v>
      </c>
      <c r="Z406" s="27">
        <v>1669.0941323403908</v>
      </c>
    </row>
    <row r="407" spans="1:26" ht="12.75">
      <c r="A407" s="1">
        <v>37004</v>
      </c>
      <c r="B407" s="22">
        <v>113</v>
      </c>
      <c r="C407" s="2">
        <v>0.571874976</v>
      </c>
      <c r="D407" s="23">
        <v>0.571874976</v>
      </c>
      <c r="E407" s="3">
        <v>3979</v>
      </c>
      <c r="F407" s="24">
        <v>0</v>
      </c>
      <c r="G407" s="58">
        <v>37.72632767</v>
      </c>
      <c r="H407" s="58">
        <v>-77.42926188</v>
      </c>
      <c r="I407" s="25">
        <v>888.5</v>
      </c>
      <c r="J407" s="4">
        <f t="shared" si="38"/>
        <v>843.85</v>
      </c>
      <c r="K407" s="26">
        <f t="shared" si="35"/>
        <v>1519.1540260253844</v>
      </c>
      <c r="L407" s="26">
        <f t="shared" si="39"/>
        <v>1631.4940260253843</v>
      </c>
      <c r="M407" s="26">
        <f t="shared" si="36"/>
        <v>1633.7140260253843</v>
      </c>
      <c r="N407" s="27">
        <f t="shared" si="37"/>
        <v>1632.6040260253844</v>
      </c>
      <c r="O407" s="4">
        <v>17.7</v>
      </c>
      <c r="P407" s="4">
        <v>59.7</v>
      </c>
      <c r="Q407" s="4">
        <v>37.1</v>
      </c>
      <c r="R407" s="46">
        <v>1.53E-05</v>
      </c>
      <c r="S407" s="21">
        <v>3.826</v>
      </c>
      <c r="T407" s="22">
        <v>266.945</v>
      </c>
      <c r="U407" s="22">
        <f t="shared" si="33"/>
        <v>245.25166666666667</v>
      </c>
      <c r="V407" s="21">
        <v>0.142</v>
      </c>
      <c r="W407" s="43">
        <v>-0.947</v>
      </c>
      <c r="X407" s="43">
        <f t="shared" si="34"/>
        <v>-0.18899999999999997</v>
      </c>
      <c r="Y407" s="20">
        <v>12.297</v>
      </c>
      <c r="Z407" s="27">
        <v>1632.6040260253844</v>
      </c>
    </row>
    <row r="408" spans="1:26" ht="12.75">
      <c r="A408" s="1">
        <v>37004</v>
      </c>
      <c r="B408" s="22">
        <v>113</v>
      </c>
      <c r="C408" s="2">
        <v>0.571990728</v>
      </c>
      <c r="D408" s="23">
        <v>0.571990728</v>
      </c>
      <c r="E408" s="3">
        <v>3989</v>
      </c>
      <c r="F408" s="24">
        <v>0</v>
      </c>
      <c r="G408" s="58">
        <v>37.72734575</v>
      </c>
      <c r="H408" s="58">
        <v>-77.43643701</v>
      </c>
      <c r="I408" s="25">
        <v>889.8</v>
      </c>
      <c r="J408" s="4">
        <f t="shared" si="38"/>
        <v>845.15</v>
      </c>
      <c r="K408" s="26">
        <f t="shared" si="35"/>
        <v>1506.3711498674916</v>
      </c>
      <c r="L408" s="26">
        <f t="shared" si="39"/>
        <v>1618.7111498674915</v>
      </c>
      <c r="M408" s="26">
        <f t="shared" si="36"/>
        <v>1620.9311498674915</v>
      </c>
      <c r="N408" s="27">
        <f t="shared" si="37"/>
        <v>1619.8211498674914</v>
      </c>
      <c r="O408" s="4">
        <v>17.7</v>
      </c>
      <c r="P408" s="4">
        <v>59.2</v>
      </c>
      <c r="Q408" s="4">
        <v>44.6</v>
      </c>
      <c r="R408"/>
      <c r="S408" s="21">
        <v>3.816</v>
      </c>
      <c r="T408" s="22">
        <v>268.8175</v>
      </c>
      <c r="U408" s="22">
        <f t="shared" si="33"/>
        <v>255.73041666666668</v>
      </c>
      <c r="V408" s="21">
        <v>0.154</v>
      </c>
      <c r="W408" s="43">
        <v>0.155</v>
      </c>
      <c r="X408" s="43">
        <f t="shared" si="34"/>
        <v>-0.011499999999999996</v>
      </c>
      <c r="Y408" s="20">
        <v>12.312</v>
      </c>
      <c r="Z408" s="27">
        <v>1619.8211498674914</v>
      </c>
    </row>
    <row r="409" spans="1:26" ht="12.75">
      <c r="A409" s="1">
        <v>37004</v>
      </c>
      <c r="B409" s="22">
        <v>113</v>
      </c>
      <c r="C409" s="2">
        <v>0.572106481</v>
      </c>
      <c r="D409" s="23">
        <v>0.572106481</v>
      </c>
      <c r="E409" s="3">
        <v>3999</v>
      </c>
      <c r="F409" s="24">
        <v>0</v>
      </c>
      <c r="G409" s="58">
        <v>37.72398399</v>
      </c>
      <c r="H409" s="58">
        <v>-77.44265156</v>
      </c>
      <c r="I409" s="25">
        <v>890.8</v>
      </c>
      <c r="J409" s="4">
        <f t="shared" si="38"/>
        <v>846.15</v>
      </c>
      <c r="K409" s="26">
        <f t="shared" si="35"/>
        <v>1496.551540880725</v>
      </c>
      <c r="L409" s="26">
        <f t="shared" si="39"/>
        <v>1608.891540880725</v>
      </c>
      <c r="M409" s="26">
        <f t="shared" si="36"/>
        <v>1611.111540880725</v>
      </c>
      <c r="N409" s="27">
        <f t="shared" si="37"/>
        <v>1610.0015408807249</v>
      </c>
      <c r="O409" s="4">
        <v>17.8</v>
      </c>
      <c r="P409" s="4">
        <v>58.7</v>
      </c>
      <c r="Q409" s="4">
        <v>38.1</v>
      </c>
      <c r="R409"/>
      <c r="S409" s="21">
        <v>3.814</v>
      </c>
      <c r="T409" s="22">
        <v>270.3475</v>
      </c>
      <c r="U409" s="22">
        <f t="shared" si="33"/>
        <v>257.4308333333334</v>
      </c>
      <c r="V409" s="21">
        <v>0.162</v>
      </c>
      <c r="W409" s="43">
        <v>0.148</v>
      </c>
      <c r="X409" s="43">
        <f t="shared" si="34"/>
        <v>-0.018833333333333317</v>
      </c>
      <c r="Y409" s="20">
        <v>12.33</v>
      </c>
      <c r="Z409" s="27">
        <v>1610.0015408807249</v>
      </c>
    </row>
    <row r="410" spans="1:26" ht="12.75">
      <c r="A410" s="1">
        <v>37004</v>
      </c>
      <c r="B410" s="22">
        <v>113</v>
      </c>
      <c r="C410" s="2">
        <v>0.572222233</v>
      </c>
      <c r="D410" s="23">
        <v>0.572222233</v>
      </c>
      <c r="E410" s="3">
        <v>4009</v>
      </c>
      <c r="F410" s="24">
        <v>0</v>
      </c>
      <c r="G410" s="58">
        <v>37.71859639</v>
      </c>
      <c r="H410" s="58">
        <v>-77.44681132</v>
      </c>
      <c r="I410" s="25">
        <v>891.7</v>
      </c>
      <c r="J410" s="4">
        <f t="shared" si="38"/>
        <v>847.0500000000001</v>
      </c>
      <c r="K410" s="26">
        <f t="shared" si="35"/>
        <v>1487.723810029506</v>
      </c>
      <c r="L410" s="26">
        <f t="shared" si="39"/>
        <v>1600.063810029506</v>
      </c>
      <c r="M410" s="26">
        <f t="shared" si="36"/>
        <v>1602.283810029506</v>
      </c>
      <c r="N410" s="27">
        <f t="shared" si="37"/>
        <v>1601.173810029506</v>
      </c>
      <c r="O410" s="4">
        <v>17.8</v>
      </c>
      <c r="P410" s="4">
        <v>58.8</v>
      </c>
      <c r="Q410" s="4">
        <v>48.5</v>
      </c>
      <c r="R410"/>
      <c r="S410" s="21">
        <v>3.744</v>
      </c>
      <c r="T410" s="22">
        <v>219.5475</v>
      </c>
      <c r="U410" s="22">
        <f t="shared" si="33"/>
        <v>259.10291666666666</v>
      </c>
      <c r="V410" s="21">
        <v>0.162</v>
      </c>
      <c r="W410" s="43">
        <v>0.141</v>
      </c>
      <c r="X410" s="43">
        <f t="shared" si="34"/>
        <v>-0.025999999999999992</v>
      </c>
      <c r="Y410" s="20">
        <v>12.308</v>
      </c>
      <c r="Z410" s="27">
        <v>1601.173810029506</v>
      </c>
    </row>
    <row r="411" spans="1:26" ht="12.75">
      <c r="A411" s="1">
        <v>37004</v>
      </c>
      <c r="B411" s="22">
        <v>113</v>
      </c>
      <c r="C411" s="2">
        <v>0.572337985</v>
      </c>
      <c r="D411" s="23">
        <v>0.572337985</v>
      </c>
      <c r="E411" s="3">
        <v>4019</v>
      </c>
      <c r="F411" s="24">
        <v>0</v>
      </c>
      <c r="G411" s="58">
        <v>37.71281005</v>
      </c>
      <c r="H411" s="58">
        <v>-77.44923719</v>
      </c>
      <c r="I411" s="25">
        <v>893.8</v>
      </c>
      <c r="J411" s="4">
        <f t="shared" si="38"/>
        <v>849.15</v>
      </c>
      <c r="K411" s="26">
        <f t="shared" si="35"/>
        <v>1467.1621937212951</v>
      </c>
      <c r="L411" s="26">
        <f t="shared" si="39"/>
        <v>1579.502193721295</v>
      </c>
      <c r="M411" s="26">
        <f t="shared" si="36"/>
        <v>1581.722193721295</v>
      </c>
      <c r="N411" s="27">
        <f t="shared" si="37"/>
        <v>1580.6121937212952</v>
      </c>
      <c r="O411" s="4">
        <v>18</v>
      </c>
      <c r="P411" s="4">
        <v>58.1</v>
      </c>
      <c r="Q411" s="4">
        <v>37.9</v>
      </c>
      <c r="R411"/>
      <c r="S411" s="21">
        <v>3.794</v>
      </c>
      <c r="T411" s="22">
        <v>273.9175</v>
      </c>
      <c r="U411" s="22">
        <f t="shared" si="33"/>
        <v>243.30333333333337</v>
      </c>
      <c r="V411" s="21">
        <v>0.171</v>
      </c>
      <c r="W411" s="43">
        <v>0.133</v>
      </c>
      <c r="X411" s="43">
        <f t="shared" si="34"/>
        <v>-0.033333333333333305</v>
      </c>
      <c r="Y411" s="20">
        <v>12.309</v>
      </c>
      <c r="Z411" s="27">
        <v>1580.6121937212952</v>
      </c>
    </row>
    <row r="412" spans="1:26" ht="12.75">
      <c r="A412" s="1">
        <v>37004</v>
      </c>
      <c r="B412" s="22">
        <v>113</v>
      </c>
      <c r="C412" s="2">
        <v>0.572453678</v>
      </c>
      <c r="D412" s="23">
        <v>0.572453678</v>
      </c>
      <c r="E412" s="3">
        <v>4029</v>
      </c>
      <c r="F412" s="24">
        <v>0</v>
      </c>
      <c r="G412" s="58">
        <v>37.70680571</v>
      </c>
      <c r="H412" s="58">
        <v>-77.44806089</v>
      </c>
      <c r="I412" s="25">
        <v>896.4</v>
      </c>
      <c r="J412" s="4">
        <f t="shared" si="38"/>
        <v>851.75</v>
      </c>
      <c r="K412" s="26">
        <f t="shared" si="35"/>
        <v>1441.775292218147</v>
      </c>
      <c r="L412" s="26">
        <f t="shared" si="39"/>
        <v>1554.1152922181468</v>
      </c>
      <c r="M412" s="26">
        <f t="shared" si="36"/>
        <v>1556.3352922181468</v>
      </c>
      <c r="N412" s="27">
        <f t="shared" si="37"/>
        <v>1555.225292218147</v>
      </c>
      <c r="O412" s="4">
        <v>18.2</v>
      </c>
      <c r="P412" s="4">
        <v>57.3</v>
      </c>
      <c r="Q412" s="4">
        <v>43.6</v>
      </c>
      <c r="R412"/>
      <c r="S412" s="21">
        <v>3.696</v>
      </c>
      <c r="T412" s="22">
        <v>223.1175</v>
      </c>
      <c r="U412" s="22">
        <f t="shared" si="33"/>
        <v>253.7820833333334</v>
      </c>
      <c r="V412" s="21">
        <v>0.153</v>
      </c>
      <c r="W412" s="43">
        <v>0.125</v>
      </c>
      <c r="X412" s="43">
        <f t="shared" si="34"/>
        <v>-0.04083333333333331</v>
      </c>
      <c r="Y412" s="20">
        <v>12.326</v>
      </c>
      <c r="Z412" s="27">
        <v>1555.225292218147</v>
      </c>
    </row>
    <row r="413" spans="1:26" ht="12.75">
      <c r="A413" s="1">
        <v>37004</v>
      </c>
      <c r="B413" s="22">
        <v>113</v>
      </c>
      <c r="C413" s="2">
        <v>0.57256943</v>
      </c>
      <c r="D413" s="23">
        <v>0.57256943</v>
      </c>
      <c r="E413" s="3">
        <v>4039</v>
      </c>
      <c r="F413" s="24">
        <v>0</v>
      </c>
      <c r="G413" s="58">
        <v>37.70173559</v>
      </c>
      <c r="H413" s="58">
        <v>-77.4425476</v>
      </c>
      <c r="I413" s="25">
        <v>898.3</v>
      </c>
      <c r="J413" s="4">
        <f t="shared" si="38"/>
        <v>853.65</v>
      </c>
      <c r="K413" s="26">
        <f t="shared" si="35"/>
        <v>1423.2722851410042</v>
      </c>
      <c r="L413" s="26">
        <f t="shared" si="39"/>
        <v>1535.6122851410041</v>
      </c>
      <c r="M413" s="26">
        <f t="shared" si="36"/>
        <v>1537.8322851410041</v>
      </c>
      <c r="N413" s="27">
        <f t="shared" si="37"/>
        <v>1536.7222851410042</v>
      </c>
      <c r="O413" s="4">
        <v>18.3</v>
      </c>
      <c r="P413" s="4">
        <v>56.7</v>
      </c>
      <c r="Q413" s="4">
        <v>37.2</v>
      </c>
      <c r="R413" s="46">
        <v>1.24E-05</v>
      </c>
      <c r="S413" s="21">
        <v>3.563</v>
      </c>
      <c r="T413" s="22">
        <v>172.1475</v>
      </c>
      <c r="U413" s="22">
        <f t="shared" si="33"/>
        <v>237.98250000000004</v>
      </c>
      <c r="V413" s="21">
        <v>0.163</v>
      </c>
      <c r="W413" s="43">
        <v>0.119</v>
      </c>
      <c r="X413" s="43">
        <f t="shared" si="34"/>
        <v>0.13683333333333333</v>
      </c>
      <c r="Y413" s="20">
        <v>12.313</v>
      </c>
      <c r="Z413" s="27">
        <v>1536.7222851410042</v>
      </c>
    </row>
    <row r="414" spans="1:26" ht="12.75">
      <c r="A414" s="1">
        <v>37004</v>
      </c>
      <c r="B414" s="22">
        <v>113</v>
      </c>
      <c r="C414" s="2">
        <v>0.572685182</v>
      </c>
      <c r="D414" s="23">
        <v>0.572685182</v>
      </c>
      <c r="E414" s="3">
        <v>4049</v>
      </c>
      <c r="F414" s="24">
        <v>0</v>
      </c>
      <c r="G414" s="58">
        <v>37.69887504</v>
      </c>
      <c r="H414" s="58">
        <v>-77.43485308</v>
      </c>
      <c r="I414" s="25">
        <v>900.2</v>
      </c>
      <c r="J414" s="4">
        <f t="shared" si="38"/>
        <v>855.5500000000001</v>
      </c>
      <c r="K414" s="26">
        <f t="shared" si="35"/>
        <v>1404.8104151366895</v>
      </c>
      <c r="L414" s="26">
        <f t="shared" si="39"/>
        <v>1517.1504151366894</v>
      </c>
      <c r="M414" s="26">
        <f t="shared" si="36"/>
        <v>1519.3704151366894</v>
      </c>
      <c r="N414" s="27">
        <f t="shared" si="37"/>
        <v>1518.2604151366895</v>
      </c>
      <c r="O414" s="4">
        <v>18.5</v>
      </c>
      <c r="P414" s="4">
        <v>56.2</v>
      </c>
      <c r="Q414" s="4">
        <v>45.1</v>
      </c>
      <c r="R414"/>
      <c r="S414" s="21">
        <v>3.583</v>
      </c>
      <c r="T414" s="22">
        <v>173.8475</v>
      </c>
      <c r="U414" s="22">
        <f t="shared" si="33"/>
        <v>222.1541666666667</v>
      </c>
      <c r="V414" s="21">
        <v>0.153</v>
      </c>
      <c r="W414" s="43">
        <v>0.111</v>
      </c>
      <c r="X414" s="43">
        <f t="shared" si="34"/>
        <v>0.12949999999999998</v>
      </c>
      <c r="Y414" s="20">
        <v>12.313</v>
      </c>
      <c r="Z414" s="27">
        <v>1518.2604151366895</v>
      </c>
    </row>
    <row r="415" spans="1:26" ht="12.75">
      <c r="A415" s="1">
        <v>37004</v>
      </c>
      <c r="B415" s="22">
        <v>113</v>
      </c>
      <c r="C415" s="2">
        <v>0.572800934</v>
      </c>
      <c r="D415" s="23">
        <v>0.572800934</v>
      </c>
      <c r="E415" s="3">
        <v>4059</v>
      </c>
      <c r="F415" s="24">
        <v>0</v>
      </c>
      <c r="G415" s="58">
        <v>37.6999759</v>
      </c>
      <c r="H415" s="58">
        <v>-77.42706252</v>
      </c>
      <c r="I415" s="25">
        <v>904</v>
      </c>
      <c r="J415" s="4">
        <f t="shared" si="38"/>
        <v>859.35</v>
      </c>
      <c r="K415" s="26">
        <f t="shared" si="35"/>
        <v>1368.0093575126225</v>
      </c>
      <c r="L415" s="26">
        <f t="shared" si="39"/>
        <v>1480.3493575126224</v>
      </c>
      <c r="M415" s="26">
        <f t="shared" si="36"/>
        <v>1482.5693575126224</v>
      </c>
      <c r="N415" s="27">
        <f t="shared" si="37"/>
        <v>1481.4593575126223</v>
      </c>
      <c r="O415" s="4">
        <v>18.8</v>
      </c>
      <c r="P415" s="4">
        <v>55.7</v>
      </c>
      <c r="Q415" s="4">
        <v>36.5</v>
      </c>
      <c r="R415"/>
      <c r="S415" s="21">
        <v>3.854</v>
      </c>
      <c r="T415" s="22">
        <v>333.2175</v>
      </c>
      <c r="U415" s="22">
        <f t="shared" si="33"/>
        <v>232.63250000000002</v>
      </c>
      <c r="V415" s="21">
        <v>0.161</v>
      </c>
      <c r="W415" s="43">
        <v>0.103</v>
      </c>
      <c r="X415" s="43">
        <f t="shared" si="34"/>
        <v>0.122</v>
      </c>
      <c r="Y415" s="20">
        <v>12.318</v>
      </c>
      <c r="Z415" s="27">
        <v>1481.4593575126223</v>
      </c>
    </row>
    <row r="416" spans="1:26" ht="12.75">
      <c r="A416" s="1">
        <v>37004</v>
      </c>
      <c r="B416" s="22">
        <v>113</v>
      </c>
      <c r="C416" s="2">
        <v>0.572916687</v>
      </c>
      <c r="D416" s="23">
        <v>0.572916687</v>
      </c>
      <c r="E416" s="3">
        <v>4069</v>
      </c>
      <c r="F416" s="24">
        <v>0</v>
      </c>
      <c r="G416" s="58">
        <v>37.70696822</v>
      </c>
      <c r="H416" s="58">
        <v>-77.42197819</v>
      </c>
      <c r="I416" s="25">
        <v>905.1</v>
      </c>
      <c r="J416" s="4">
        <f t="shared" si="38"/>
        <v>860.45</v>
      </c>
      <c r="K416" s="26">
        <f t="shared" si="35"/>
        <v>1357.3867877314606</v>
      </c>
      <c r="L416" s="26">
        <f t="shared" si="39"/>
        <v>1469.7267877314605</v>
      </c>
      <c r="M416" s="26">
        <f t="shared" si="36"/>
        <v>1471.9467877314605</v>
      </c>
      <c r="N416" s="27">
        <f t="shared" si="37"/>
        <v>1470.8367877314604</v>
      </c>
      <c r="O416" s="4">
        <v>18.9</v>
      </c>
      <c r="P416" s="4">
        <v>55.3</v>
      </c>
      <c r="Q416" s="4">
        <v>43.6</v>
      </c>
      <c r="R416"/>
      <c r="S416" s="21">
        <v>3.481</v>
      </c>
      <c r="T416" s="22">
        <v>124.9175</v>
      </c>
      <c r="U416" s="22">
        <f t="shared" si="33"/>
        <v>216.86083333333332</v>
      </c>
      <c r="V416" s="21">
        <v>0.182</v>
      </c>
      <c r="W416" s="43">
        <v>0.096</v>
      </c>
      <c r="X416" s="43">
        <f t="shared" si="34"/>
        <v>0.11449999999999999</v>
      </c>
      <c r="Y416" s="20">
        <v>12.32</v>
      </c>
      <c r="Z416" s="27">
        <v>1470.8367877314604</v>
      </c>
    </row>
    <row r="417" spans="1:26" ht="12.75">
      <c r="A417" s="1">
        <v>37004</v>
      </c>
      <c r="B417" s="22">
        <v>113</v>
      </c>
      <c r="C417" s="2">
        <v>0.573032379</v>
      </c>
      <c r="D417" s="23">
        <v>0.573032379</v>
      </c>
      <c r="E417" s="3">
        <v>4079</v>
      </c>
      <c r="F417" s="24">
        <v>0</v>
      </c>
      <c r="G417" s="58">
        <v>37.71322261</v>
      </c>
      <c r="H417" s="58">
        <v>-77.42054961</v>
      </c>
      <c r="I417" s="25">
        <v>907.2</v>
      </c>
      <c r="J417" s="4">
        <f t="shared" si="38"/>
        <v>862.5500000000001</v>
      </c>
      <c r="K417" s="26">
        <f t="shared" si="35"/>
        <v>1337.1449925881286</v>
      </c>
      <c r="L417" s="26">
        <f t="shared" si="39"/>
        <v>1449.4849925881285</v>
      </c>
      <c r="M417" s="26">
        <f t="shared" si="36"/>
        <v>1451.7049925881286</v>
      </c>
      <c r="N417" s="27">
        <f t="shared" si="37"/>
        <v>1450.5949925881287</v>
      </c>
      <c r="O417" s="4">
        <v>18.9</v>
      </c>
      <c r="P417" s="4">
        <v>55</v>
      </c>
      <c r="Q417" s="4">
        <v>36.6</v>
      </c>
      <c r="R417"/>
      <c r="S417" s="21">
        <v>3.716</v>
      </c>
      <c r="T417" s="22">
        <v>231.4475</v>
      </c>
      <c r="U417" s="22">
        <f t="shared" si="33"/>
        <v>209.7825</v>
      </c>
      <c r="V417" s="21">
        <v>0.163</v>
      </c>
      <c r="W417" s="43">
        <v>0.089</v>
      </c>
      <c r="X417" s="43">
        <f t="shared" si="34"/>
        <v>0.10716666666666665</v>
      </c>
      <c r="Y417" s="20">
        <v>12.296</v>
      </c>
      <c r="Z417" s="27">
        <v>1450.5949925881287</v>
      </c>
    </row>
    <row r="418" spans="1:26" ht="12.75">
      <c r="A418" s="1">
        <v>37004</v>
      </c>
      <c r="B418" s="22">
        <v>113</v>
      </c>
      <c r="C418" s="2">
        <v>0.573148131</v>
      </c>
      <c r="D418" s="23">
        <v>0.573148131</v>
      </c>
      <c r="E418" s="3">
        <v>4089</v>
      </c>
      <c r="F418" s="24">
        <v>0</v>
      </c>
      <c r="G418" s="58">
        <v>37.71908314</v>
      </c>
      <c r="H418" s="58">
        <v>-77.42296993</v>
      </c>
      <c r="I418" s="25">
        <v>908.8</v>
      </c>
      <c r="J418" s="4">
        <f t="shared" si="38"/>
        <v>864.15</v>
      </c>
      <c r="K418" s="26">
        <f t="shared" si="35"/>
        <v>1321.7557228853655</v>
      </c>
      <c r="L418" s="26">
        <f t="shared" si="39"/>
        <v>1434.0957228853654</v>
      </c>
      <c r="M418" s="26">
        <f t="shared" si="36"/>
        <v>1436.3157228853654</v>
      </c>
      <c r="N418" s="27">
        <f t="shared" si="37"/>
        <v>1435.2057228853655</v>
      </c>
      <c r="O418" s="4">
        <v>18.8</v>
      </c>
      <c r="P418" s="4">
        <v>54.8</v>
      </c>
      <c r="Q418" s="4">
        <v>45</v>
      </c>
      <c r="R418"/>
      <c r="S418" s="21">
        <v>3.677</v>
      </c>
      <c r="T418" s="22">
        <v>233.1475</v>
      </c>
      <c r="U418" s="22">
        <f t="shared" si="33"/>
        <v>211.45416666666665</v>
      </c>
      <c r="V418" s="21">
        <v>0.181</v>
      </c>
      <c r="W418" s="43">
        <v>0.082</v>
      </c>
      <c r="X418" s="43">
        <f t="shared" si="34"/>
        <v>0.09999999999999998</v>
      </c>
      <c r="Y418" s="20">
        <v>12.314</v>
      </c>
      <c r="Z418" s="27">
        <v>1435.2057228853655</v>
      </c>
    </row>
    <row r="419" spans="1:26" ht="12.75">
      <c r="A419" s="1">
        <v>37004</v>
      </c>
      <c r="B419" s="22">
        <v>113</v>
      </c>
      <c r="C419" s="2">
        <v>0.573263884</v>
      </c>
      <c r="D419" s="23">
        <v>0.573263884</v>
      </c>
      <c r="E419" s="3">
        <v>4099</v>
      </c>
      <c r="F419" s="24">
        <v>0</v>
      </c>
      <c r="G419" s="58">
        <v>37.72342464</v>
      </c>
      <c r="H419" s="58">
        <v>-77.42839567</v>
      </c>
      <c r="I419" s="25">
        <v>910.9</v>
      </c>
      <c r="J419" s="4">
        <f t="shared" si="38"/>
        <v>866.25</v>
      </c>
      <c r="K419" s="26">
        <f t="shared" si="35"/>
        <v>1301.6004912137469</v>
      </c>
      <c r="L419" s="26">
        <f t="shared" si="39"/>
        <v>1413.9404912137468</v>
      </c>
      <c r="M419" s="26">
        <f t="shared" si="36"/>
        <v>1416.1604912137468</v>
      </c>
      <c r="N419" s="27">
        <f t="shared" si="37"/>
        <v>1415.0504912137467</v>
      </c>
      <c r="O419" s="4">
        <v>18.9</v>
      </c>
      <c r="P419" s="4">
        <v>53.8</v>
      </c>
      <c r="Q419" s="4">
        <v>40.1</v>
      </c>
      <c r="R419" s="46">
        <v>1.03E-05</v>
      </c>
      <c r="S419" s="21">
        <v>3.686</v>
      </c>
      <c r="T419" s="22">
        <v>235.02</v>
      </c>
      <c r="U419" s="22">
        <f t="shared" si="33"/>
        <v>221.93291666666664</v>
      </c>
      <c r="V419" s="21">
        <v>0.182</v>
      </c>
      <c r="W419" s="43">
        <v>0.074</v>
      </c>
      <c r="X419" s="43">
        <f t="shared" si="34"/>
        <v>0.09250000000000001</v>
      </c>
      <c r="Y419" s="20">
        <v>12.33</v>
      </c>
      <c r="Z419" s="27">
        <v>1415.0504912137467</v>
      </c>
    </row>
    <row r="420" spans="1:26" ht="12.75">
      <c r="A420" s="1">
        <v>37004</v>
      </c>
      <c r="B420" s="22">
        <v>113</v>
      </c>
      <c r="C420" s="2">
        <v>0.573379636</v>
      </c>
      <c r="D420" s="23">
        <v>0.573379636</v>
      </c>
      <c r="E420" s="3">
        <v>4109</v>
      </c>
      <c r="F420" s="24">
        <v>0</v>
      </c>
      <c r="G420" s="58">
        <v>37.72476097</v>
      </c>
      <c r="H420" s="58">
        <v>-77.4356489</v>
      </c>
      <c r="I420" s="25">
        <v>911.4</v>
      </c>
      <c r="J420" s="4">
        <f t="shared" si="38"/>
        <v>866.75</v>
      </c>
      <c r="K420" s="26">
        <f t="shared" si="35"/>
        <v>1296.808828431051</v>
      </c>
      <c r="L420" s="26">
        <f t="shared" si="39"/>
        <v>1409.148828431051</v>
      </c>
      <c r="M420" s="26">
        <f t="shared" si="36"/>
        <v>1411.368828431051</v>
      </c>
      <c r="N420" s="27">
        <f t="shared" si="37"/>
        <v>1410.258828431051</v>
      </c>
      <c r="O420" s="4">
        <v>18.8</v>
      </c>
      <c r="P420" s="4">
        <v>53.8</v>
      </c>
      <c r="Q420" s="4">
        <v>46.4</v>
      </c>
      <c r="R420"/>
      <c r="S420" s="21">
        <v>3.594</v>
      </c>
      <c r="T420" s="22">
        <v>184.22</v>
      </c>
      <c r="U420" s="22">
        <f t="shared" si="33"/>
        <v>223.66166666666666</v>
      </c>
      <c r="V420" s="21">
        <v>0.162</v>
      </c>
      <c r="W420" s="43">
        <v>0.066</v>
      </c>
      <c r="X420" s="43">
        <f t="shared" si="34"/>
        <v>0.085</v>
      </c>
      <c r="Y420" s="20">
        <v>12.297</v>
      </c>
      <c r="Z420" s="27">
        <v>1410.258828431051</v>
      </c>
    </row>
    <row r="421" spans="1:26" ht="12.75">
      <c r="A421" s="1">
        <v>37004</v>
      </c>
      <c r="B421" s="22">
        <v>113</v>
      </c>
      <c r="C421" s="2">
        <v>0.573495388</v>
      </c>
      <c r="D421" s="23">
        <v>0.573495388</v>
      </c>
      <c r="E421" s="3">
        <v>4119</v>
      </c>
      <c r="F421" s="24">
        <v>0</v>
      </c>
      <c r="G421" s="58">
        <v>37.72380463</v>
      </c>
      <c r="H421" s="58">
        <v>-77.44249112</v>
      </c>
      <c r="I421" s="25">
        <v>914.9</v>
      </c>
      <c r="J421" s="4">
        <f t="shared" si="38"/>
        <v>870.25</v>
      </c>
      <c r="K421" s="26">
        <f t="shared" si="35"/>
        <v>1263.3443849813218</v>
      </c>
      <c r="L421" s="26">
        <f t="shared" si="39"/>
        <v>1375.6843849813217</v>
      </c>
      <c r="M421" s="26">
        <f t="shared" si="36"/>
        <v>1377.9043849813218</v>
      </c>
      <c r="N421" s="27">
        <f t="shared" si="37"/>
        <v>1376.7943849813219</v>
      </c>
      <c r="O421" s="4">
        <v>19</v>
      </c>
      <c r="P421" s="4">
        <v>50.5</v>
      </c>
      <c r="Q421" s="4">
        <v>40.5</v>
      </c>
      <c r="R421"/>
      <c r="S421" s="21">
        <v>3.774</v>
      </c>
      <c r="T421" s="22">
        <v>290.75</v>
      </c>
      <c r="U421" s="22">
        <f t="shared" si="33"/>
        <v>216.58375</v>
      </c>
      <c r="V421" s="21">
        <v>0.161</v>
      </c>
      <c r="W421" s="43">
        <v>0.06</v>
      </c>
      <c r="X421" s="43">
        <f t="shared" si="34"/>
        <v>0.07783333333333334</v>
      </c>
      <c r="Y421" s="20">
        <v>12.314</v>
      </c>
      <c r="Z421" s="27">
        <v>1376.7943849813219</v>
      </c>
    </row>
    <row r="422" spans="1:26" ht="12.75">
      <c r="A422" s="1">
        <v>37004</v>
      </c>
      <c r="B422" s="22">
        <v>113</v>
      </c>
      <c r="C422" s="2">
        <v>0.57361114</v>
      </c>
      <c r="D422" s="23">
        <v>0.57361114</v>
      </c>
      <c r="E422" s="3">
        <v>4129</v>
      </c>
      <c r="F422" s="24">
        <v>0</v>
      </c>
      <c r="G422" s="58">
        <v>37.72048333</v>
      </c>
      <c r="H422" s="58">
        <v>-77.44804647</v>
      </c>
      <c r="I422" s="25">
        <v>916.4</v>
      </c>
      <c r="J422" s="4">
        <f t="shared" si="38"/>
        <v>871.75</v>
      </c>
      <c r="K422" s="26">
        <f t="shared" si="35"/>
        <v>1249.043661518045</v>
      </c>
      <c r="L422" s="26">
        <f t="shared" si="39"/>
        <v>1361.3836615180448</v>
      </c>
      <c r="M422" s="26">
        <f t="shared" si="36"/>
        <v>1363.6036615180449</v>
      </c>
      <c r="N422" s="27">
        <f t="shared" si="37"/>
        <v>1362.493661518045</v>
      </c>
      <c r="O422" s="4">
        <v>19.2</v>
      </c>
      <c r="P422" s="4">
        <v>47.5</v>
      </c>
      <c r="Q422" s="4">
        <v>51</v>
      </c>
      <c r="R422"/>
      <c r="S422" s="21">
        <v>3.639</v>
      </c>
      <c r="T422" s="22">
        <v>187.45</v>
      </c>
      <c r="U422" s="22">
        <f t="shared" si="33"/>
        <v>227.00583333333336</v>
      </c>
      <c r="V422" s="21">
        <v>0.163</v>
      </c>
      <c r="W422" s="43">
        <v>0.052</v>
      </c>
      <c r="X422" s="43">
        <f t="shared" si="34"/>
        <v>0.0705</v>
      </c>
      <c r="Y422" s="20">
        <v>12.334</v>
      </c>
      <c r="Z422" s="27">
        <v>1362.493661518045</v>
      </c>
    </row>
    <row r="423" spans="1:26" ht="12.75">
      <c r="A423" s="1">
        <v>37004</v>
      </c>
      <c r="B423" s="22">
        <v>113</v>
      </c>
      <c r="C423" s="2">
        <v>0.573726833</v>
      </c>
      <c r="D423" s="23">
        <v>0.573726833</v>
      </c>
      <c r="E423" s="3">
        <v>4139</v>
      </c>
      <c r="F423" s="24">
        <v>0</v>
      </c>
      <c r="G423" s="58">
        <v>37.71505599</v>
      </c>
      <c r="H423" s="58">
        <v>-77.45085186</v>
      </c>
      <c r="I423" s="25">
        <v>917.8</v>
      </c>
      <c r="J423" s="4">
        <f t="shared" si="38"/>
        <v>873.15</v>
      </c>
      <c r="K423" s="26">
        <f t="shared" si="35"/>
        <v>1235.7185031531722</v>
      </c>
      <c r="L423" s="26">
        <f t="shared" si="39"/>
        <v>1348.058503153172</v>
      </c>
      <c r="M423" s="26">
        <f t="shared" si="36"/>
        <v>1350.278503153172</v>
      </c>
      <c r="N423" s="27">
        <f t="shared" si="37"/>
        <v>1349.168503153172</v>
      </c>
      <c r="O423" s="4">
        <v>19.2</v>
      </c>
      <c r="P423" s="4">
        <v>46.7</v>
      </c>
      <c r="Q423" s="4">
        <v>48.4</v>
      </c>
      <c r="R423"/>
      <c r="S423" s="21">
        <v>3.656</v>
      </c>
      <c r="T423" s="22">
        <v>241.82</v>
      </c>
      <c r="U423" s="22">
        <f t="shared" si="33"/>
        <v>228.73458333333335</v>
      </c>
      <c r="V423" s="21">
        <v>0.171</v>
      </c>
      <c r="W423" s="43">
        <v>0.044</v>
      </c>
      <c r="X423" s="43">
        <f t="shared" si="34"/>
        <v>0.063</v>
      </c>
      <c r="Y423" s="20">
        <v>12.293</v>
      </c>
      <c r="Z423" s="27">
        <v>1349.168503153172</v>
      </c>
    </row>
    <row r="424" spans="1:26" ht="12.75">
      <c r="A424" s="1">
        <v>37004</v>
      </c>
      <c r="B424" s="22">
        <v>113</v>
      </c>
      <c r="C424" s="2">
        <v>0.573842585</v>
      </c>
      <c r="D424" s="23">
        <v>0.573842585</v>
      </c>
      <c r="E424" s="3">
        <v>4149</v>
      </c>
      <c r="F424" s="24">
        <v>0</v>
      </c>
      <c r="G424" s="58">
        <v>37.70905943</v>
      </c>
      <c r="H424" s="58">
        <v>-77.44912446</v>
      </c>
      <c r="I424" s="25">
        <v>919.8</v>
      </c>
      <c r="J424" s="4">
        <f t="shared" si="38"/>
        <v>875.15</v>
      </c>
      <c r="K424" s="26">
        <f t="shared" si="35"/>
        <v>1216.7195784963908</v>
      </c>
      <c r="L424" s="26">
        <f t="shared" si="39"/>
        <v>1329.0595784963907</v>
      </c>
      <c r="M424" s="26">
        <f t="shared" si="36"/>
        <v>1331.2795784963907</v>
      </c>
      <c r="N424" s="27">
        <f t="shared" si="37"/>
        <v>1330.1695784963908</v>
      </c>
      <c r="O424" s="4">
        <v>19.4</v>
      </c>
      <c r="P424" s="4">
        <v>45.2</v>
      </c>
      <c r="Q424" s="4">
        <v>55.6</v>
      </c>
      <c r="R424"/>
      <c r="S424" s="21">
        <v>3.616</v>
      </c>
      <c r="T424" s="22">
        <v>191.02</v>
      </c>
      <c r="U424" s="22">
        <f t="shared" si="33"/>
        <v>221.71333333333334</v>
      </c>
      <c r="V424" s="21">
        <v>0.153</v>
      </c>
      <c r="W424" s="43">
        <v>0.037</v>
      </c>
      <c r="X424" s="43">
        <f t="shared" si="34"/>
        <v>0.055499999999999994</v>
      </c>
      <c r="Y424" s="20">
        <v>12.314</v>
      </c>
      <c r="Z424" s="27">
        <v>1330.1695784963908</v>
      </c>
    </row>
    <row r="425" spans="1:26" ht="12.75">
      <c r="A425" s="1">
        <v>37004</v>
      </c>
      <c r="B425" s="22">
        <v>113</v>
      </c>
      <c r="C425" s="2">
        <v>0.573958337</v>
      </c>
      <c r="D425" s="23">
        <v>0.573958337</v>
      </c>
      <c r="E425" s="3">
        <v>4159</v>
      </c>
      <c r="F425" s="24">
        <v>0</v>
      </c>
      <c r="G425" s="58">
        <v>37.70410167</v>
      </c>
      <c r="H425" s="58">
        <v>-77.44382594</v>
      </c>
      <c r="I425" s="25">
        <v>922.1</v>
      </c>
      <c r="J425" s="4">
        <f t="shared" si="38"/>
        <v>877.45</v>
      </c>
      <c r="K425" s="26">
        <f t="shared" si="35"/>
        <v>1194.9244180263165</v>
      </c>
      <c r="L425" s="26">
        <f t="shared" si="39"/>
        <v>1307.2644180263164</v>
      </c>
      <c r="M425" s="26">
        <f t="shared" si="36"/>
        <v>1309.4844180263165</v>
      </c>
      <c r="N425" s="27">
        <f t="shared" si="37"/>
        <v>1308.3744180263166</v>
      </c>
      <c r="O425" s="4">
        <v>19.5</v>
      </c>
      <c r="P425" s="4">
        <v>44</v>
      </c>
      <c r="Q425" s="4">
        <v>51.9</v>
      </c>
      <c r="R425" s="46">
        <v>4.04E-06</v>
      </c>
      <c r="S425" s="21">
        <v>3.706</v>
      </c>
      <c r="T425" s="22">
        <v>245.05</v>
      </c>
      <c r="U425" s="22">
        <f t="shared" si="33"/>
        <v>223.385</v>
      </c>
      <c r="V425" s="21">
        <v>0.161</v>
      </c>
      <c r="W425" s="43">
        <v>0.03</v>
      </c>
      <c r="X425" s="43">
        <f t="shared" si="34"/>
        <v>0.048166666666666656</v>
      </c>
      <c r="Y425" s="20">
        <v>12.338</v>
      </c>
      <c r="Z425" s="27">
        <v>1308.3744180263166</v>
      </c>
    </row>
    <row r="426" spans="1:26" ht="12.75">
      <c r="A426" s="1">
        <v>37004</v>
      </c>
      <c r="B426" s="22">
        <v>113</v>
      </c>
      <c r="C426" s="2">
        <v>0.57407409</v>
      </c>
      <c r="D426" s="23">
        <v>0.57407409</v>
      </c>
      <c r="E426" s="3">
        <v>4169</v>
      </c>
      <c r="F426" s="24">
        <v>0</v>
      </c>
      <c r="G426" s="58">
        <v>37.70205067</v>
      </c>
      <c r="H426" s="58">
        <v>-77.43570057</v>
      </c>
      <c r="I426" s="25">
        <v>924.7</v>
      </c>
      <c r="J426" s="4">
        <f t="shared" si="38"/>
        <v>880.0500000000001</v>
      </c>
      <c r="K426" s="26">
        <f t="shared" si="35"/>
        <v>1170.3550987458975</v>
      </c>
      <c r="L426" s="26">
        <f t="shared" si="39"/>
        <v>1282.6950987458974</v>
      </c>
      <c r="M426" s="26">
        <f t="shared" si="36"/>
        <v>1284.9150987458975</v>
      </c>
      <c r="N426" s="27">
        <f t="shared" si="37"/>
        <v>1283.8050987458973</v>
      </c>
      <c r="O426" s="4">
        <v>19.7</v>
      </c>
      <c r="P426" s="4">
        <v>44.5</v>
      </c>
      <c r="Q426" s="4">
        <v>59.9</v>
      </c>
      <c r="R426"/>
      <c r="S426" s="21">
        <v>3.646</v>
      </c>
      <c r="T426" s="22">
        <v>194.25</v>
      </c>
      <c r="U426" s="22">
        <f t="shared" si="33"/>
        <v>225.05666666666664</v>
      </c>
      <c r="V426" s="21">
        <v>0.191</v>
      </c>
      <c r="W426" s="43">
        <v>0.023</v>
      </c>
      <c r="X426" s="43">
        <f t="shared" si="34"/>
        <v>0.040999999999999995</v>
      </c>
      <c r="Y426" s="20">
        <v>12.311</v>
      </c>
      <c r="Z426" s="27">
        <v>1283.8050987458973</v>
      </c>
    </row>
    <row r="427" spans="1:26" ht="12.75">
      <c r="A427" s="1">
        <v>37004</v>
      </c>
      <c r="B427" s="22">
        <v>113</v>
      </c>
      <c r="C427" s="2">
        <v>0.574189842</v>
      </c>
      <c r="D427" s="23">
        <v>0.574189842</v>
      </c>
      <c r="E427" s="3">
        <v>4179</v>
      </c>
      <c r="F427" s="24">
        <v>0</v>
      </c>
      <c r="G427" s="58">
        <v>37.70336942</v>
      </c>
      <c r="H427" s="58">
        <v>-77.4270194</v>
      </c>
      <c r="I427" s="25">
        <v>925.2</v>
      </c>
      <c r="J427" s="4">
        <f t="shared" si="38"/>
        <v>880.5500000000001</v>
      </c>
      <c r="K427" s="26">
        <f t="shared" si="35"/>
        <v>1165.638552343963</v>
      </c>
      <c r="L427" s="26">
        <f t="shared" si="39"/>
        <v>1277.978552343963</v>
      </c>
      <c r="M427" s="26">
        <f t="shared" si="36"/>
        <v>1280.198552343963</v>
      </c>
      <c r="N427" s="27">
        <f t="shared" si="37"/>
        <v>1279.0885523439629</v>
      </c>
      <c r="O427" s="4">
        <v>19.6</v>
      </c>
      <c r="P427" s="4">
        <v>45.2</v>
      </c>
      <c r="Q427" s="4">
        <v>55.1</v>
      </c>
      <c r="R427"/>
      <c r="S427" s="21">
        <v>3.575</v>
      </c>
      <c r="T427" s="22">
        <v>196.12</v>
      </c>
      <c r="U427" s="22">
        <f t="shared" si="33"/>
        <v>209.285</v>
      </c>
      <c r="V427" s="21">
        <v>0.199</v>
      </c>
      <c r="W427" s="43">
        <v>0.015</v>
      </c>
      <c r="X427" s="43">
        <f t="shared" si="34"/>
        <v>0.0335</v>
      </c>
      <c r="Y427" s="20">
        <v>12.311</v>
      </c>
      <c r="Z427" s="27">
        <v>1279.0885523439629</v>
      </c>
    </row>
    <row r="428" spans="1:26" ht="12.75">
      <c r="A428" s="1">
        <v>37004</v>
      </c>
      <c r="B428" s="22">
        <v>113</v>
      </c>
      <c r="C428" s="2">
        <v>0.574305534</v>
      </c>
      <c r="D428" s="23">
        <v>0.574305534</v>
      </c>
      <c r="E428" s="3">
        <v>4189</v>
      </c>
      <c r="F428" s="24">
        <v>0</v>
      </c>
      <c r="G428" s="58">
        <v>37.70831576</v>
      </c>
      <c r="H428" s="58">
        <v>-77.42037956</v>
      </c>
      <c r="I428" s="25">
        <v>926.8</v>
      </c>
      <c r="J428" s="4">
        <f t="shared" si="38"/>
        <v>882.15</v>
      </c>
      <c r="K428" s="26">
        <f t="shared" si="35"/>
        <v>1150.5635811700351</v>
      </c>
      <c r="L428" s="26">
        <f t="shared" si="39"/>
        <v>1262.903581170035</v>
      </c>
      <c r="M428" s="26">
        <f t="shared" si="36"/>
        <v>1265.123581170035</v>
      </c>
      <c r="N428" s="27">
        <f t="shared" si="37"/>
        <v>1264.0135811700352</v>
      </c>
      <c r="O428" s="4">
        <v>19.7</v>
      </c>
      <c r="P428" s="4">
        <v>46.4</v>
      </c>
      <c r="Q428" s="4">
        <v>61</v>
      </c>
      <c r="R428"/>
      <c r="S428" s="21">
        <v>3.553</v>
      </c>
      <c r="T428" s="22">
        <v>197.82</v>
      </c>
      <c r="U428" s="22">
        <f aca="true" t="shared" si="40" ref="U428:U483">AVERAGE(T423:T428)</f>
        <v>211.01333333333335</v>
      </c>
      <c r="V428" s="21">
        <v>0.174</v>
      </c>
      <c r="W428" s="43">
        <v>0.007</v>
      </c>
      <c r="X428" s="43">
        <f aca="true" t="shared" si="41" ref="X428:X483">AVERAGE(W423:W428)</f>
        <v>0.025999999999999995</v>
      </c>
      <c r="Y428" s="20">
        <v>12.313</v>
      </c>
      <c r="Z428" s="27">
        <v>1264.0135811700352</v>
      </c>
    </row>
    <row r="429" spans="1:26" ht="12.75">
      <c r="A429" s="1">
        <v>37004</v>
      </c>
      <c r="B429" s="22">
        <v>113</v>
      </c>
      <c r="C429" s="2">
        <v>0.574421287</v>
      </c>
      <c r="D429" s="23">
        <v>0.574421287</v>
      </c>
      <c r="E429" s="3">
        <v>4199</v>
      </c>
      <c r="F429" s="24">
        <v>0</v>
      </c>
      <c r="G429" s="58">
        <v>37.71513632</v>
      </c>
      <c r="H429" s="58">
        <v>-77.41888028</v>
      </c>
      <c r="I429" s="25">
        <v>928.2</v>
      </c>
      <c r="J429" s="4">
        <f t="shared" si="38"/>
        <v>883.5500000000001</v>
      </c>
      <c r="K429" s="26">
        <f t="shared" si="35"/>
        <v>1137.3953936444013</v>
      </c>
      <c r="L429" s="26">
        <f t="shared" si="39"/>
        <v>1249.7353936444013</v>
      </c>
      <c r="M429" s="26">
        <f t="shared" si="36"/>
        <v>1251.9553936444013</v>
      </c>
      <c r="N429" s="27">
        <f t="shared" si="37"/>
        <v>1250.8453936444012</v>
      </c>
      <c r="O429" s="4">
        <v>19.7</v>
      </c>
      <c r="P429" s="4">
        <v>47.6</v>
      </c>
      <c r="Q429" s="4">
        <v>55.9</v>
      </c>
      <c r="R429"/>
      <c r="S429" s="21">
        <v>3.565</v>
      </c>
      <c r="T429" s="22">
        <v>199.35</v>
      </c>
      <c r="U429" s="22">
        <f t="shared" si="40"/>
        <v>203.93499999999997</v>
      </c>
      <c r="V429" s="21">
        <v>0.217</v>
      </c>
      <c r="W429" s="43">
        <v>0.001</v>
      </c>
      <c r="X429" s="43">
        <f t="shared" si="41"/>
        <v>0.018833333333333334</v>
      </c>
      <c r="Y429" s="20">
        <v>12.308</v>
      </c>
      <c r="Z429" s="27">
        <v>1250.8453936444012</v>
      </c>
    </row>
    <row r="430" spans="1:26" ht="12.75">
      <c r="A430" s="1">
        <v>37004</v>
      </c>
      <c r="B430" s="22">
        <v>113</v>
      </c>
      <c r="C430" s="2">
        <v>0.574537039</v>
      </c>
      <c r="D430" s="23">
        <v>0.574537039</v>
      </c>
      <c r="E430" s="3">
        <v>4209</v>
      </c>
      <c r="F430" s="24">
        <v>0</v>
      </c>
      <c r="G430" s="58">
        <v>37.72127975</v>
      </c>
      <c r="H430" s="58">
        <v>-77.42194594</v>
      </c>
      <c r="I430" s="25">
        <v>932.2</v>
      </c>
      <c r="J430" s="4">
        <f t="shared" si="38"/>
        <v>887.5500000000001</v>
      </c>
      <c r="K430" s="26">
        <f t="shared" si="35"/>
        <v>1099.8866567426826</v>
      </c>
      <c r="L430" s="26">
        <f t="shared" si="39"/>
        <v>1212.2266567426825</v>
      </c>
      <c r="M430" s="26">
        <f t="shared" si="36"/>
        <v>1214.4466567426825</v>
      </c>
      <c r="N430" s="27">
        <f t="shared" si="37"/>
        <v>1213.3366567426824</v>
      </c>
      <c r="O430" s="4">
        <v>19.9</v>
      </c>
      <c r="P430" s="4">
        <v>48.1</v>
      </c>
      <c r="Q430" s="4">
        <v>61.9</v>
      </c>
      <c r="R430"/>
      <c r="S430" s="21">
        <v>6.402</v>
      </c>
      <c r="T430" s="22">
        <v>1671.0525000000002</v>
      </c>
      <c r="U430" s="22">
        <f t="shared" si="40"/>
        <v>450.6070833333333</v>
      </c>
      <c r="V430" s="21">
        <v>0.191</v>
      </c>
      <c r="W430" s="43">
        <v>-0.007</v>
      </c>
      <c r="X430" s="43">
        <f t="shared" si="41"/>
        <v>0.011500000000000002</v>
      </c>
      <c r="Y430" s="20">
        <v>12.313</v>
      </c>
      <c r="Z430" s="27">
        <v>1213.3366567426824</v>
      </c>
    </row>
    <row r="431" spans="1:26" ht="12.75">
      <c r="A431" s="1">
        <v>37004</v>
      </c>
      <c r="B431" s="22">
        <v>113</v>
      </c>
      <c r="C431" s="2">
        <v>0.574652791</v>
      </c>
      <c r="D431" s="23">
        <v>0.574652791</v>
      </c>
      <c r="E431" s="3">
        <v>4219</v>
      </c>
      <c r="F431" s="24">
        <v>0</v>
      </c>
      <c r="G431" s="58">
        <v>37.72523973</v>
      </c>
      <c r="H431" s="58">
        <v>-77.42828106</v>
      </c>
      <c r="I431" s="25">
        <v>934.5</v>
      </c>
      <c r="J431" s="4">
        <f t="shared" si="38"/>
        <v>889.85</v>
      </c>
      <c r="K431" s="26">
        <f t="shared" si="35"/>
        <v>1078.3956037258167</v>
      </c>
      <c r="L431" s="26">
        <f t="shared" si="39"/>
        <v>1190.7356037258166</v>
      </c>
      <c r="M431" s="26">
        <f t="shared" si="36"/>
        <v>1192.9556037258167</v>
      </c>
      <c r="N431" s="27">
        <f t="shared" si="37"/>
        <v>1191.8456037258165</v>
      </c>
      <c r="O431" s="4">
        <v>20.1</v>
      </c>
      <c r="P431" s="4">
        <v>48.3</v>
      </c>
      <c r="Q431" s="4">
        <v>54.9</v>
      </c>
      <c r="R431" s="46">
        <v>2.3E-05</v>
      </c>
      <c r="S431" s="21">
        <v>3.571</v>
      </c>
      <c r="T431" s="22">
        <v>202.9225</v>
      </c>
      <c r="U431" s="22">
        <f t="shared" si="40"/>
        <v>443.58583333333337</v>
      </c>
      <c r="V431" s="21">
        <v>0.201</v>
      </c>
      <c r="W431" s="43">
        <v>-0.015</v>
      </c>
      <c r="X431" s="43">
        <f t="shared" si="41"/>
        <v>0.004</v>
      </c>
      <c r="Y431" s="20">
        <v>12.324</v>
      </c>
      <c r="Z431" s="27">
        <v>1191.8456037258165</v>
      </c>
    </row>
    <row r="432" spans="1:26" ht="12.75">
      <c r="A432" s="1">
        <v>37004</v>
      </c>
      <c r="B432" s="22">
        <v>113</v>
      </c>
      <c r="C432" s="2">
        <v>0.574768543</v>
      </c>
      <c r="D432" s="23">
        <v>0.574768543</v>
      </c>
      <c r="E432" s="3">
        <v>4229</v>
      </c>
      <c r="F432" s="24">
        <v>0</v>
      </c>
      <c r="G432" s="58">
        <v>37.72645723</v>
      </c>
      <c r="H432" s="58">
        <v>-77.43617807</v>
      </c>
      <c r="I432" s="25">
        <v>935.7</v>
      </c>
      <c r="J432" s="4">
        <f t="shared" si="38"/>
        <v>891.0500000000001</v>
      </c>
      <c r="K432" s="26">
        <f t="shared" si="35"/>
        <v>1067.2049213129967</v>
      </c>
      <c r="L432" s="26">
        <f t="shared" si="39"/>
        <v>1179.5449213129966</v>
      </c>
      <c r="M432" s="26">
        <f t="shared" si="36"/>
        <v>1181.7649213129966</v>
      </c>
      <c r="N432" s="27">
        <f t="shared" si="37"/>
        <v>1180.6549213129965</v>
      </c>
      <c r="O432" s="4">
        <v>20.2</v>
      </c>
      <c r="P432" s="4">
        <v>48.3</v>
      </c>
      <c r="Q432" s="4">
        <v>62.5</v>
      </c>
      <c r="R432"/>
      <c r="S432" s="21">
        <v>3.553</v>
      </c>
      <c r="T432" s="22">
        <v>204.6225</v>
      </c>
      <c r="U432" s="22">
        <f t="shared" si="40"/>
        <v>445.31458333333336</v>
      </c>
      <c r="V432" s="21">
        <v>0.192</v>
      </c>
      <c r="W432" s="43">
        <v>-0.022</v>
      </c>
      <c r="X432" s="43">
        <f t="shared" si="41"/>
        <v>-0.0034999999999999996</v>
      </c>
      <c r="Y432" s="20">
        <v>12.317</v>
      </c>
      <c r="Z432" s="27">
        <v>1180.6549213129965</v>
      </c>
    </row>
    <row r="433" spans="1:26" ht="12.75">
      <c r="A433" s="1">
        <v>37004</v>
      </c>
      <c r="B433" s="22">
        <v>113</v>
      </c>
      <c r="C433" s="2">
        <v>0.574884236</v>
      </c>
      <c r="D433" s="23">
        <v>0.574884236</v>
      </c>
      <c r="E433" s="3">
        <v>4239</v>
      </c>
      <c r="F433" s="24">
        <v>0</v>
      </c>
      <c r="G433" s="58">
        <v>37.72536265</v>
      </c>
      <c r="H433" s="58">
        <v>-77.44386352</v>
      </c>
      <c r="I433" s="25">
        <v>937.1</v>
      </c>
      <c r="J433" s="4">
        <f t="shared" si="38"/>
        <v>892.45</v>
      </c>
      <c r="K433" s="26">
        <f t="shared" si="35"/>
        <v>1054.168157299968</v>
      </c>
      <c r="L433" s="26">
        <f t="shared" si="39"/>
        <v>1166.508157299968</v>
      </c>
      <c r="M433" s="26">
        <f t="shared" si="36"/>
        <v>1168.728157299968</v>
      </c>
      <c r="N433" s="27">
        <f t="shared" si="37"/>
        <v>1167.618157299968</v>
      </c>
      <c r="O433" s="4">
        <v>20.2</v>
      </c>
      <c r="P433" s="4">
        <v>48.4</v>
      </c>
      <c r="Q433" s="4">
        <v>49.1</v>
      </c>
      <c r="R433"/>
      <c r="S433" s="21">
        <v>3.637</v>
      </c>
      <c r="T433" s="22">
        <v>206.1525</v>
      </c>
      <c r="U433" s="22">
        <f t="shared" si="40"/>
        <v>446.98666666666674</v>
      </c>
      <c r="V433" s="21">
        <v>0.223</v>
      </c>
      <c r="W433" s="43">
        <v>-0.029</v>
      </c>
      <c r="X433" s="43">
        <f t="shared" si="41"/>
        <v>-0.010833333333333334</v>
      </c>
      <c r="Y433" s="20">
        <v>12.299</v>
      </c>
      <c r="Z433" s="27">
        <v>1167.618157299968</v>
      </c>
    </row>
    <row r="434" spans="1:26" ht="12.75">
      <c r="A434" s="1">
        <v>37004</v>
      </c>
      <c r="B434" s="22">
        <v>113</v>
      </c>
      <c r="C434" s="2">
        <v>0.574999988</v>
      </c>
      <c r="D434" s="23">
        <v>0.574999988</v>
      </c>
      <c r="E434" s="3">
        <v>4249</v>
      </c>
      <c r="F434" s="24">
        <v>0</v>
      </c>
      <c r="G434" s="58">
        <v>37.721529</v>
      </c>
      <c r="H434" s="58">
        <v>-77.44998258</v>
      </c>
      <c r="I434" s="25">
        <v>938.7</v>
      </c>
      <c r="J434" s="4">
        <f t="shared" si="38"/>
        <v>894.0500000000001</v>
      </c>
      <c r="K434" s="26">
        <f t="shared" si="35"/>
        <v>1039.294017084389</v>
      </c>
      <c r="L434" s="26">
        <f t="shared" si="39"/>
        <v>1151.634017084389</v>
      </c>
      <c r="M434" s="26">
        <f t="shared" si="36"/>
        <v>1153.854017084389</v>
      </c>
      <c r="N434" s="27">
        <f t="shared" si="37"/>
        <v>1152.7440170843888</v>
      </c>
      <c r="O434" s="4">
        <v>20.3</v>
      </c>
      <c r="P434" s="4">
        <v>48.5</v>
      </c>
      <c r="Q434" s="4">
        <v>55</v>
      </c>
      <c r="R434"/>
      <c r="S434" s="21">
        <v>3.656</v>
      </c>
      <c r="T434" s="22">
        <v>260.3525</v>
      </c>
      <c r="U434" s="22">
        <f t="shared" si="40"/>
        <v>457.40875000000005</v>
      </c>
      <c r="V434" s="21">
        <v>0.211</v>
      </c>
      <c r="W434" s="43">
        <v>-0.036</v>
      </c>
      <c r="X434" s="43">
        <f t="shared" si="41"/>
        <v>-0.018</v>
      </c>
      <c r="Y434" s="20">
        <v>12.322</v>
      </c>
      <c r="Z434" s="27">
        <v>1152.7440170843888</v>
      </c>
    </row>
    <row r="435" spans="1:26" ht="12.75">
      <c r="A435" s="1">
        <v>37004</v>
      </c>
      <c r="B435" s="22">
        <v>113</v>
      </c>
      <c r="C435" s="2">
        <v>0.57511574</v>
      </c>
      <c r="D435" s="23">
        <v>0.57511574</v>
      </c>
      <c r="E435" s="3">
        <v>4259</v>
      </c>
      <c r="F435" s="24">
        <v>0</v>
      </c>
      <c r="G435" s="58">
        <v>37.71670823</v>
      </c>
      <c r="H435" s="58">
        <v>-77.45461084</v>
      </c>
      <c r="I435" s="25">
        <v>940.4</v>
      </c>
      <c r="J435" s="4">
        <f t="shared" si="38"/>
        <v>895.75</v>
      </c>
      <c r="K435" s="26">
        <f t="shared" si="35"/>
        <v>1023.5193812841508</v>
      </c>
      <c r="L435" s="26">
        <f t="shared" si="39"/>
        <v>1135.8593812841507</v>
      </c>
      <c r="M435" s="26">
        <f t="shared" si="36"/>
        <v>1138.0793812841507</v>
      </c>
      <c r="N435" s="27">
        <f t="shared" si="37"/>
        <v>1136.9693812841506</v>
      </c>
      <c r="O435" s="4">
        <v>20.4</v>
      </c>
      <c r="P435" s="4">
        <v>48.7</v>
      </c>
      <c r="Q435" s="4">
        <v>54.4</v>
      </c>
      <c r="R435"/>
      <c r="S435" s="21">
        <v>3.624</v>
      </c>
      <c r="T435" s="22">
        <v>209.7225</v>
      </c>
      <c r="U435" s="22">
        <f t="shared" si="40"/>
        <v>459.13750000000005</v>
      </c>
      <c r="V435" s="21">
        <v>0.231</v>
      </c>
      <c r="W435" s="43">
        <v>-0.044</v>
      </c>
      <c r="X435" s="43">
        <f t="shared" si="41"/>
        <v>-0.025499999999999995</v>
      </c>
      <c r="Y435" s="20">
        <v>12.317</v>
      </c>
      <c r="Z435" s="27">
        <v>1136.9693812841506</v>
      </c>
    </row>
    <row r="436" spans="1:26" ht="12.75">
      <c r="A436" s="1">
        <v>37004</v>
      </c>
      <c r="B436" s="22">
        <v>113</v>
      </c>
      <c r="C436" s="2">
        <v>0.575231493</v>
      </c>
      <c r="D436" s="23">
        <v>0.575231493</v>
      </c>
      <c r="E436" s="3">
        <v>4269</v>
      </c>
      <c r="F436" s="24">
        <v>0</v>
      </c>
      <c r="G436" s="58">
        <v>37.71079361</v>
      </c>
      <c r="H436" s="58">
        <v>-77.45646134</v>
      </c>
      <c r="I436" s="25">
        <v>942</v>
      </c>
      <c r="J436" s="4">
        <f t="shared" si="38"/>
        <v>897.35</v>
      </c>
      <c r="K436" s="26">
        <f t="shared" si="35"/>
        <v>1008.6999894806121</v>
      </c>
      <c r="L436" s="26">
        <f t="shared" si="39"/>
        <v>1121.0399894806121</v>
      </c>
      <c r="M436" s="26">
        <f t="shared" si="36"/>
        <v>1123.2599894806121</v>
      </c>
      <c r="N436" s="27">
        <f t="shared" si="37"/>
        <v>1122.149989480612</v>
      </c>
      <c r="O436" s="4">
        <v>20.5</v>
      </c>
      <c r="P436" s="4">
        <v>48.7</v>
      </c>
      <c r="Q436" s="4">
        <v>62.4</v>
      </c>
      <c r="R436"/>
      <c r="S436" s="21">
        <v>3.561</v>
      </c>
      <c r="T436" s="22">
        <v>211.2525</v>
      </c>
      <c r="U436" s="22">
        <f t="shared" si="40"/>
        <v>215.8375</v>
      </c>
      <c r="V436" s="21">
        <v>0.241</v>
      </c>
      <c r="W436" s="43">
        <v>-0.051</v>
      </c>
      <c r="X436" s="43">
        <f t="shared" si="41"/>
        <v>-0.03283333333333333</v>
      </c>
      <c r="Y436" s="20">
        <v>12.294</v>
      </c>
      <c r="Z436" s="27">
        <v>1122.149989480612</v>
      </c>
    </row>
    <row r="437" spans="1:26" ht="12.75">
      <c r="A437" s="1">
        <v>37004</v>
      </c>
      <c r="B437" s="22">
        <v>113</v>
      </c>
      <c r="C437" s="2">
        <v>0.575347245</v>
      </c>
      <c r="D437" s="23">
        <v>0.575347245</v>
      </c>
      <c r="E437" s="3">
        <v>4279</v>
      </c>
      <c r="F437" s="24">
        <v>0</v>
      </c>
      <c r="G437" s="58">
        <v>37.70456979</v>
      </c>
      <c r="H437" s="58">
        <v>-77.45596325</v>
      </c>
      <c r="I437" s="25">
        <v>944.2</v>
      </c>
      <c r="J437" s="4">
        <f t="shared" si="38"/>
        <v>899.5500000000001</v>
      </c>
      <c r="K437" s="26">
        <f t="shared" si="35"/>
        <v>988.3664126020109</v>
      </c>
      <c r="L437" s="26">
        <f t="shared" si="39"/>
        <v>1100.706412602011</v>
      </c>
      <c r="M437" s="26">
        <f t="shared" si="36"/>
        <v>1102.926412602011</v>
      </c>
      <c r="N437" s="27">
        <f t="shared" si="37"/>
        <v>1101.816412602011</v>
      </c>
      <c r="O437" s="4">
        <v>20.7</v>
      </c>
      <c r="P437" s="4">
        <v>48.7</v>
      </c>
      <c r="Q437" s="4">
        <v>55.2</v>
      </c>
      <c r="R437" s="46">
        <v>2.19E-05</v>
      </c>
      <c r="S437" s="21">
        <v>3.665</v>
      </c>
      <c r="T437" s="22">
        <v>265.4525</v>
      </c>
      <c r="U437" s="22">
        <f t="shared" si="40"/>
        <v>226.25916666666663</v>
      </c>
      <c r="V437" s="21">
        <v>0.224</v>
      </c>
      <c r="W437" s="43">
        <v>-0.058</v>
      </c>
      <c r="X437" s="43">
        <f t="shared" si="41"/>
        <v>-0.04</v>
      </c>
      <c r="Y437" s="20">
        <v>12.318</v>
      </c>
      <c r="Z437" s="27">
        <v>1101.816412602011</v>
      </c>
    </row>
    <row r="438" spans="1:26" ht="12.75">
      <c r="A438" s="1">
        <v>37004</v>
      </c>
      <c r="B438" s="22">
        <v>113</v>
      </c>
      <c r="C438" s="2">
        <v>0.575462937</v>
      </c>
      <c r="D438" s="23">
        <v>0.575462937</v>
      </c>
      <c r="E438" s="3">
        <v>4289</v>
      </c>
      <c r="F438" s="24">
        <v>0</v>
      </c>
      <c r="G438" s="58">
        <v>37.69868953</v>
      </c>
      <c r="H438" s="58">
        <v>-77.45292872</v>
      </c>
      <c r="I438" s="25">
        <v>945</v>
      </c>
      <c r="J438" s="4">
        <f t="shared" si="38"/>
        <v>900.35</v>
      </c>
      <c r="K438" s="26">
        <f t="shared" si="35"/>
        <v>980.9847119130183</v>
      </c>
      <c r="L438" s="26">
        <f t="shared" si="39"/>
        <v>1093.3247119130183</v>
      </c>
      <c r="M438" s="26">
        <f t="shared" si="36"/>
        <v>1095.5447119130183</v>
      </c>
      <c r="N438" s="27">
        <f t="shared" si="37"/>
        <v>1094.4347119130184</v>
      </c>
      <c r="O438" s="4">
        <v>20.7</v>
      </c>
      <c r="P438" s="4">
        <v>48.4</v>
      </c>
      <c r="Q438" s="4">
        <v>61.4</v>
      </c>
      <c r="R438"/>
      <c r="S438" s="21">
        <v>3.443</v>
      </c>
      <c r="T438" s="22">
        <v>109.8225</v>
      </c>
      <c r="U438" s="22">
        <f t="shared" si="40"/>
        <v>210.45916666666665</v>
      </c>
      <c r="V438" s="21">
        <v>0.242</v>
      </c>
      <c r="W438" s="43">
        <v>-0.066</v>
      </c>
      <c r="X438" s="43">
        <f t="shared" si="41"/>
        <v>-0.04733333333333334</v>
      </c>
      <c r="Y438" s="20">
        <v>12.324</v>
      </c>
      <c r="Z438" s="27">
        <v>1094.4347119130184</v>
      </c>
    </row>
    <row r="439" spans="1:26" ht="12.75">
      <c r="A439" s="1">
        <v>37004</v>
      </c>
      <c r="B439" s="22">
        <v>113</v>
      </c>
      <c r="C439" s="2">
        <v>0.57557869</v>
      </c>
      <c r="D439" s="23">
        <v>0.57557869</v>
      </c>
      <c r="E439" s="3">
        <v>4299</v>
      </c>
      <c r="F439" s="24">
        <v>0</v>
      </c>
      <c r="G439" s="58">
        <v>37.69380446</v>
      </c>
      <c r="H439" s="58">
        <v>-77.44774868</v>
      </c>
      <c r="I439" s="25">
        <v>947.3</v>
      </c>
      <c r="J439" s="4">
        <f t="shared" si="38"/>
        <v>902.65</v>
      </c>
      <c r="K439" s="26">
        <f t="shared" si="35"/>
        <v>959.7988011914324</v>
      </c>
      <c r="L439" s="26">
        <f t="shared" si="39"/>
        <v>1072.1388011914323</v>
      </c>
      <c r="M439" s="26">
        <f t="shared" si="36"/>
        <v>1074.3588011914323</v>
      </c>
      <c r="N439" s="27">
        <f t="shared" si="37"/>
        <v>1073.2488011914324</v>
      </c>
      <c r="O439" s="4">
        <v>20.9</v>
      </c>
      <c r="P439" s="4">
        <v>48.8</v>
      </c>
      <c r="Q439" s="4">
        <v>58</v>
      </c>
      <c r="R439"/>
      <c r="S439" s="21">
        <v>3.606</v>
      </c>
      <c r="T439" s="22">
        <v>216.5225</v>
      </c>
      <c r="U439" s="22">
        <f t="shared" si="40"/>
        <v>212.18750000000003</v>
      </c>
      <c r="V439" s="21">
        <v>0.212</v>
      </c>
      <c r="W439" s="43">
        <v>-0.074</v>
      </c>
      <c r="X439" s="43">
        <f t="shared" si="41"/>
        <v>-0.05483333333333334</v>
      </c>
      <c r="Y439" s="20">
        <v>12.296</v>
      </c>
      <c r="Z439" s="27">
        <v>1073.2488011914324</v>
      </c>
    </row>
    <row r="440" spans="1:26" ht="12.75">
      <c r="A440" s="1">
        <v>37004</v>
      </c>
      <c r="B440" s="22">
        <v>113</v>
      </c>
      <c r="C440" s="2">
        <v>0.575694442</v>
      </c>
      <c r="D440" s="23">
        <v>0.575694442</v>
      </c>
      <c r="E440" s="3">
        <v>4309</v>
      </c>
      <c r="F440" s="24">
        <v>0</v>
      </c>
      <c r="G440" s="58">
        <v>37.69080795</v>
      </c>
      <c r="H440" s="58">
        <v>-77.44052243</v>
      </c>
      <c r="I440" s="25">
        <v>949.7</v>
      </c>
      <c r="J440" s="4">
        <f t="shared" si="38"/>
        <v>905.0500000000001</v>
      </c>
      <c r="K440" s="26">
        <f t="shared" si="35"/>
        <v>937.7492409740508</v>
      </c>
      <c r="L440" s="26">
        <f t="shared" si="39"/>
        <v>1050.0892409740509</v>
      </c>
      <c r="M440" s="26">
        <f t="shared" si="36"/>
        <v>1052.309240974051</v>
      </c>
      <c r="N440" s="27">
        <f t="shared" si="37"/>
        <v>1051.199240974051</v>
      </c>
      <c r="O440" s="4">
        <v>21.1</v>
      </c>
      <c r="P440" s="4">
        <v>49</v>
      </c>
      <c r="Q440" s="4">
        <v>62.9</v>
      </c>
      <c r="R440"/>
      <c r="S440" s="21">
        <v>3.605</v>
      </c>
      <c r="T440" s="22">
        <v>218.0525</v>
      </c>
      <c r="U440" s="22">
        <f t="shared" si="40"/>
        <v>205.13750000000002</v>
      </c>
      <c r="V440" s="21">
        <v>0.23</v>
      </c>
      <c r="W440" s="43">
        <v>-0.08</v>
      </c>
      <c r="X440" s="43">
        <f t="shared" si="41"/>
        <v>-0.06216666666666667</v>
      </c>
      <c r="Y440" s="20">
        <v>12.317</v>
      </c>
      <c r="Z440" s="27">
        <v>1051.199240974051</v>
      </c>
    </row>
    <row r="441" spans="1:26" ht="12.75">
      <c r="A441" s="1">
        <v>37004</v>
      </c>
      <c r="B441" s="22">
        <v>113</v>
      </c>
      <c r="C441" s="2">
        <v>0.575810194</v>
      </c>
      <c r="D441" s="23">
        <v>0.575810194</v>
      </c>
      <c r="E441" s="3">
        <v>4319</v>
      </c>
      <c r="F441" s="24">
        <v>0</v>
      </c>
      <c r="G441" s="58">
        <v>37.69082965</v>
      </c>
      <c r="H441" s="58">
        <v>-77.43207495</v>
      </c>
      <c r="I441" s="25">
        <v>952.2</v>
      </c>
      <c r="J441" s="4">
        <f t="shared" si="38"/>
        <v>907.5500000000001</v>
      </c>
      <c r="K441" s="26">
        <f t="shared" si="35"/>
        <v>914.8430381783259</v>
      </c>
      <c r="L441" s="26">
        <f t="shared" si="39"/>
        <v>1027.183038178326</v>
      </c>
      <c r="M441" s="26">
        <f t="shared" si="36"/>
        <v>1029.403038178326</v>
      </c>
      <c r="N441" s="27">
        <f t="shared" si="37"/>
        <v>1028.2930381783258</v>
      </c>
      <c r="O441" s="4">
        <v>21.3</v>
      </c>
      <c r="P441" s="4">
        <v>49.5</v>
      </c>
      <c r="Q441" s="4">
        <v>58.4</v>
      </c>
      <c r="R441"/>
      <c r="S441" s="21">
        <v>3.571</v>
      </c>
      <c r="T441" s="22">
        <v>219.755</v>
      </c>
      <c r="U441" s="22">
        <f t="shared" si="40"/>
        <v>206.80958333333334</v>
      </c>
      <c r="V441" s="21">
        <v>0.231</v>
      </c>
      <c r="W441" s="43">
        <v>-0.088</v>
      </c>
      <c r="X441" s="43">
        <f t="shared" si="41"/>
        <v>-0.0695</v>
      </c>
      <c r="Y441" s="20">
        <v>12.325</v>
      </c>
      <c r="Z441" s="27">
        <v>1028.2930381783258</v>
      </c>
    </row>
    <row r="442" spans="1:26" ht="12.75">
      <c r="A442" s="1">
        <v>37004</v>
      </c>
      <c r="B442" s="22">
        <v>113</v>
      </c>
      <c r="C442" s="2">
        <v>0.575925946</v>
      </c>
      <c r="D442" s="23">
        <v>0.575925946</v>
      </c>
      <c r="E442" s="3">
        <v>4329</v>
      </c>
      <c r="F442" s="24">
        <v>0</v>
      </c>
      <c r="G442" s="58">
        <v>37.69401529</v>
      </c>
      <c r="H442" s="58">
        <v>-77.42440666</v>
      </c>
      <c r="I442" s="25">
        <v>953.2</v>
      </c>
      <c r="J442" s="4">
        <f t="shared" si="38"/>
        <v>908.5500000000001</v>
      </c>
      <c r="K442" s="26">
        <f t="shared" si="35"/>
        <v>905.6982199290704</v>
      </c>
      <c r="L442" s="26">
        <f t="shared" si="39"/>
        <v>1018.0382199290705</v>
      </c>
      <c r="M442" s="26">
        <f t="shared" si="36"/>
        <v>1020.2582199290705</v>
      </c>
      <c r="N442" s="27">
        <f t="shared" si="37"/>
        <v>1019.1482199290705</v>
      </c>
      <c r="O442" s="4">
        <v>21.3</v>
      </c>
      <c r="P442" s="4">
        <v>49.4</v>
      </c>
      <c r="Q442" s="4">
        <v>61.8</v>
      </c>
      <c r="R442"/>
      <c r="S442" s="21">
        <v>3.481</v>
      </c>
      <c r="T442" s="22">
        <v>169.125</v>
      </c>
      <c r="U442" s="22">
        <f t="shared" si="40"/>
        <v>199.78833333333333</v>
      </c>
      <c r="V442" s="21">
        <v>0.25</v>
      </c>
      <c r="W442" s="43">
        <v>-0.096</v>
      </c>
      <c r="X442" s="43">
        <f t="shared" si="41"/>
        <v>-0.077</v>
      </c>
      <c r="Y442" s="20">
        <v>12.31</v>
      </c>
      <c r="Z442" s="27">
        <v>1019.1482199290705</v>
      </c>
    </row>
    <row r="443" spans="1:26" ht="12.75">
      <c r="A443" s="1">
        <v>37004</v>
      </c>
      <c r="B443" s="22">
        <v>113</v>
      </c>
      <c r="C443" s="2">
        <v>0.576041639</v>
      </c>
      <c r="D443" s="23">
        <v>0.576041639</v>
      </c>
      <c r="E443" s="3">
        <v>4339</v>
      </c>
      <c r="F443" s="24">
        <v>0</v>
      </c>
      <c r="G443" s="58">
        <v>37.69971208</v>
      </c>
      <c r="H443" s="58">
        <v>-77.4191178</v>
      </c>
      <c r="I443" s="25">
        <v>954.4</v>
      </c>
      <c r="J443" s="4">
        <f t="shared" si="38"/>
        <v>909.75</v>
      </c>
      <c r="K443" s="26">
        <f t="shared" si="35"/>
        <v>894.7377149594923</v>
      </c>
      <c r="L443" s="26">
        <f t="shared" si="39"/>
        <v>1007.0777149594924</v>
      </c>
      <c r="M443" s="26">
        <f t="shared" si="36"/>
        <v>1009.2977149594924</v>
      </c>
      <c r="N443" s="27">
        <f t="shared" si="37"/>
        <v>1008.1877149594924</v>
      </c>
      <c r="O443" s="4">
        <v>21.3</v>
      </c>
      <c r="P443" s="4">
        <v>49.6</v>
      </c>
      <c r="Q443" s="4">
        <v>53.1</v>
      </c>
      <c r="R443" s="46">
        <v>2.27E-05</v>
      </c>
      <c r="S443" s="21">
        <v>3.656</v>
      </c>
      <c r="T443" s="22">
        <v>275.825</v>
      </c>
      <c r="U443" s="22">
        <f t="shared" si="40"/>
        <v>201.51708333333332</v>
      </c>
      <c r="V443" s="21">
        <v>0.252</v>
      </c>
      <c r="W443" s="43">
        <v>1.007</v>
      </c>
      <c r="X443" s="43">
        <f t="shared" si="41"/>
        <v>0.10049999999999998</v>
      </c>
      <c r="Y443" s="20">
        <v>12.314</v>
      </c>
      <c r="Z443" s="27">
        <v>1008.1877149594924</v>
      </c>
    </row>
    <row r="444" spans="1:26" ht="12.75">
      <c r="A444" s="1">
        <v>37004</v>
      </c>
      <c r="B444" s="22">
        <v>113</v>
      </c>
      <c r="C444" s="2">
        <v>0.576157391</v>
      </c>
      <c r="D444" s="23">
        <v>0.576157391</v>
      </c>
      <c r="E444" s="3">
        <v>4349</v>
      </c>
      <c r="F444" s="24">
        <v>0</v>
      </c>
      <c r="G444" s="58">
        <v>37.70654692</v>
      </c>
      <c r="H444" s="58">
        <v>-77.41742375</v>
      </c>
      <c r="I444" s="25">
        <v>955.8</v>
      </c>
      <c r="J444" s="4">
        <f t="shared" si="38"/>
        <v>911.15</v>
      </c>
      <c r="K444" s="26">
        <f t="shared" si="35"/>
        <v>881.9687169787811</v>
      </c>
      <c r="L444" s="26">
        <f t="shared" si="39"/>
        <v>994.3087169787811</v>
      </c>
      <c r="M444" s="26">
        <f t="shared" si="36"/>
        <v>996.5287169787812</v>
      </c>
      <c r="N444" s="27">
        <f t="shared" si="37"/>
        <v>995.4187169787812</v>
      </c>
      <c r="O444" s="4">
        <v>21.3</v>
      </c>
      <c r="P444" s="4">
        <v>49.8</v>
      </c>
      <c r="Q444" s="4">
        <v>63.5</v>
      </c>
      <c r="R444"/>
      <c r="S444" s="21">
        <v>3.645</v>
      </c>
      <c r="T444" s="22">
        <v>224.855</v>
      </c>
      <c r="U444" s="22">
        <f t="shared" si="40"/>
        <v>220.68916666666667</v>
      </c>
      <c r="V444" s="21">
        <v>0.231</v>
      </c>
      <c r="W444" s="43">
        <v>-0.11</v>
      </c>
      <c r="X444" s="43">
        <f t="shared" si="41"/>
        <v>0.09316666666666666</v>
      </c>
      <c r="Y444" s="20">
        <v>12.333</v>
      </c>
      <c r="Z444" s="27">
        <v>995.4187169787812</v>
      </c>
    </row>
    <row r="445" spans="1:26" ht="12.75">
      <c r="A445" s="1">
        <v>37004</v>
      </c>
      <c r="B445" s="22">
        <v>113</v>
      </c>
      <c r="C445" s="2">
        <v>0.576273143</v>
      </c>
      <c r="D445" s="23">
        <v>0.576273143</v>
      </c>
      <c r="E445" s="3">
        <v>4359</v>
      </c>
      <c r="F445" s="24">
        <v>0</v>
      </c>
      <c r="G445" s="58">
        <v>37.71349146</v>
      </c>
      <c r="H445" s="58">
        <v>-77.41829306</v>
      </c>
      <c r="I445" s="25">
        <v>959.2</v>
      </c>
      <c r="J445" s="4">
        <f t="shared" si="38"/>
        <v>914.5500000000001</v>
      </c>
      <c r="K445" s="26">
        <f t="shared" si="35"/>
        <v>851.0397940404937</v>
      </c>
      <c r="L445" s="26">
        <f t="shared" si="39"/>
        <v>963.3797940404937</v>
      </c>
      <c r="M445" s="26">
        <f t="shared" si="36"/>
        <v>965.5997940404936</v>
      </c>
      <c r="N445" s="27">
        <f t="shared" si="37"/>
        <v>964.4897940404937</v>
      </c>
      <c r="O445" s="4">
        <v>21.6</v>
      </c>
      <c r="P445" s="4">
        <v>49.6</v>
      </c>
      <c r="Q445" s="4">
        <v>56.8</v>
      </c>
      <c r="R445"/>
      <c r="S445" s="21">
        <v>3.581</v>
      </c>
      <c r="T445" s="22">
        <v>226.555</v>
      </c>
      <c r="U445" s="22">
        <f t="shared" si="40"/>
        <v>222.36125</v>
      </c>
      <c r="V445" s="21">
        <v>0.261</v>
      </c>
      <c r="W445" s="43">
        <v>0.993</v>
      </c>
      <c r="X445" s="43">
        <f t="shared" si="41"/>
        <v>0.27099999999999996</v>
      </c>
      <c r="Y445" s="20">
        <v>12.311</v>
      </c>
      <c r="Z445" s="27">
        <v>964.4897940404937</v>
      </c>
    </row>
    <row r="446" spans="1:26" ht="12.75">
      <c r="A446" s="1">
        <v>37004</v>
      </c>
      <c r="B446" s="22">
        <v>113</v>
      </c>
      <c r="C446" s="2">
        <v>0.576388896</v>
      </c>
      <c r="D446" s="23">
        <v>0.576388896</v>
      </c>
      <c r="E446" s="3">
        <v>4369</v>
      </c>
      <c r="F446" s="24">
        <v>0</v>
      </c>
      <c r="G446" s="58">
        <v>37.71962704</v>
      </c>
      <c r="H446" s="58">
        <v>-77.42153194</v>
      </c>
      <c r="I446" s="25">
        <v>963.5</v>
      </c>
      <c r="J446" s="4">
        <f t="shared" si="38"/>
        <v>918.85</v>
      </c>
      <c r="K446" s="26">
        <f t="shared" si="35"/>
        <v>812.0880580618293</v>
      </c>
      <c r="L446" s="26">
        <f t="shared" si="39"/>
        <v>924.4280580618293</v>
      </c>
      <c r="M446" s="26">
        <f t="shared" si="36"/>
        <v>926.6480580618293</v>
      </c>
      <c r="N446" s="27">
        <f t="shared" si="37"/>
        <v>925.5380580618294</v>
      </c>
      <c r="O446" s="4">
        <v>22</v>
      </c>
      <c r="P446" s="4">
        <v>49.7</v>
      </c>
      <c r="Q446" s="4">
        <v>63</v>
      </c>
      <c r="R446"/>
      <c r="S446" s="21">
        <v>3.532</v>
      </c>
      <c r="T446" s="22">
        <v>175.925</v>
      </c>
      <c r="U446" s="22">
        <f t="shared" si="40"/>
        <v>215.34</v>
      </c>
      <c r="V446" s="21">
        <v>0.242</v>
      </c>
      <c r="W446" s="43">
        <v>-0.125</v>
      </c>
      <c r="X446" s="43">
        <f t="shared" si="41"/>
        <v>0.2635</v>
      </c>
      <c r="Y446" s="20">
        <v>12.313</v>
      </c>
      <c r="Z446" s="27">
        <v>925.5380580618294</v>
      </c>
    </row>
    <row r="447" spans="1:26" ht="12.75">
      <c r="A447" s="1">
        <v>37004</v>
      </c>
      <c r="B447" s="22">
        <v>113</v>
      </c>
      <c r="C447" s="2">
        <v>0.576504648</v>
      </c>
      <c r="D447" s="23">
        <v>0.576504648</v>
      </c>
      <c r="E447" s="3">
        <v>4379</v>
      </c>
      <c r="F447" s="24">
        <v>0</v>
      </c>
      <c r="G447" s="58">
        <v>37.72444489</v>
      </c>
      <c r="H447" s="58">
        <v>-77.42739482</v>
      </c>
      <c r="I447" s="25">
        <v>964.9</v>
      </c>
      <c r="J447" s="4">
        <f t="shared" si="38"/>
        <v>920.25</v>
      </c>
      <c r="K447" s="26">
        <f t="shared" si="35"/>
        <v>799.4454239838299</v>
      </c>
      <c r="L447" s="26">
        <f t="shared" si="39"/>
        <v>911.7854239838299</v>
      </c>
      <c r="M447" s="26">
        <f t="shared" si="36"/>
        <v>914.0054239838298</v>
      </c>
      <c r="N447" s="27">
        <f t="shared" si="37"/>
        <v>912.8954239838299</v>
      </c>
      <c r="O447" s="4">
        <v>22</v>
      </c>
      <c r="P447" s="4">
        <v>50</v>
      </c>
      <c r="Q447" s="4">
        <v>56.9</v>
      </c>
      <c r="R447"/>
      <c r="S447" s="21">
        <v>3.412</v>
      </c>
      <c r="T447" s="22">
        <v>125.125</v>
      </c>
      <c r="U447" s="22">
        <f t="shared" si="40"/>
        <v>199.5683333333333</v>
      </c>
      <c r="V447" s="21">
        <v>0.261</v>
      </c>
      <c r="W447" s="43">
        <v>0.977</v>
      </c>
      <c r="X447" s="43">
        <f t="shared" si="41"/>
        <v>0.441</v>
      </c>
      <c r="Y447" s="20">
        <v>12.333</v>
      </c>
      <c r="Z447" s="27">
        <v>912.8954239838299</v>
      </c>
    </row>
    <row r="448" spans="1:26" ht="12.75">
      <c r="A448" s="1">
        <v>37004</v>
      </c>
      <c r="B448" s="22">
        <v>113</v>
      </c>
      <c r="C448" s="2">
        <v>0.5766204</v>
      </c>
      <c r="D448" s="23">
        <v>0.5766204</v>
      </c>
      <c r="E448" s="3">
        <v>4389</v>
      </c>
      <c r="F448" s="24">
        <v>0</v>
      </c>
      <c r="G448" s="58">
        <v>37.72711933</v>
      </c>
      <c r="H448" s="58">
        <v>-77.43491639</v>
      </c>
      <c r="I448" s="25">
        <v>967.3</v>
      </c>
      <c r="J448" s="4">
        <f t="shared" si="38"/>
        <v>922.65</v>
      </c>
      <c r="K448" s="26">
        <f t="shared" si="35"/>
        <v>777.8170181458214</v>
      </c>
      <c r="L448" s="26">
        <f t="shared" si="39"/>
        <v>890.1570181458214</v>
      </c>
      <c r="M448" s="26">
        <f t="shared" si="36"/>
        <v>892.3770181458215</v>
      </c>
      <c r="N448" s="27">
        <f t="shared" si="37"/>
        <v>891.2670181458215</v>
      </c>
      <c r="O448" s="4">
        <v>21.9</v>
      </c>
      <c r="P448" s="4">
        <v>50.8</v>
      </c>
      <c r="Q448" s="4">
        <v>62.6</v>
      </c>
      <c r="R448"/>
      <c r="S448" s="21">
        <v>3.687</v>
      </c>
      <c r="T448" s="22">
        <v>284.155</v>
      </c>
      <c r="U448" s="22">
        <f t="shared" si="40"/>
        <v>218.73999999999998</v>
      </c>
      <c r="V448" s="21">
        <v>0.264</v>
      </c>
      <c r="W448" s="43">
        <v>0.971</v>
      </c>
      <c r="X448" s="43">
        <f t="shared" si="41"/>
        <v>0.6188333333333333</v>
      </c>
      <c r="Y448" s="20">
        <v>12.311</v>
      </c>
      <c r="Z448" s="27">
        <v>891.2670181458215</v>
      </c>
    </row>
    <row r="449" spans="1:26" ht="12.75">
      <c r="A449" s="1">
        <v>37004</v>
      </c>
      <c r="B449" s="22">
        <v>113</v>
      </c>
      <c r="C449" s="2">
        <v>0.576736093</v>
      </c>
      <c r="D449" s="23">
        <v>0.576736093</v>
      </c>
      <c r="E449" s="3">
        <v>4399</v>
      </c>
      <c r="F449" s="24">
        <v>0</v>
      </c>
      <c r="G449" s="58">
        <v>37.7271387</v>
      </c>
      <c r="H449" s="58">
        <v>-77.44276548</v>
      </c>
      <c r="I449" s="25">
        <v>971.1</v>
      </c>
      <c r="J449" s="4">
        <f t="shared" si="38"/>
        <v>926.45</v>
      </c>
      <c r="K449" s="26">
        <f t="shared" si="35"/>
        <v>743.6868362895165</v>
      </c>
      <c r="L449" s="26">
        <f t="shared" si="39"/>
        <v>856.0268362895165</v>
      </c>
      <c r="M449" s="26">
        <f t="shared" si="36"/>
        <v>858.2468362895165</v>
      </c>
      <c r="N449" s="27">
        <f t="shared" si="37"/>
        <v>857.1368362895165</v>
      </c>
      <c r="O449" s="4">
        <v>22.1</v>
      </c>
      <c r="P449" s="4">
        <v>51.1</v>
      </c>
      <c r="Q449" s="4">
        <v>56.9</v>
      </c>
      <c r="R449" s="46">
        <v>2.45E-05</v>
      </c>
      <c r="S449" s="21">
        <v>3.561</v>
      </c>
      <c r="T449" s="22">
        <v>233.355</v>
      </c>
      <c r="U449" s="22">
        <f t="shared" si="40"/>
        <v>211.66166666666666</v>
      </c>
      <c r="V449" s="21">
        <v>0.241</v>
      </c>
      <c r="W449" s="43">
        <v>-0.147</v>
      </c>
      <c r="X449" s="43">
        <f t="shared" si="41"/>
        <v>0.42650000000000005</v>
      </c>
      <c r="Y449" s="20">
        <v>12.298</v>
      </c>
      <c r="Z449" s="27">
        <v>857.1368362895165</v>
      </c>
    </row>
    <row r="450" spans="1:26" ht="12.75">
      <c r="A450" s="1">
        <v>37004</v>
      </c>
      <c r="B450" s="22">
        <v>113</v>
      </c>
      <c r="C450" s="2">
        <v>0.576851845</v>
      </c>
      <c r="D450" s="23">
        <v>0.576851845</v>
      </c>
      <c r="E450" s="3">
        <v>4409</v>
      </c>
      <c r="F450" s="24">
        <v>0</v>
      </c>
      <c r="G450" s="58">
        <v>37.72416083</v>
      </c>
      <c r="H450" s="58">
        <v>-77.44940839</v>
      </c>
      <c r="I450" s="25">
        <v>972.7</v>
      </c>
      <c r="J450" s="4">
        <f t="shared" si="38"/>
        <v>928.0500000000001</v>
      </c>
      <c r="K450" s="26">
        <f t="shared" si="35"/>
        <v>729.3580948585892</v>
      </c>
      <c r="L450" s="26">
        <f t="shared" si="39"/>
        <v>841.6980948585892</v>
      </c>
      <c r="M450" s="26">
        <f t="shared" si="36"/>
        <v>843.9180948585893</v>
      </c>
      <c r="N450" s="27">
        <f t="shared" si="37"/>
        <v>842.8080948585892</v>
      </c>
      <c r="O450" s="4">
        <v>21.9</v>
      </c>
      <c r="P450" s="4">
        <v>52.1</v>
      </c>
      <c r="Q450" s="4">
        <v>64.9</v>
      </c>
      <c r="R450"/>
      <c r="S450" s="21">
        <v>3.533</v>
      </c>
      <c r="T450" s="22">
        <v>182.725</v>
      </c>
      <c r="U450" s="22">
        <f t="shared" si="40"/>
        <v>204.64</v>
      </c>
      <c r="V450" s="21">
        <v>0.251</v>
      </c>
      <c r="W450" s="43">
        <v>0.955</v>
      </c>
      <c r="X450" s="43">
        <f t="shared" si="41"/>
        <v>0.604</v>
      </c>
      <c r="Y450" s="20">
        <v>12.333</v>
      </c>
      <c r="Z450" s="27">
        <v>842.8080948585892</v>
      </c>
    </row>
    <row r="451" spans="1:26" ht="12.75">
      <c r="A451" s="1">
        <v>37004</v>
      </c>
      <c r="B451" s="22">
        <v>113</v>
      </c>
      <c r="C451" s="2">
        <v>0.576967597</v>
      </c>
      <c r="D451" s="23">
        <v>0.576967597</v>
      </c>
      <c r="E451" s="3">
        <v>4419</v>
      </c>
      <c r="F451" s="24">
        <v>0</v>
      </c>
      <c r="G451" s="58">
        <v>37.71950619</v>
      </c>
      <c r="H451" s="58">
        <v>-77.45398444</v>
      </c>
      <c r="I451" s="25">
        <v>974</v>
      </c>
      <c r="J451" s="4">
        <f t="shared" si="38"/>
        <v>929.35</v>
      </c>
      <c r="K451" s="26">
        <f t="shared" si="35"/>
        <v>717.7341705059258</v>
      </c>
      <c r="L451" s="26">
        <f t="shared" si="39"/>
        <v>830.0741705059258</v>
      </c>
      <c r="M451" s="26">
        <f t="shared" si="36"/>
        <v>832.2941705059259</v>
      </c>
      <c r="N451" s="27">
        <f t="shared" si="37"/>
        <v>831.1841705059259</v>
      </c>
      <c r="O451" s="4">
        <v>21.8</v>
      </c>
      <c r="P451" s="4">
        <v>53.5</v>
      </c>
      <c r="Q451" s="4">
        <v>56.9</v>
      </c>
      <c r="R451"/>
      <c r="S451" s="21">
        <v>3.717</v>
      </c>
      <c r="T451" s="22">
        <v>289.425</v>
      </c>
      <c r="U451" s="22">
        <f t="shared" si="40"/>
        <v>215.11833333333334</v>
      </c>
      <c r="V451" s="21">
        <v>0.272</v>
      </c>
      <c r="W451" s="43">
        <v>0.948</v>
      </c>
      <c r="X451" s="43">
        <f t="shared" si="41"/>
        <v>0.5964999999999999</v>
      </c>
      <c r="Y451" s="20">
        <v>12.312</v>
      </c>
      <c r="Z451" s="27">
        <v>831.1841705059259</v>
      </c>
    </row>
    <row r="452" spans="1:26" ht="12.75">
      <c r="A452" s="1">
        <v>37004</v>
      </c>
      <c r="B452" s="22">
        <v>113</v>
      </c>
      <c r="C452" s="2">
        <v>0.577083349</v>
      </c>
      <c r="D452" s="23">
        <v>0.577083349</v>
      </c>
      <c r="E452" s="3">
        <v>4429</v>
      </c>
      <c r="F452" s="24">
        <v>0</v>
      </c>
      <c r="G452" s="58">
        <v>37.71398353</v>
      </c>
      <c r="H452" s="58">
        <v>-77.4561238</v>
      </c>
      <c r="I452" s="25">
        <v>975.1</v>
      </c>
      <c r="J452" s="4">
        <f t="shared" si="38"/>
        <v>930.45</v>
      </c>
      <c r="K452" s="26">
        <f t="shared" si="35"/>
        <v>707.9112351641195</v>
      </c>
      <c r="L452" s="26">
        <f t="shared" si="39"/>
        <v>820.2512351641195</v>
      </c>
      <c r="M452" s="26">
        <f t="shared" si="36"/>
        <v>822.4712351641194</v>
      </c>
      <c r="N452" s="27">
        <f t="shared" si="37"/>
        <v>821.3612351641195</v>
      </c>
      <c r="O452" s="4">
        <v>21.8</v>
      </c>
      <c r="P452" s="4">
        <v>54</v>
      </c>
      <c r="Q452" s="4">
        <v>63.4</v>
      </c>
      <c r="R452"/>
      <c r="S452" s="21">
        <v>3.636</v>
      </c>
      <c r="T452" s="22">
        <v>238.4575</v>
      </c>
      <c r="U452" s="22">
        <f t="shared" si="40"/>
        <v>225.5404166666667</v>
      </c>
      <c r="V452" s="21">
        <v>0.253</v>
      </c>
      <c r="W452" s="43">
        <v>0.941</v>
      </c>
      <c r="X452" s="43">
        <f t="shared" si="41"/>
        <v>0.7741666666666666</v>
      </c>
      <c r="Y452" s="20">
        <v>12.298</v>
      </c>
      <c r="Z452" s="27">
        <v>821.3612351641195</v>
      </c>
    </row>
    <row r="453" spans="1:26" ht="12.75">
      <c r="A453" s="1">
        <v>37004</v>
      </c>
      <c r="B453" s="22">
        <v>113</v>
      </c>
      <c r="C453" s="2">
        <v>0.577199101</v>
      </c>
      <c r="D453" s="23">
        <v>0.577199101</v>
      </c>
      <c r="E453" s="3">
        <v>4439</v>
      </c>
      <c r="F453" s="24">
        <v>0</v>
      </c>
      <c r="G453" s="58">
        <v>37.70825628</v>
      </c>
      <c r="H453" s="58">
        <v>-77.45600657</v>
      </c>
      <c r="I453" s="25">
        <v>977.7</v>
      </c>
      <c r="J453" s="4">
        <f t="shared" si="38"/>
        <v>933.0500000000001</v>
      </c>
      <c r="K453" s="26">
        <f t="shared" si="35"/>
        <v>684.7394749529182</v>
      </c>
      <c r="L453" s="26">
        <f t="shared" si="39"/>
        <v>797.0794749529182</v>
      </c>
      <c r="M453" s="26">
        <f t="shared" si="36"/>
        <v>799.2994749529182</v>
      </c>
      <c r="N453" s="27">
        <f t="shared" si="37"/>
        <v>798.1894749529182</v>
      </c>
      <c r="O453" s="4">
        <v>21.9</v>
      </c>
      <c r="P453" s="4">
        <v>54.5</v>
      </c>
      <c r="Q453" s="4">
        <v>57.6</v>
      </c>
      <c r="R453"/>
      <c r="S453" s="21">
        <v>3.656</v>
      </c>
      <c r="T453" s="22">
        <v>292.6575</v>
      </c>
      <c r="U453" s="22">
        <f t="shared" si="40"/>
        <v>253.4625</v>
      </c>
      <c r="V453" s="21">
        <v>0.274</v>
      </c>
      <c r="W453" s="43">
        <v>0.934</v>
      </c>
      <c r="X453" s="43">
        <f t="shared" si="41"/>
        <v>0.7669999999999999</v>
      </c>
      <c r="Y453" s="20">
        <v>12.326</v>
      </c>
      <c r="Z453" s="27">
        <v>798.1894749529182</v>
      </c>
    </row>
    <row r="454" spans="1:26" ht="12.75">
      <c r="A454" s="1">
        <v>37004</v>
      </c>
      <c r="B454" s="22">
        <v>113</v>
      </c>
      <c r="C454" s="2">
        <v>0.577314794</v>
      </c>
      <c r="D454" s="23">
        <v>0.577314794</v>
      </c>
      <c r="E454" s="3">
        <v>4449</v>
      </c>
      <c r="F454" s="24">
        <v>0</v>
      </c>
      <c r="G454" s="58">
        <v>37.70279247</v>
      </c>
      <c r="H454" s="58">
        <v>-77.45418639</v>
      </c>
      <c r="I454" s="25">
        <v>980</v>
      </c>
      <c r="J454" s="4">
        <f t="shared" si="38"/>
        <v>935.35</v>
      </c>
      <c r="K454" s="26">
        <f t="shared" si="35"/>
        <v>664.2951399037396</v>
      </c>
      <c r="L454" s="26">
        <f t="shared" si="39"/>
        <v>776.6351399037396</v>
      </c>
      <c r="M454" s="26">
        <f t="shared" si="36"/>
        <v>778.8551399037397</v>
      </c>
      <c r="N454" s="27">
        <f t="shared" si="37"/>
        <v>777.7451399037396</v>
      </c>
      <c r="O454" s="4">
        <v>22.1</v>
      </c>
      <c r="P454" s="4">
        <v>54.7</v>
      </c>
      <c r="Q454" s="4">
        <v>61.6</v>
      </c>
      <c r="R454"/>
      <c r="S454" s="21">
        <v>3.746</v>
      </c>
      <c r="T454" s="22">
        <v>294.5275</v>
      </c>
      <c r="U454" s="22">
        <f t="shared" si="40"/>
        <v>255.19124999999997</v>
      </c>
      <c r="V454" s="21">
        <v>0.271</v>
      </c>
      <c r="W454" s="43">
        <v>0.926</v>
      </c>
      <c r="X454" s="43">
        <f t="shared" si="41"/>
        <v>0.7595</v>
      </c>
      <c r="Y454" s="20">
        <v>12.314</v>
      </c>
      <c r="Z454" s="27">
        <v>777.7451399037396</v>
      </c>
    </row>
    <row r="455" spans="1:26" ht="12.75">
      <c r="A455" s="1">
        <v>37004</v>
      </c>
      <c r="B455" s="22">
        <v>113</v>
      </c>
      <c r="C455" s="2">
        <v>0.577430546</v>
      </c>
      <c r="D455" s="23">
        <v>0.577430546</v>
      </c>
      <c r="E455" s="3">
        <v>4459</v>
      </c>
      <c r="F455" s="24">
        <v>0</v>
      </c>
      <c r="G455" s="58">
        <v>37.69760178</v>
      </c>
      <c r="H455" s="58">
        <v>-77.45105333</v>
      </c>
      <c r="I455" s="25">
        <v>982.9</v>
      </c>
      <c r="J455" s="4">
        <f t="shared" si="38"/>
        <v>938.25</v>
      </c>
      <c r="K455" s="26">
        <f t="shared" si="35"/>
        <v>638.589035922194</v>
      </c>
      <c r="L455" s="26">
        <f t="shared" si="39"/>
        <v>750.929035922194</v>
      </c>
      <c r="M455" s="26">
        <f t="shared" si="36"/>
        <v>753.1490359221939</v>
      </c>
      <c r="N455" s="27">
        <f t="shared" si="37"/>
        <v>752.039035922194</v>
      </c>
      <c r="O455" s="4">
        <v>22.2</v>
      </c>
      <c r="P455" s="4">
        <v>54.9</v>
      </c>
      <c r="Q455" s="4">
        <v>56.4</v>
      </c>
      <c r="R455" s="46">
        <v>2.52E-05</v>
      </c>
      <c r="S455" s="21">
        <v>3.553</v>
      </c>
      <c r="T455" s="22">
        <v>243.7275</v>
      </c>
      <c r="U455" s="22">
        <f t="shared" si="40"/>
        <v>256.92</v>
      </c>
      <c r="V455" s="21">
        <v>0.291</v>
      </c>
      <c r="W455" s="43">
        <v>0.918</v>
      </c>
      <c r="X455" s="43">
        <f t="shared" si="41"/>
        <v>0.9369999999999999</v>
      </c>
      <c r="Y455" s="20">
        <v>12.299</v>
      </c>
      <c r="Z455" s="27">
        <v>752.039035922194</v>
      </c>
    </row>
    <row r="456" spans="1:26" ht="12.75">
      <c r="A456" s="1">
        <v>37004</v>
      </c>
      <c r="B456" s="22">
        <v>113</v>
      </c>
      <c r="C456" s="2">
        <v>0.577546299</v>
      </c>
      <c r="D456" s="23">
        <v>0.577546299</v>
      </c>
      <c r="E456" s="3">
        <v>4469</v>
      </c>
      <c r="F456" s="24">
        <v>0</v>
      </c>
      <c r="G456" s="58">
        <v>37.69376919</v>
      </c>
      <c r="H456" s="58">
        <v>-77.44564328</v>
      </c>
      <c r="I456" s="25">
        <v>987.7</v>
      </c>
      <c r="J456" s="4">
        <f t="shared" si="38"/>
        <v>943.0500000000001</v>
      </c>
      <c r="K456" s="26">
        <f t="shared" si="35"/>
        <v>596.215089101396</v>
      </c>
      <c r="L456" s="26">
        <f t="shared" si="39"/>
        <v>708.555089101396</v>
      </c>
      <c r="M456" s="26">
        <f t="shared" si="36"/>
        <v>710.7750891013959</v>
      </c>
      <c r="N456" s="27">
        <f t="shared" si="37"/>
        <v>709.665089101396</v>
      </c>
      <c r="O456" s="4">
        <v>22.6</v>
      </c>
      <c r="P456" s="4">
        <v>54.7</v>
      </c>
      <c r="Q456" s="4">
        <v>63.1</v>
      </c>
      <c r="R456"/>
      <c r="S456" s="21">
        <v>3.686</v>
      </c>
      <c r="T456" s="22">
        <v>297.7575</v>
      </c>
      <c r="U456" s="22">
        <f t="shared" si="40"/>
        <v>276.09208333333333</v>
      </c>
      <c r="V456" s="21">
        <v>0.281</v>
      </c>
      <c r="W456" s="43">
        <v>0.912</v>
      </c>
      <c r="X456" s="43">
        <f t="shared" si="41"/>
        <v>0.9298333333333333</v>
      </c>
      <c r="Y456" s="20">
        <v>12.321</v>
      </c>
      <c r="Z456" s="27">
        <v>709.665089101396</v>
      </c>
    </row>
    <row r="457" spans="1:26" ht="12.75">
      <c r="A457" s="1">
        <v>37004</v>
      </c>
      <c r="B457" s="22">
        <v>113</v>
      </c>
      <c r="C457" s="2">
        <v>0.577662051</v>
      </c>
      <c r="D457" s="23">
        <v>0.577662051</v>
      </c>
      <c r="E457" s="3">
        <v>4479</v>
      </c>
      <c r="F457" s="24">
        <v>0</v>
      </c>
      <c r="G457" s="58">
        <v>37.69147251</v>
      </c>
      <c r="H457" s="58">
        <v>-77.43853217</v>
      </c>
      <c r="I457" s="25">
        <v>990.7</v>
      </c>
      <c r="J457" s="4">
        <f t="shared" si="38"/>
        <v>946.0500000000001</v>
      </c>
      <c r="K457" s="26">
        <f aca="true" t="shared" si="42" ref="K457:K520">(8303.951372*(LN(1013.25/J457)))</f>
        <v>569.8407573476555</v>
      </c>
      <c r="L457" s="26">
        <f t="shared" si="39"/>
        <v>682.1807573476556</v>
      </c>
      <c r="M457" s="26">
        <f aca="true" t="shared" si="43" ref="M457:M520">(K457+114.56)</f>
        <v>684.4007573476556</v>
      </c>
      <c r="N457" s="27">
        <f aca="true" t="shared" si="44" ref="N457:N520">AVERAGE(L457:M457)</f>
        <v>683.2907573476556</v>
      </c>
      <c r="O457" s="4">
        <v>22.9</v>
      </c>
      <c r="P457" s="4">
        <v>54.2</v>
      </c>
      <c r="Q457" s="4">
        <v>56</v>
      </c>
      <c r="R457"/>
      <c r="S457" s="21">
        <v>3.644</v>
      </c>
      <c r="T457" s="22">
        <v>246.9575</v>
      </c>
      <c r="U457" s="22">
        <f t="shared" si="40"/>
        <v>269.01416666666665</v>
      </c>
      <c r="V457" s="21">
        <v>0.253</v>
      </c>
      <c r="W457" s="43">
        <v>0.904</v>
      </c>
      <c r="X457" s="43">
        <f t="shared" si="41"/>
        <v>0.9225</v>
      </c>
      <c r="Y457" s="20">
        <v>12.315</v>
      </c>
      <c r="Z457" s="27">
        <v>683.2907573476556</v>
      </c>
    </row>
    <row r="458" spans="1:26" ht="12.75">
      <c r="A458" s="1">
        <v>37004</v>
      </c>
      <c r="B458" s="22">
        <v>113</v>
      </c>
      <c r="C458" s="2">
        <v>0.577777803</v>
      </c>
      <c r="D458" s="23">
        <v>0.577777803</v>
      </c>
      <c r="E458" s="3">
        <v>4489</v>
      </c>
      <c r="F458" s="24">
        <v>0</v>
      </c>
      <c r="G458" s="58">
        <v>37.69068637</v>
      </c>
      <c r="H458" s="58">
        <v>-77.43029625</v>
      </c>
      <c r="I458" s="25">
        <v>993.3</v>
      </c>
      <c r="J458" s="4">
        <f aca="true" t="shared" si="45" ref="J458:J521">(I458-44.65)</f>
        <v>948.65</v>
      </c>
      <c r="K458" s="26">
        <f t="shared" si="42"/>
        <v>547.0505666903562</v>
      </c>
      <c r="L458" s="26">
        <f aca="true" t="shared" si="46" ref="L458:L521">(K458+112.34)</f>
        <v>659.3905666903562</v>
      </c>
      <c r="M458" s="26">
        <f t="shared" si="43"/>
        <v>661.6105666903561</v>
      </c>
      <c r="N458" s="27">
        <f t="shared" si="44"/>
        <v>660.5005666903562</v>
      </c>
      <c r="O458" s="4">
        <v>22.6</v>
      </c>
      <c r="P458" s="4">
        <v>55</v>
      </c>
      <c r="Q458" s="4">
        <v>60</v>
      </c>
      <c r="R458"/>
      <c r="S458" s="21">
        <v>3.655</v>
      </c>
      <c r="T458" s="22">
        <v>301.3275</v>
      </c>
      <c r="U458" s="22">
        <f t="shared" si="40"/>
        <v>279.4925</v>
      </c>
      <c r="V458" s="21">
        <v>0.292</v>
      </c>
      <c r="W458" s="43">
        <v>0.896</v>
      </c>
      <c r="X458" s="43">
        <f t="shared" si="41"/>
        <v>0.915</v>
      </c>
      <c r="Y458" s="20">
        <v>12.305</v>
      </c>
      <c r="Z458" s="27">
        <v>660.5005666903562</v>
      </c>
    </row>
    <row r="459" spans="1:26" ht="12.75">
      <c r="A459" s="1">
        <v>37004</v>
      </c>
      <c r="B459" s="22">
        <v>113</v>
      </c>
      <c r="C459" s="2">
        <v>0.577893496</v>
      </c>
      <c r="D459" s="23">
        <v>0.577893496</v>
      </c>
      <c r="E459" s="3">
        <v>4499</v>
      </c>
      <c r="F459" s="24">
        <v>0</v>
      </c>
      <c r="G459" s="58">
        <v>37.69076218</v>
      </c>
      <c r="H459" s="58">
        <v>-77.42195542</v>
      </c>
      <c r="I459" s="25">
        <v>994.9</v>
      </c>
      <c r="J459" s="4">
        <f t="shared" si="45"/>
        <v>950.25</v>
      </c>
      <c r="K459" s="26">
        <f t="shared" si="42"/>
        <v>533.0568594498834</v>
      </c>
      <c r="L459" s="26">
        <f t="shared" si="46"/>
        <v>645.3968594498834</v>
      </c>
      <c r="M459" s="26">
        <f t="shared" si="43"/>
        <v>647.6168594498833</v>
      </c>
      <c r="N459" s="27">
        <f t="shared" si="44"/>
        <v>646.5068594498834</v>
      </c>
      <c r="O459" s="4">
        <v>22.5</v>
      </c>
      <c r="P459" s="4">
        <v>55.4</v>
      </c>
      <c r="Q459" s="4">
        <v>50.4</v>
      </c>
      <c r="R459"/>
      <c r="S459" s="21">
        <v>3.714</v>
      </c>
      <c r="T459" s="22">
        <v>302.8575</v>
      </c>
      <c r="U459" s="22">
        <f t="shared" si="40"/>
        <v>281.19250000000005</v>
      </c>
      <c r="V459" s="21">
        <v>0.27</v>
      </c>
      <c r="W459" s="43">
        <v>0.89</v>
      </c>
      <c r="X459" s="43">
        <f t="shared" si="41"/>
        <v>0.9076666666666666</v>
      </c>
      <c r="Y459" s="20">
        <v>12.318</v>
      </c>
      <c r="Z459" s="27">
        <v>646.5068594498834</v>
      </c>
    </row>
    <row r="460" spans="1:26" ht="12.75">
      <c r="A460" s="1">
        <v>37004</v>
      </c>
      <c r="B460" s="22">
        <v>113</v>
      </c>
      <c r="C460" s="2">
        <v>0.578009248</v>
      </c>
      <c r="D460" s="23">
        <v>0.578009248</v>
      </c>
      <c r="E460" s="3">
        <v>4509</v>
      </c>
      <c r="F460" s="24">
        <v>0</v>
      </c>
      <c r="G460" s="58">
        <v>37.6919041</v>
      </c>
      <c r="H460" s="58">
        <v>-77.41377625</v>
      </c>
      <c r="I460" s="25">
        <v>996.3</v>
      </c>
      <c r="J460" s="4">
        <f t="shared" si="45"/>
        <v>951.65</v>
      </c>
      <c r="K460" s="26">
        <f t="shared" si="42"/>
        <v>520.8316803967535</v>
      </c>
      <c r="L460" s="26">
        <f t="shared" si="46"/>
        <v>633.1716803967536</v>
      </c>
      <c r="M460" s="26">
        <f t="shared" si="43"/>
        <v>635.3916803967536</v>
      </c>
      <c r="N460" s="27">
        <f t="shared" si="44"/>
        <v>634.2816803967536</v>
      </c>
      <c r="O460" s="4">
        <v>22.3</v>
      </c>
      <c r="P460" s="4">
        <v>55.3</v>
      </c>
      <c r="Q460" s="4">
        <v>54.9</v>
      </c>
      <c r="R460"/>
      <c r="S460" s="21">
        <v>3.571</v>
      </c>
      <c r="T460" s="22">
        <v>252.0575</v>
      </c>
      <c r="U460" s="22">
        <f t="shared" si="40"/>
        <v>274.1141666666667</v>
      </c>
      <c r="V460" s="21">
        <v>0.271</v>
      </c>
      <c r="W460" s="43">
        <v>0.882</v>
      </c>
      <c r="X460" s="43">
        <f t="shared" si="41"/>
        <v>0.9003333333333332</v>
      </c>
      <c r="Y460" s="20">
        <v>12.307</v>
      </c>
      <c r="Z460" s="27">
        <v>634.2816803967536</v>
      </c>
    </row>
    <row r="461" spans="1:26" ht="12.75">
      <c r="A461" s="1">
        <v>37004</v>
      </c>
      <c r="B461" s="22">
        <v>113</v>
      </c>
      <c r="C461" s="2">
        <v>0.578125</v>
      </c>
      <c r="D461" s="23">
        <v>0.578125</v>
      </c>
      <c r="E461" s="3">
        <v>4519</v>
      </c>
      <c r="F461" s="24">
        <v>0</v>
      </c>
      <c r="G461" s="58">
        <v>37.69546267</v>
      </c>
      <c r="H461" s="58">
        <v>-77.40768032</v>
      </c>
      <c r="I461" s="25">
        <v>1000.1</v>
      </c>
      <c r="J461" s="4">
        <f t="shared" si="45"/>
        <v>955.45</v>
      </c>
      <c r="K461" s="26">
        <f t="shared" si="42"/>
        <v>487.7394912358663</v>
      </c>
      <c r="L461" s="26">
        <f t="shared" si="46"/>
        <v>600.0794912358663</v>
      </c>
      <c r="M461" s="26">
        <f t="shared" si="43"/>
        <v>602.2994912358663</v>
      </c>
      <c r="N461" s="27">
        <f t="shared" si="44"/>
        <v>601.1894912358663</v>
      </c>
      <c r="O461" s="4">
        <v>22.2</v>
      </c>
      <c r="P461" s="4">
        <v>56.2</v>
      </c>
      <c r="Q461" s="4">
        <v>43.6</v>
      </c>
      <c r="R461" s="46">
        <v>2.16E-05</v>
      </c>
      <c r="S461" s="21">
        <v>3.688</v>
      </c>
      <c r="T461" s="22">
        <v>306.4275</v>
      </c>
      <c r="U461" s="22">
        <f t="shared" si="40"/>
        <v>284.56416666666667</v>
      </c>
      <c r="V461" s="21">
        <v>0.283</v>
      </c>
      <c r="W461" s="43">
        <v>0.874</v>
      </c>
      <c r="X461" s="43">
        <f t="shared" si="41"/>
        <v>0.8929999999999999</v>
      </c>
      <c r="Y461" s="20">
        <v>12.321</v>
      </c>
      <c r="Z461" s="27">
        <v>601.1894912358663</v>
      </c>
    </row>
    <row r="462" spans="1:26" ht="12.75">
      <c r="A462" s="1">
        <v>37004</v>
      </c>
      <c r="B462" s="22">
        <v>113</v>
      </c>
      <c r="C462" s="2">
        <v>0.578240752</v>
      </c>
      <c r="D462" s="23">
        <v>0.578240752</v>
      </c>
      <c r="E462" s="3">
        <v>4529</v>
      </c>
      <c r="F462" s="24">
        <v>0</v>
      </c>
      <c r="G462" s="58">
        <v>37.70113004</v>
      </c>
      <c r="H462" s="58">
        <v>-77.40484385</v>
      </c>
      <c r="I462" s="25">
        <v>1006.7</v>
      </c>
      <c r="J462" s="4">
        <f t="shared" si="45"/>
        <v>962.0500000000001</v>
      </c>
      <c r="K462" s="26">
        <f t="shared" si="42"/>
        <v>430.57516738679334</v>
      </c>
      <c r="L462" s="26">
        <f t="shared" si="46"/>
        <v>542.9151673867933</v>
      </c>
      <c r="M462" s="26">
        <f t="shared" si="43"/>
        <v>545.1351673867933</v>
      </c>
      <c r="N462" s="27">
        <f t="shared" si="44"/>
        <v>544.0251673867933</v>
      </c>
      <c r="O462" s="4">
        <v>22.5</v>
      </c>
      <c r="P462" s="4">
        <v>56.4</v>
      </c>
      <c r="Q462" s="4">
        <v>50.5</v>
      </c>
      <c r="R462"/>
      <c r="S462" s="21">
        <v>3.803</v>
      </c>
      <c r="T462" s="22">
        <v>360.6275</v>
      </c>
      <c r="U462" s="22">
        <f t="shared" si="40"/>
        <v>295.04249999999996</v>
      </c>
      <c r="V462" s="21">
        <v>0.252</v>
      </c>
      <c r="W462" s="43">
        <v>0.867</v>
      </c>
      <c r="X462" s="43">
        <f t="shared" si="41"/>
        <v>0.8855</v>
      </c>
      <c r="Y462" s="20">
        <v>12.311</v>
      </c>
      <c r="Z462" s="27">
        <v>544.0251673867933</v>
      </c>
    </row>
    <row r="463" spans="1:26" ht="12.75">
      <c r="A463" s="1">
        <v>37004</v>
      </c>
      <c r="B463" s="22">
        <v>113</v>
      </c>
      <c r="C463" s="2">
        <v>0.578356504</v>
      </c>
      <c r="D463" s="23">
        <v>0.578356504</v>
      </c>
      <c r="E463" s="3">
        <v>4539</v>
      </c>
      <c r="F463" s="24">
        <v>0</v>
      </c>
      <c r="G463" s="58">
        <v>37.70744329</v>
      </c>
      <c r="H463" s="58">
        <v>-77.40470622</v>
      </c>
      <c r="I463" s="25">
        <v>1011.6</v>
      </c>
      <c r="J463" s="4">
        <f t="shared" si="45"/>
        <v>966.95</v>
      </c>
      <c r="K463" s="26">
        <f t="shared" si="42"/>
        <v>388.38807641829925</v>
      </c>
      <c r="L463" s="26">
        <f t="shared" si="46"/>
        <v>500.7280764182992</v>
      </c>
      <c r="M463" s="26">
        <f t="shared" si="43"/>
        <v>502.94807641829925</v>
      </c>
      <c r="N463" s="27">
        <f t="shared" si="44"/>
        <v>501.83807641829924</v>
      </c>
      <c r="O463" s="4">
        <v>22.6</v>
      </c>
      <c r="P463" s="4">
        <v>56.9</v>
      </c>
      <c r="Q463" s="4">
        <v>44</v>
      </c>
      <c r="R463"/>
      <c r="S463" s="21">
        <v>3.596</v>
      </c>
      <c r="T463" s="22">
        <v>257.33</v>
      </c>
      <c r="U463" s="22">
        <f t="shared" si="40"/>
        <v>296.77125</v>
      </c>
      <c r="V463" s="21">
        <v>0.273</v>
      </c>
      <c r="W463" s="43">
        <v>0.86</v>
      </c>
      <c r="X463" s="43">
        <f t="shared" si="41"/>
        <v>0.8781666666666669</v>
      </c>
      <c r="Y463" s="20">
        <v>12.323</v>
      </c>
      <c r="Z463" s="27">
        <v>501.83807641829924</v>
      </c>
    </row>
    <row r="464" spans="1:26" ht="12.75">
      <c r="A464" s="1">
        <v>37004</v>
      </c>
      <c r="B464" s="22">
        <v>113</v>
      </c>
      <c r="C464" s="2">
        <v>0.578472197</v>
      </c>
      <c r="D464" s="23">
        <v>0.578472197</v>
      </c>
      <c r="E464" s="3">
        <v>4549</v>
      </c>
      <c r="F464" s="24">
        <v>0</v>
      </c>
      <c r="G464" s="58">
        <v>37.71308332</v>
      </c>
      <c r="H464" s="58">
        <v>-77.40722209</v>
      </c>
      <c r="I464" s="25">
        <v>1016.1</v>
      </c>
      <c r="J464" s="4">
        <f t="shared" si="45"/>
        <v>971.45</v>
      </c>
      <c r="K464" s="26">
        <f t="shared" si="42"/>
        <v>349.83272323644644</v>
      </c>
      <c r="L464" s="26">
        <f t="shared" si="46"/>
        <v>462.1727232364465</v>
      </c>
      <c r="M464" s="26">
        <f t="shared" si="43"/>
        <v>464.39272323644644</v>
      </c>
      <c r="N464" s="27">
        <f t="shared" si="44"/>
        <v>463.2827232364465</v>
      </c>
      <c r="O464" s="4">
        <v>22.4</v>
      </c>
      <c r="P464" s="4">
        <v>57.3</v>
      </c>
      <c r="Q464" s="4">
        <v>49.4</v>
      </c>
      <c r="R464"/>
      <c r="S464" s="21">
        <v>3.774</v>
      </c>
      <c r="T464" s="22">
        <v>363.86</v>
      </c>
      <c r="U464" s="22">
        <f t="shared" si="40"/>
        <v>307.1933333333333</v>
      </c>
      <c r="V464" s="21">
        <v>0.301</v>
      </c>
      <c r="W464" s="43">
        <v>0.853</v>
      </c>
      <c r="X464" s="43">
        <f t="shared" si="41"/>
        <v>0.871</v>
      </c>
      <c r="Y464" s="20">
        <v>12.314</v>
      </c>
      <c r="Z464" s="27">
        <v>463.2827232364465</v>
      </c>
    </row>
    <row r="465" spans="1:26" ht="12.75">
      <c r="A465" s="1">
        <v>37004</v>
      </c>
      <c r="B465" s="22">
        <v>113</v>
      </c>
      <c r="C465" s="2">
        <v>0.578587949</v>
      </c>
      <c r="D465" s="23">
        <v>0.578587949</v>
      </c>
      <c r="E465" s="3">
        <v>4559</v>
      </c>
      <c r="F465" s="24">
        <v>0</v>
      </c>
      <c r="G465" s="58">
        <v>37.71720976</v>
      </c>
      <c r="H465" s="58">
        <v>-77.41275974</v>
      </c>
      <c r="I465" s="25">
        <v>1016.8</v>
      </c>
      <c r="J465" s="4">
        <f t="shared" si="45"/>
        <v>972.15</v>
      </c>
      <c r="K465" s="26">
        <f t="shared" si="42"/>
        <v>343.85128033489326</v>
      </c>
      <c r="L465" s="26">
        <f t="shared" si="46"/>
        <v>456.19128033489324</v>
      </c>
      <c r="M465" s="26">
        <f t="shared" si="43"/>
        <v>458.41128033489326</v>
      </c>
      <c r="N465" s="27">
        <f t="shared" si="44"/>
        <v>457.30128033489325</v>
      </c>
      <c r="O465" s="4">
        <v>21.4</v>
      </c>
      <c r="P465" s="4">
        <v>61.4</v>
      </c>
      <c r="Q465" s="4">
        <v>47.9</v>
      </c>
      <c r="R465"/>
      <c r="S465" s="21">
        <v>3.481</v>
      </c>
      <c r="T465" s="22">
        <v>208.23</v>
      </c>
      <c r="U465" s="22">
        <f t="shared" si="40"/>
        <v>291.4220833333333</v>
      </c>
      <c r="V465" s="21">
        <v>0.281</v>
      </c>
      <c r="W465" s="43">
        <v>0.845</v>
      </c>
      <c r="X465" s="43">
        <f t="shared" si="41"/>
        <v>0.8635</v>
      </c>
      <c r="Y465" s="20">
        <v>12.294</v>
      </c>
      <c r="Z465" s="27">
        <v>457.30128033489325</v>
      </c>
    </row>
    <row r="466" spans="1:26" ht="12.75">
      <c r="A466" s="1">
        <v>37004</v>
      </c>
      <c r="B466" s="22">
        <v>113</v>
      </c>
      <c r="C466" s="2">
        <v>0.578703701</v>
      </c>
      <c r="D466" s="23">
        <v>0.578703701</v>
      </c>
      <c r="E466" s="3">
        <v>4569</v>
      </c>
      <c r="F466" s="24">
        <v>0</v>
      </c>
      <c r="G466" s="58">
        <v>37.72199977</v>
      </c>
      <c r="H466" s="58">
        <v>-77.41697708</v>
      </c>
      <c r="I466" s="25">
        <v>1021.9</v>
      </c>
      <c r="J466" s="4">
        <f t="shared" si="45"/>
        <v>977.25</v>
      </c>
      <c r="K466" s="26">
        <f t="shared" si="42"/>
        <v>300.40175882187884</v>
      </c>
      <c r="L466" s="26">
        <f t="shared" si="46"/>
        <v>412.7417588218789</v>
      </c>
      <c r="M466" s="26">
        <f t="shared" si="43"/>
        <v>414.96175882187885</v>
      </c>
      <c r="N466" s="27">
        <f t="shared" si="44"/>
        <v>413.8517588218789</v>
      </c>
      <c r="O466" s="4">
        <v>20.8</v>
      </c>
      <c r="P466" s="4">
        <v>64.2</v>
      </c>
      <c r="Q466" s="4">
        <v>48.6</v>
      </c>
      <c r="R466"/>
      <c r="S466" s="21">
        <v>3.921</v>
      </c>
      <c r="T466" s="22">
        <v>419.93</v>
      </c>
      <c r="U466" s="22">
        <f t="shared" si="40"/>
        <v>319.4008333333333</v>
      </c>
      <c r="V466" s="21">
        <v>0.281</v>
      </c>
      <c r="W466" s="43">
        <v>0.837</v>
      </c>
      <c r="X466" s="43">
        <f t="shared" si="41"/>
        <v>0.8559999999999999</v>
      </c>
      <c r="Y466" s="20">
        <v>12.329</v>
      </c>
      <c r="Z466" s="27">
        <v>413.8517588218789</v>
      </c>
    </row>
    <row r="467" spans="1:26" ht="12.75">
      <c r="A467" s="1">
        <v>37004</v>
      </c>
      <c r="B467" s="22">
        <v>113</v>
      </c>
      <c r="C467" s="2">
        <v>0.578819454</v>
      </c>
      <c r="D467" s="23">
        <v>0.578819454</v>
      </c>
      <c r="E467" s="3">
        <v>4579</v>
      </c>
      <c r="F467" s="24">
        <v>0</v>
      </c>
      <c r="G467" s="58">
        <v>37.72654152</v>
      </c>
      <c r="H467" s="58">
        <v>-77.42053967</v>
      </c>
      <c r="I467" s="25">
        <v>1024.6</v>
      </c>
      <c r="J467" s="4">
        <f t="shared" si="45"/>
        <v>979.9499999999999</v>
      </c>
      <c r="K467" s="26">
        <f t="shared" si="42"/>
        <v>277.4907809686261</v>
      </c>
      <c r="L467" s="26">
        <f t="shared" si="46"/>
        <v>389.8307809686261</v>
      </c>
      <c r="M467" s="26">
        <f t="shared" si="43"/>
        <v>392.0507809686261</v>
      </c>
      <c r="N467" s="27">
        <f t="shared" si="44"/>
        <v>390.9407809686261</v>
      </c>
      <c r="O467" s="4">
        <v>20.2</v>
      </c>
      <c r="P467" s="4">
        <v>66.1</v>
      </c>
      <c r="Q467" s="4">
        <v>38.4</v>
      </c>
      <c r="R467" s="46">
        <v>2.71E-05</v>
      </c>
      <c r="S467" s="21">
        <v>3.434</v>
      </c>
      <c r="T467" s="22">
        <v>158.96</v>
      </c>
      <c r="U467" s="22">
        <f t="shared" si="40"/>
        <v>294.8229166666667</v>
      </c>
      <c r="V467" s="21">
        <v>0.266</v>
      </c>
      <c r="W467" s="43">
        <v>0.831</v>
      </c>
      <c r="X467" s="43">
        <f t="shared" si="41"/>
        <v>0.8488333333333333</v>
      </c>
      <c r="Y467" s="20">
        <v>12.291</v>
      </c>
      <c r="Z467" s="27">
        <v>390.9407809686261</v>
      </c>
    </row>
    <row r="468" spans="1:26" ht="12.75">
      <c r="A468" s="1">
        <v>37004</v>
      </c>
      <c r="B468" s="22">
        <v>113</v>
      </c>
      <c r="C468" s="2">
        <v>0.578935206</v>
      </c>
      <c r="D468" s="23">
        <v>0.578935206</v>
      </c>
      <c r="E468" s="3">
        <v>4589</v>
      </c>
      <c r="F468" s="24">
        <v>0</v>
      </c>
      <c r="G468" s="58">
        <v>37.73098131</v>
      </c>
      <c r="H468" s="58">
        <v>-77.42373993</v>
      </c>
      <c r="I468" s="25">
        <v>1028</v>
      </c>
      <c r="J468" s="4">
        <f t="shared" si="45"/>
        <v>983.35</v>
      </c>
      <c r="K468" s="26">
        <f t="shared" si="42"/>
        <v>248.72954948143996</v>
      </c>
      <c r="L468" s="26">
        <f t="shared" si="46"/>
        <v>361.06954948143994</v>
      </c>
      <c r="M468" s="26">
        <f t="shared" si="43"/>
        <v>363.28954948143996</v>
      </c>
      <c r="N468" s="27">
        <f t="shared" si="44"/>
        <v>362.17954948143995</v>
      </c>
      <c r="O468" s="4">
        <v>20.1</v>
      </c>
      <c r="P468" s="4">
        <v>68.2</v>
      </c>
      <c r="Q468" s="4">
        <v>48.7</v>
      </c>
      <c r="R468"/>
      <c r="S468" s="21">
        <v>3.461</v>
      </c>
      <c r="T468" s="22">
        <v>213.16</v>
      </c>
      <c r="U468" s="22">
        <f t="shared" si="40"/>
        <v>270.24500000000006</v>
      </c>
      <c r="V468" s="21">
        <v>0.33</v>
      </c>
      <c r="W468" s="43">
        <v>0.823</v>
      </c>
      <c r="X468" s="43">
        <f t="shared" si="41"/>
        <v>0.8414999999999999</v>
      </c>
      <c r="Y468" s="20">
        <v>12.287</v>
      </c>
      <c r="Z468" s="27">
        <v>362.17954948143995</v>
      </c>
    </row>
    <row r="469" spans="1:26" ht="12.75">
      <c r="A469" s="1">
        <v>37004</v>
      </c>
      <c r="B469" s="22">
        <v>113</v>
      </c>
      <c r="C469" s="2">
        <v>0.579050899</v>
      </c>
      <c r="D469" s="23">
        <v>0.579050899</v>
      </c>
      <c r="E469" s="3">
        <v>4599</v>
      </c>
      <c r="F469" s="24">
        <v>0</v>
      </c>
      <c r="G469" s="58">
        <v>37.73469461</v>
      </c>
      <c r="H469" s="58">
        <v>-77.42744457</v>
      </c>
      <c r="I469" s="25">
        <v>1034.4</v>
      </c>
      <c r="J469" s="4">
        <f t="shared" si="45"/>
        <v>989.7500000000001</v>
      </c>
      <c r="K469" s="26">
        <f t="shared" si="42"/>
        <v>194.85952245337575</v>
      </c>
      <c r="L469" s="26">
        <f t="shared" si="46"/>
        <v>307.1995224533757</v>
      </c>
      <c r="M469" s="26">
        <f t="shared" si="43"/>
        <v>309.41952245337575</v>
      </c>
      <c r="N469" s="27">
        <f t="shared" si="44"/>
        <v>308.30952245337573</v>
      </c>
      <c r="O469" s="4">
        <v>20.6</v>
      </c>
      <c r="P469" s="4">
        <v>68.7</v>
      </c>
      <c r="Q469" s="4">
        <v>37.6</v>
      </c>
      <c r="R469"/>
      <c r="S469" s="21">
        <v>4.604</v>
      </c>
      <c r="T469" s="22">
        <v>792.53</v>
      </c>
      <c r="U469" s="22">
        <f t="shared" si="40"/>
        <v>359.445</v>
      </c>
      <c r="V469" s="21">
        <v>0.321</v>
      </c>
      <c r="W469" s="43">
        <v>0.815</v>
      </c>
      <c r="X469" s="43">
        <f t="shared" si="41"/>
        <v>0.834</v>
      </c>
      <c r="Y469" s="20">
        <v>12.329</v>
      </c>
      <c r="Z469" s="27">
        <v>308.30952245337573</v>
      </c>
    </row>
    <row r="470" spans="1:26" ht="12.75">
      <c r="A470" s="1">
        <v>37004</v>
      </c>
      <c r="B470" s="22">
        <v>113</v>
      </c>
      <c r="C470" s="2">
        <v>0.579166651</v>
      </c>
      <c r="D470" s="23">
        <v>0.579166651</v>
      </c>
      <c r="E470" s="3">
        <v>4609</v>
      </c>
      <c r="F470" s="24">
        <v>0</v>
      </c>
      <c r="G470" s="58">
        <v>37.73605022</v>
      </c>
      <c r="H470" s="58">
        <v>-77.43252529</v>
      </c>
      <c r="I470" s="25">
        <v>1039.1</v>
      </c>
      <c r="J470" s="4">
        <f t="shared" si="45"/>
        <v>994.4499999999999</v>
      </c>
      <c r="K470" s="26">
        <f t="shared" si="42"/>
        <v>155.52009654622165</v>
      </c>
      <c r="L470" s="26">
        <f t="shared" si="46"/>
        <v>267.86009654622165</v>
      </c>
      <c r="M470" s="26">
        <f t="shared" si="43"/>
        <v>270.0800965462216</v>
      </c>
      <c r="N470" s="27">
        <f t="shared" si="44"/>
        <v>268.9700965462216</v>
      </c>
      <c r="O470" s="4">
        <v>20.8</v>
      </c>
      <c r="P470" s="4">
        <v>68.7</v>
      </c>
      <c r="Q470" s="4">
        <v>33</v>
      </c>
      <c r="R470"/>
      <c r="S470" s="21">
        <v>4.37</v>
      </c>
      <c r="T470" s="22">
        <v>689.23</v>
      </c>
      <c r="U470" s="22">
        <f t="shared" si="40"/>
        <v>413.67333333333335</v>
      </c>
      <c r="V470" s="21">
        <v>0.341</v>
      </c>
      <c r="W470" s="43">
        <v>0.808</v>
      </c>
      <c r="X470" s="43">
        <f t="shared" si="41"/>
        <v>0.8264999999999999</v>
      </c>
      <c r="Y470" s="20">
        <v>12.311</v>
      </c>
      <c r="Z470" s="27">
        <v>268.9700965462216</v>
      </c>
    </row>
    <row r="471" spans="1:26" ht="12.75">
      <c r="A471" s="1">
        <v>37004</v>
      </c>
      <c r="B471" s="22">
        <v>113</v>
      </c>
      <c r="C471" s="2">
        <v>0.579282403</v>
      </c>
      <c r="D471" s="23">
        <v>0.579282403</v>
      </c>
      <c r="E471" s="3">
        <v>4619</v>
      </c>
      <c r="F471" s="24">
        <v>0</v>
      </c>
      <c r="G471" s="58">
        <v>37.7352225</v>
      </c>
      <c r="H471" s="58">
        <v>-77.43807864</v>
      </c>
      <c r="I471" s="25">
        <v>1042</v>
      </c>
      <c r="J471" s="4">
        <f t="shared" si="45"/>
        <v>997.35</v>
      </c>
      <c r="K471" s="26">
        <f t="shared" si="42"/>
        <v>131.3394800233189</v>
      </c>
      <c r="L471" s="26">
        <f t="shared" si="46"/>
        <v>243.67948002331892</v>
      </c>
      <c r="M471" s="26">
        <f t="shared" si="43"/>
        <v>245.89948002331892</v>
      </c>
      <c r="N471" s="27">
        <f t="shared" si="44"/>
        <v>244.7894800233189</v>
      </c>
      <c r="O471" s="4">
        <v>21.1</v>
      </c>
      <c r="P471" s="4">
        <v>68.2</v>
      </c>
      <c r="Q471" s="4">
        <v>25.6</v>
      </c>
      <c r="R471"/>
      <c r="S471" s="21">
        <v>4.825</v>
      </c>
      <c r="T471" s="22">
        <v>900.76</v>
      </c>
      <c r="U471" s="22">
        <f t="shared" si="40"/>
        <v>529.0949999999999</v>
      </c>
      <c r="V471" s="21">
        <v>0.362</v>
      </c>
      <c r="W471" s="43">
        <v>1.911</v>
      </c>
      <c r="X471" s="43">
        <f t="shared" si="41"/>
        <v>1.0041666666666667</v>
      </c>
      <c r="Y471" s="20">
        <v>12.288</v>
      </c>
      <c r="Z471" s="27">
        <v>244.7894800233189</v>
      </c>
    </row>
    <row r="472" spans="1:26" ht="12.75">
      <c r="A472" s="1">
        <v>37004</v>
      </c>
      <c r="B472" s="22">
        <v>113</v>
      </c>
      <c r="C472" s="2">
        <v>0.579398155</v>
      </c>
      <c r="D472" s="23">
        <v>0.579398155</v>
      </c>
      <c r="E472" s="3">
        <v>4629</v>
      </c>
      <c r="F472" s="24">
        <v>0</v>
      </c>
      <c r="G472" s="58">
        <v>37.7326071</v>
      </c>
      <c r="H472" s="58">
        <v>-77.44298671</v>
      </c>
      <c r="I472" s="25">
        <v>1046.5</v>
      </c>
      <c r="J472" s="4">
        <f t="shared" si="45"/>
        <v>1001.85</v>
      </c>
      <c r="K472" s="26">
        <f t="shared" si="42"/>
        <v>93.95668262155807</v>
      </c>
      <c r="L472" s="26">
        <f t="shared" si="46"/>
        <v>206.2966826215581</v>
      </c>
      <c r="M472" s="26">
        <f t="shared" si="43"/>
        <v>208.51668262155806</v>
      </c>
      <c r="N472" s="27">
        <f t="shared" si="44"/>
        <v>207.40668262155808</v>
      </c>
      <c r="O472" s="4">
        <v>21.4</v>
      </c>
      <c r="P472" s="4">
        <v>67.1</v>
      </c>
      <c r="Q472" s="4">
        <v>33.6</v>
      </c>
      <c r="R472"/>
      <c r="S472" s="21">
        <v>4.957</v>
      </c>
      <c r="T472" s="22">
        <v>1007.46</v>
      </c>
      <c r="U472" s="22">
        <f t="shared" si="40"/>
        <v>627.0166666666668</v>
      </c>
      <c r="V472" s="21">
        <v>0.371</v>
      </c>
      <c r="W472" s="43">
        <v>1.904</v>
      </c>
      <c r="X472" s="43">
        <f t="shared" si="41"/>
        <v>1.1820000000000002</v>
      </c>
      <c r="Y472" s="20">
        <v>12.333</v>
      </c>
      <c r="Z472" s="27">
        <v>207.40668262155808</v>
      </c>
    </row>
    <row r="473" spans="1:26" ht="12.75">
      <c r="A473" s="1">
        <v>37004</v>
      </c>
      <c r="B473" s="22">
        <v>113</v>
      </c>
      <c r="C473" s="2">
        <v>0.579513907</v>
      </c>
      <c r="D473" s="23">
        <v>0.579513907</v>
      </c>
      <c r="E473" s="3">
        <v>4639</v>
      </c>
      <c r="F473" s="24">
        <v>0</v>
      </c>
      <c r="G473" s="58">
        <v>37.72850663</v>
      </c>
      <c r="H473" s="58">
        <v>-77.44569747</v>
      </c>
      <c r="I473" s="25">
        <v>1051.9</v>
      </c>
      <c r="J473" s="4">
        <f t="shared" si="45"/>
        <v>1007.2500000000001</v>
      </c>
      <c r="K473" s="26">
        <f t="shared" si="42"/>
        <v>49.318341683955985</v>
      </c>
      <c r="L473" s="26">
        <f t="shared" si="46"/>
        <v>161.658341683956</v>
      </c>
      <c r="M473" s="26">
        <f t="shared" si="43"/>
        <v>163.878341683956</v>
      </c>
      <c r="N473" s="27">
        <f t="shared" si="44"/>
        <v>162.768341683956</v>
      </c>
      <c r="O473" s="4">
        <v>21.9</v>
      </c>
      <c r="P473" s="4">
        <v>66.2</v>
      </c>
      <c r="Q473" s="4">
        <v>30.4</v>
      </c>
      <c r="R473" s="46">
        <v>2.57E-05</v>
      </c>
      <c r="S473" s="21">
        <v>4.051</v>
      </c>
      <c r="T473" s="22">
        <v>536.83</v>
      </c>
      <c r="U473" s="22">
        <f t="shared" si="40"/>
        <v>689.995</v>
      </c>
      <c r="V473" s="21">
        <v>0.381</v>
      </c>
      <c r="W473" s="43">
        <v>1.896</v>
      </c>
      <c r="X473" s="43">
        <f t="shared" si="41"/>
        <v>1.3595</v>
      </c>
      <c r="Y473" s="20">
        <v>12.303</v>
      </c>
      <c r="Z473" s="27">
        <v>162.768341683956</v>
      </c>
    </row>
    <row r="474" spans="1:26" ht="12.75">
      <c r="A474" s="1">
        <v>37004</v>
      </c>
      <c r="B474" s="22">
        <v>113</v>
      </c>
      <c r="C474" s="2">
        <v>0.5796296</v>
      </c>
      <c r="D474" s="23">
        <v>0.5796296</v>
      </c>
      <c r="E474" s="3">
        <v>4649</v>
      </c>
      <c r="F474" s="24">
        <v>0</v>
      </c>
      <c r="G474" s="58">
        <v>37.72351129</v>
      </c>
      <c r="H474" s="58">
        <v>-77.4455944</v>
      </c>
      <c r="I474" s="25">
        <v>1056.4</v>
      </c>
      <c r="J474" s="4">
        <f t="shared" si="45"/>
        <v>1011.7500000000001</v>
      </c>
      <c r="K474" s="26">
        <f t="shared" si="42"/>
        <v>12.30215243079102</v>
      </c>
      <c r="L474" s="26">
        <f t="shared" si="46"/>
        <v>124.64215243079103</v>
      </c>
      <c r="M474" s="26">
        <f t="shared" si="43"/>
        <v>126.86215243079103</v>
      </c>
      <c r="N474" s="27">
        <f t="shared" si="44"/>
        <v>125.75215243079103</v>
      </c>
      <c r="O474" s="4">
        <v>22.7</v>
      </c>
      <c r="P474" s="4">
        <v>65</v>
      </c>
      <c r="Q474" s="4">
        <v>37.6</v>
      </c>
      <c r="R474"/>
      <c r="S474" s="21">
        <v>5.738</v>
      </c>
      <c r="T474" s="22">
        <v>1378.5325</v>
      </c>
      <c r="U474" s="22">
        <f t="shared" si="40"/>
        <v>884.22375</v>
      </c>
      <c r="V474" s="21">
        <v>0.371</v>
      </c>
      <c r="W474" s="43">
        <v>1.888</v>
      </c>
      <c r="X474" s="43">
        <f t="shared" si="41"/>
        <v>1.537</v>
      </c>
      <c r="Y474" s="20">
        <v>12.306</v>
      </c>
      <c r="Z474" s="27">
        <v>125.75215243079103</v>
      </c>
    </row>
    <row r="475" spans="1:26" ht="12.75">
      <c r="A475" s="1">
        <v>37004</v>
      </c>
      <c r="B475" s="22">
        <v>113</v>
      </c>
      <c r="C475" s="2">
        <v>0.579745352</v>
      </c>
      <c r="D475" s="23">
        <v>0.579745352</v>
      </c>
      <c r="E475" s="3">
        <v>4659</v>
      </c>
      <c r="F475" s="24">
        <v>0</v>
      </c>
      <c r="G475" s="58">
        <v>37.71860231</v>
      </c>
      <c r="H475" s="58">
        <v>-77.44345387</v>
      </c>
      <c r="I475" s="25">
        <v>1061.6</v>
      </c>
      <c r="J475" s="4">
        <f t="shared" si="45"/>
        <v>1016.9499999999999</v>
      </c>
      <c r="K475" s="26">
        <f t="shared" si="42"/>
        <v>-30.267613134745723</v>
      </c>
      <c r="L475" s="26">
        <f t="shared" si="46"/>
        <v>82.07238686525429</v>
      </c>
      <c r="M475" s="26">
        <f t="shared" si="43"/>
        <v>84.29238686525429</v>
      </c>
      <c r="N475" s="27">
        <f t="shared" si="44"/>
        <v>83.18238686525429</v>
      </c>
      <c r="O475" s="4">
        <v>23.1</v>
      </c>
      <c r="P475" s="4">
        <v>63.7</v>
      </c>
      <c r="Q475" s="4">
        <v>36.5</v>
      </c>
      <c r="R475"/>
      <c r="S475" s="21">
        <v>4.436</v>
      </c>
      <c r="T475" s="22">
        <v>697.5625</v>
      </c>
      <c r="U475" s="22">
        <f t="shared" si="40"/>
        <v>868.3958333333334</v>
      </c>
      <c r="V475" s="21">
        <v>0.381</v>
      </c>
      <c r="W475" s="43">
        <v>1.882</v>
      </c>
      <c r="X475" s="43">
        <f t="shared" si="41"/>
        <v>1.7148333333333332</v>
      </c>
      <c r="Y475" s="20">
        <v>12.321</v>
      </c>
      <c r="Z475" s="27">
        <v>83.18238686525429</v>
      </c>
    </row>
    <row r="476" spans="1:26" ht="12.75">
      <c r="A476" s="1">
        <v>37004</v>
      </c>
      <c r="B476" s="22">
        <v>113</v>
      </c>
      <c r="C476" s="2">
        <v>0.579861104</v>
      </c>
      <c r="D476" s="23">
        <v>0.579861104</v>
      </c>
      <c r="E476" s="3">
        <v>4669</v>
      </c>
      <c r="F476" s="24">
        <v>1</v>
      </c>
      <c r="G476" s="58">
        <v>37.71383779</v>
      </c>
      <c r="H476" s="58">
        <v>-77.44028935</v>
      </c>
      <c r="I476" s="25">
        <v>1063.8</v>
      </c>
      <c r="J476" s="4">
        <f t="shared" si="45"/>
        <v>1019.15</v>
      </c>
      <c r="K476" s="26">
        <f t="shared" si="42"/>
        <v>-48.212409684829176</v>
      </c>
      <c r="L476" s="26">
        <f t="shared" si="46"/>
        <v>64.12759031517083</v>
      </c>
      <c r="M476" s="26">
        <f t="shared" si="43"/>
        <v>66.34759031517083</v>
      </c>
      <c r="N476" s="27">
        <f t="shared" si="44"/>
        <v>65.23759031517083</v>
      </c>
      <c r="O476" s="4">
        <v>23.2</v>
      </c>
      <c r="P476" s="4">
        <v>62.8</v>
      </c>
      <c r="Q476" s="4">
        <v>39.1</v>
      </c>
      <c r="R476"/>
      <c r="S476" s="21">
        <v>5.118</v>
      </c>
      <c r="T476" s="22">
        <v>1066.7625</v>
      </c>
      <c r="U476" s="22">
        <f t="shared" si="40"/>
        <v>931.3179166666667</v>
      </c>
      <c r="V476" s="21">
        <v>0.371</v>
      </c>
      <c r="W476" s="43">
        <v>1.874</v>
      </c>
      <c r="X476" s="43">
        <f t="shared" si="41"/>
        <v>1.8925</v>
      </c>
      <c r="Y476" s="20">
        <v>12.306</v>
      </c>
      <c r="Z476" s="27">
        <v>65.23759031517083</v>
      </c>
    </row>
    <row r="477" spans="1:26" ht="12.75">
      <c r="A477" s="1">
        <v>37004</v>
      </c>
      <c r="B477" s="22">
        <v>113</v>
      </c>
      <c r="C477" s="2">
        <v>0.579976857</v>
      </c>
      <c r="D477" s="23">
        <v>0.579976857</v>
      </c>
      <c r="E477" s="3">
        <v>4679</v>
      </c>
      <c r="F477" s="24">
        <v>0</v>
      </c>
      <c r="G477" s="58">
        <v>37.70925152</v>
      </c>
      <c r="H477" s="58">
        <v>-77.43685738</v>
      </c>
      <c r="I477" s="25">
        <v>1063.2</v>
      </c>
      <c r="J477" s="4">
        <f t="shared" si="45"/>
        <v>1018.5500000000001</v>
      </c>
      <c r="K477" s="26">
        <f t="shared" si="42"/>
        <v>-43.322218815524735</v>
      </c>
      <c r="L477" s="26">
        <f t="shared" si="46"/>
        <v>69.01778118447527</v>
      </c>
      <c r="M477" s="26">
        <f t="shared" si="43"/>
        <v>71.23778118447527</v>
      </c>
      <c r="N477" s="27">
        <f t="shared" si="44"/>
        <v>70.12778118447527</v>
      </c>
      <c r="O477" s="4">
        <v>23.1</v>
      </c>
      <c r="P477" s="4">
        <v>63.3</v>
      </c>
      <c r="Q477" s="4">
        <v>30.6</v>
      </c>
      <c r="R477"/>
      <c r="S477" s="21">
        <v>5.28</v>
      </c>
      <c r="T477" s="22">
        <v>1173.6325</v>
      </c>
      <c r="U477" s="22">
        <f t="shared" si="40"/>
        <v>976.7966666666666</v>
      </c>
      <c r="V477" s="21">
        <v>0.412</v>
      </c>
      <c r="W477" s="43">
        <v>1.866</v>
      </c>
      <c r="X477" s="43">
        <f t="shared" si="41"/>
        <v>1.8849999999999998</v>
      </c>
      <c r="Y477" s="20">
        <v>12.305</v>
      </c>
      <c r="Z477" s="27">
        <v>70.12778118447527</v>
      </c>
    </row>
    <row r="478" spans="1:26" ht="12.75">
      <c r="A478" s="1">
        <v>37004</v>
      </c>
      <c r="B478" s="22">
        <v>113</v>
      </c>
      <c r="C478" s="2">
        <v>0.580092609</v>
      </c>
      <c r="D478" s="23">
        <v>0.580092609</v>
      </c>
      <c r="E478" s="3">
        <v>4689</v>
      </c>
      <c r="F478" s="24">
        <v>0</v>
      </c>
      <c r="G478" s="58">
        <v>37.70498625</v>
      </c>
      <c r="H478" s="58">
        <v>-77.43371622</v>
      </c>
      <c r="I478" s="25">
        <v>1061.6</v>
      </c>
      <c r="J478" s="4">
        <f t="shared" si="45"/>
        <v>1016.9499999999999</v>
      </c>
      <c r="K478" s="26">
        <f t="shared" si="42"/>
        <v>-30.267613134745723</v>
      </c>
      <c r="L478" s="26">
        <f t="shared" si="46"/>
        <v>82.07238686525429</v>
      </c>
      <c r="M478" s="26">
        <f t="shared" si="43"/>
        <v>84.29238686525429</v>
      </c>
      <c r="N478" s="27">
        <f t="shared" si="44"/>
        <v>83.18238686525429</v>
      </c>
      <c r="O478" s="4">
        <v>22.7</v>
      </c>
      <c r="P478" s="4">
        <v>63.5</v>
      </c>
      <c r="Q478" s="4">
        <v>34.7</v>
      </c>
      <c r="R478"/>
      <c r="S478" s="21">
        <v>5.826</v>
      </c>
      <c r="T478" s="22">
        <v>1437.8325</v>
      </c>
      <c r="U478" s="22">
        <f t="shared" si="40"/>
        <v>1048.5254166666666</v>
      </c>
      <c r="V478" s="21">
        <v>0.422</v>
      </c>
      <c r="W478" s="43">
        <v>1.859</v>
      </c>
      <c r="X478" s="43">
        <f t="shared" si="41"/>
        <v>1.8774999999999997</v>
      </c>
      <c r="Y478" s="20">
        <v>12.323</v>
      </c>
      <c r="Z478" s="27">
        <v>83.18238686525429</v>
      </c>
    </row>
    <row r="479" spans="1:26" ht="12.75">
      <c r="A479" s="1">
        <v>37004</v>
      </c>
      <c r="B479" s="22">
        <v>113</v>
      </c>
      <c r="C479" s="2">
        <v>0.580208361</v>
      </c>
      <c r="D479" s="23">
        <v>0.580208361</v>
      </c>
      <c r="E479" s="3">
        <v>4699</v>
      </c>
      <c r="F479" s="24">
        <v>0</v>
      </c>
      <c r="G479" s="58">
        <v>37.7010662</v>
      </c>
      <c r="H479" s="58">
        <v>-77.43077486</v>
      </c>
      <c r="I479" s="25">
        <v>1054</v>
      </c>
      <c r="J479" s="4">
        <f t="shared" si="45"/>
        <v>1009.35</v>
      </c>
      <c r="K479" s="26">
        <f t="shared" si="42"/>
        <v>32.0235839881257</v>
      </c>
      <c r="L479" s="26">
        <f t="shared" si="46"/>
        <v>144.3635839881257</v>
      </c>
      <c r="M479" s="26">
        <f t="shared" si="43"/>
        <v>146.5835839881257</v>
      </c>
      <c r="N479" s="27">
        <f t="shared" si="44"/>
        <v>145.4735839881257</v>
      </c>
      <c r="O479" s="4">
        <v>22.1</v>
      </c>
      <c r="P479" s="4">
        <v>63.1</v>
      </c>
      <c r="Q479" s="4">
        <v>28.4</v>
      </c>
      <c r="R479" s="46">
        <v>2.63E-05</v>
      </c>
      <c r="S479" s="21">
        <v>7.318</v>
      </c>
      <c r="T479" s="22">
        <v>2226.8625</v>
      </c>
      <c r="U479" s="22">
        <f t="shared" si="40"/>
        <v>1330.1975</v>
      </c>
      <c r="V479" s="21">
        <v>0.478</v>
      </c>
      <c r="W479" s="43">
        <v>2.962</v>
      </c>
      <c r="X479" s="43">
        <f t="shared" si="41"/>
        <v>2.0551666666666666</v>
      </c>
      <c r="Y479" s="20">
        <v>12.3</v>
      </c>
      <c r="Z479" s="27">
        <v>145.4735839881257</v>
      </c>
    </row>
    <row r="480" spans="1:26" ht="12.75">
      <c r="A480" s="1">
        <v>37004</v>
      </c>
      <c r="B480" s="22">
        <v>113</v>
      </c>
      <c r="C480" s="2">
        <v>0.580324054</v>
      </c>
      <c r="D480" s="23">
        <v>0.580324054</v>
      </c>
      <c r="E480" s="3">
        <v>4709</v>
      </c>
      <c r="F480" s="24">
        <v>0</v>
      </c>
      <c r="G480" s="58">
        <v>37.6971755</v>
      </c>
      <c r="H480" s="58">
        <v>-77.42732066</v>
      </c>
      <c r="I480" s="25">
        <v>1051</v>
      </c>
      <c r="J480" s="4">
        <f t="shared" si="45"/>
        <v>1006.35</v>
      </c>
      <c r="K480" s="26">
        <f t="shared" si="42"/>
        <v>56.74142147385869</v>
      </c>
      <c r="L480" s="26">
        <f t="shared" si="46"/>
        <v>169.0814214738587</v>
      </c>
      <c r="M480" s="26">
        <f t="shared" si="43"/>
        <v>171.30142147385868</v>
      </c>
      <c r="N480" s="27">
        <f t="shared" si="44"/>
        <v>170.1914214738587</v>
      </c>
      <c r="O480" s="4">
        <v>22</v>
      </c>
      <c r="P480" s="4">
        <v>64.6</v>
      </c>
      <c r="Q480" s="4">
        <v>32.9</v>
      </c>
      <c r="R480"/>
      <c r="S480" s="21">
        <v>7.381</v>
      </c>
      <c r="T480" s="22">
        <v>2281.0625</v>
      </c>
      <c r="U480" s="22">
        <f t="shared" si="40"/>
        <v>1480.6191666666666</v>
      </c>
      <c r="V480" s="21">
        <v>0.592</v>
      </c>
      <c r="W480" s="43">
        <v>4.065</v>
      </c>
      <c r="X480" s="43">
        <f t="shared" si="41"/>
        <v>2.4179999999999997</v>
      </c>
      <c r="Y480" s="20">
        <v>12.308</v>
      </c>
      <c r="Z480" s="27">
        <v>170.1914214738587</v>
      </c>
    </row>
    <row r="481" spans="1:26" ht="12.75">
      <c r="A481" s="1">
        <v>37004</v>
      </c>
      <c r="B481" s="22">
        <v>113</v>
      </c>
      <c r="C481" s="2">
        <v>0.580439806</v>
      </c>
      <c r="D481" s="23">
        <v>0.580439806</v>
      </c>
      <c r="E481" s="3">
        <v>4719</v>
      </c>
      <c r="F481" s="24">
        <v>0</v>
      </c>
      <c r="G481" s="58">
        <v>37.69348385</v>
      </c>
      <c r="H481" s="58">
        <v>-77.42346719</v>
      </c>
      <c r="I481" s="25">
        <v>1045.5</v>
      </c>
      <c r="J481" s="4">
        <f t="shared" si="45"/>
        <v>1000.85</v>
      </c>
      <c r="K481" s="26">
        <f t="shared" si="42"/>
        <v>102.24943946195515</v>
      </c>
      <c r="L481" s="26">
        <f t="shared" si="46"/>
        <v>214.58943946195515</v>
      </c>
      <c r="M481" s="26">
        <f t="shared" si="43"/>
        <v>216.80943946195515</v>
      </c>
      <c r="N481" s="27">
        <f t="shared" si="44"/>
        <v>215.69943946195514</v>
      </c>
      <c r="O481" s="4">
        <v>21.4</v>
      </c>
      <c r="P481" s="4">
        <v>65.1</v>
      </c>
      <c r="Q481" s="4">
        <v>27.8</v>
      </c>
      <c r="R481"/>
      <c r="S481" s="21">
        <v>7.921</v>
      </c>
      <c r="U481" s="22">
        <f t="shared" si="40"/>
        <v>1637.2305000000001</v>
      </c>
      <c r="V481" s="21">
        <v>0.492</v>
      </c>
      <c r="X481" s="43">
        <f t="shared" si="41"/>
        <v>2.5252000000000003</v>
      </c>
      <c r="Y481" s="20">
        <v>0.041</v>
      </c>
      <c r="Z481" s="27">
        <v>215.69943946195514</v>
      </c>
    </row>
    <row r="482" spans="1:26" ht="12.75">
      <c r="A482" s="1">
        <v>37004</v>
      </c>
      <c r="B482" s="22">
        <v>113</v>
      </c>
      <c r="C482" s="2">
        <v>0.580555558</v>
      </c>
      <c r="D482" s="23">
        <v>0.580555558</v>
      </c>
      <c r="E482" s="3">
        <v>4729</v>
      </c>
      <c r="F482" s="24">
        <v>0</v>
      </c>
      <c r="G482" s="58">
        <v>37.69100184</v>
      </c>
      <c r="H482" s="58">
        <v>-77.41833466</v>
      </c>
      <c r="I482" s="25">
        <v>1041.4</v>
      </c>
      <c r="J482" s="4">
        <f t="shared" si="45"/>
        <v>996.7500000000001</v>
      </c>
      <c r="K482" s="26">
        <f t="shared" si="42"/>
        <v>136.33659247861866</v>
      </c>
      <c r="L482" s="26">
        <f t="shared" si="46"/>
        <v>248.67659247861866</v>
      </c>
      <c r="M482" s="26">
        <f t="shared" si="43"/>
        <v>250.89659247861866</v>
      </c>
      <c r="N482" s="27">
        <f t="shared" si="44"/>
        <v>249.78659247861867</v>
      </c>
      <c r="O482" s="4">
        <v>21.2</v>
      </c>
      <c r="P482" s="4">
        <v>65.6</v>
      </c>
      <c r="Q482" s="4">
        <v>35</v>
      </c>
      <c r="R482"/>
      <c r="S482" s="21">
        <v>7.612</v>
      </c>
      <c r="U482" s="22">
        <f t="shared" si="40"/>
        <v>1779.8475</v>
      </c>
      <c r="V482" s="21">
        <v>0.512</v>
      </c>
      <c r="X482" s="43">
        <f t="shared" si="41"/>
        <v>2.688</v>
      </c>
      <c r="Y482" s="20">
        <v>0.035</v>
      </c>
      <c r="Z482" s="27">
        <v>249.78659247861867</v>
      </c>
    </row>
    <row r="483" spans="1:26" ht="12.75">
      <c r="A483" s="1">
        <v>37004</v>
      </c>
      <c r="B483" s="22">
        <v>113</v>
      </c>
      <c r="C483" s="2">
        <v>0.58067131</v>
      </c>
      <c r="D483" s="23">
        <v>0.58067131</v>
      </c>
      <c r="E483" s="3">
        <v>4739</v>
      </c>
      <c r="F483" s="24">
        <v>0</v>
      </c>
      <c r="G483" s="58">
        <v>37.69056004</v>
      </c>
      <c r="H483" s="58">
        <v>-77.411905</v>
      </c>
      <c r="I483" s="25">
        <v>1034</v>
      </c>
      <c r="J483" s="4">
        <f t="shared" si="45"/>
        <v>989.35</v>
      </c>
      <c r="K483" s="26">
        <f t="shared" si="42"/>
        <v>198.2161801200208</v>
      </c>
      <c r="L483" s="26">
        <f t="shared" si="46"/>
        <v>310.5561801200208</v>
      </c>
      <c r="M483" s="26">
        <f t="shared" si="43"/>
        <v>312.7761801200208</v>
      </c>
      <c r="N483" s="27">
        <f t="shared" si="44"/>
        <v>311.66618012002084</v>
      </c>
      <c r="O483" s="4">
        <v>20.7</v>
      </c>
      <c r="P483" s="4">
        <v>66.9</v>
      </c>
      <c r="Q483" s="4">
        <v>28.6</v>
      </c>
      <c r="R483"/>
      <c r="S483" s="21">
        <v>6.394</v>
      </c>
      <c r="U483" s="22">
        <f t="shared" si="40"/>
        <v>1981.9191666666666</v>
      </c>
      <c r="V483" s="21">
        <v>0.461</v>
      </c>
      <c r="X483" s="43">
        <f t="shared" si="41"/>
        <v>2.9619999999999997</v>
      </c>
      <c r="Y483" s="20">
        <v>0.034</v>
      </c>
      <c r="Z483" s="27">
        <v>311.66618012002084</v>
      </c>
    </row>
    <row r="484" spans="1:26" ht="12.75">
      <c r="A484" s="1">
        <v>37004</v>
      </c>
      <c r="B484" s="22">
        <v>113</v>
      </c>
      <c r="C484" s="2">
        <v>0.580787063</v>
      </c>
      <c r="D484" s="23">
        <v>0.580787063</v>
      </c>
      <c r="E484" s="3">
        <v>4749</v>
      </c>
      <c r="F484" s="24">
        <v>0</v>
      </c>
      <c r="G484" s="58">
        <v>37.68992838</v>
      </c>
      <c r="H484" s="58">
        <v>-77.40537542</v>
      </c>
      <c r="I484" s="25">
        <v>1027.6</v>
      </c>
      <c r="J484" s="4">
        <f t="shared" si="45"/>
        <v>982.9499999999999</v>
      </c>
      <c r="K484" s="26">
        <f t="shared" si="42"/>
        <v>252.10805794364748</v>
      </c>
      <c r="L484" s="26">
        <f t="shared" si="46"/>
        <v>364.4480579436475</v>
      </c>
      <c r="M484" s="26">
        <f t="shared" si="43"/>
        <v>366.66805794364745</v>
      </c>
      <c r="N484" s="27">
        <f t="shared" si="44"/>
        <v>365.55805794364744</v>
      </c>
      <c r="O484" s="4">
        <v>20.4</v>
      </c>
      <c r="P484" s="4">
        <v>67.1</v>
      </c>
      <c r="Q484" s="4">
        <v>36.6</v>
      </c>
      <c r="R484"/>
      <c r="S484" s="21">
        <v>6.047</v>
      </c>
      <c r="V484" s="21">
        <v>0.411</v>
      </c>
      <c r="Y484" s="20">
        <v>0.034</v>
      </c>
      <c r="Z484" s="27">
        <v>365.55805794364744</v>
      </c>
    </row>
    <row r="485" spans="1:26" ht="12.75">
      <c r="A485" s="1">
        <v>37004</v>
      </c>
      <c r="B485" s="22">
        <v>113</v>
      </c>
      <c r="C485" s="2">
        <v>0.580902755</v>
      </c>
      <c r="D485" s="23">
        <v>0.580902755</v>
      </c>
      <c r="E485" s="3">
        <v>4759</v>
      </c>
      <c r="F485" s="24">
        <v>0</v>
      </c>
      <c r="G485" s="58">
        <v>37.68794869</v>
      </c>
      <c r="H485" s="58">
        <v>-77.3995564</v>
      </c>
      <c r="I485" s="25">
        <v>1022.1</v>
      </c>
      <c r="J485" s="4">
        <f t="shared" si="45"/>
        <v>977.45</v>
      </c>
      <c r="K485" s="26">
        <f t="shared" si="42"/>
        <v>298.70247987350217</v>
      </c>
      <c r="L485" s="26">
        <f t="shared" si="46"/>
        <v>411.0424798735022</v>
      </c>
      <c r="M485" s="26">
        <f t="shared" si="43"/>
        <v>413.2624798735022</v>
      </c>
      <c r="N485" s="27">
        <f t="shared" si="44"/>
        <v>412.1524798735022</v>
      </c>
      <c r="O485" s="4">
        <v>19.9</v>
      </c>
      <c r="P485" s="4">
        <v>65.6</v>
      </c>
      <c r="Q485" s="4">
        <v>33.6</v>
      </c>
      <c r="R485" s="46">
        <v>1.9E-05</v>
      </c>
      <c r="S485" s="21">
        <v>4.801</v>
      </c>
      <c r="V485" s="21">
        <v>0.373</v>
      </c>
      <c r="Y485" s="20">
        <v>0.032</v>
      </c>
      <c r="Z485" s="27">
        <v>412.1524798735022</v>
      </c>
    </row>
    <row r="486" spans="1:26" ht="12.75">
      <c r="A486" s="1">
        <v>37004</v>
      </c>
      <c r="B486" s="22">
        <v>113</v>
      </c>
      <c r="C486" s="2">
        <v>0.581018507</v>
      </c>
      <c r="D486" s="23">
        <v>0.581018507</v>
      </c>
      <c r="E486" s="3">
        <v>4769</v>
      </c>
      <c r="F486" s="24">
        <v>0</v>
      </c>
      <c r="G486" s="58">
        <v>37.68496964</v>
      </c>
      <c r="H486" s="58">
        <v>-77.39470344</v>
      </c>
      <c r="I486" s="25">
        <v>1020.6</v>
      </c>
      <c r="J486" s="4">
        <f t="shared" si="45"/>
        <v>975.95</v>
      </c>
      <c r="K486" s="26">
        <f t="shared" si="42"/>
        <v>311.45555605477267</v>
      </c>
      <c r="L486" s="26">
        <f t="shared" si="46"/>
        <v>423.79555605477265</v>
      </c>
      <c r="M486" s="26">
        <f t="shared" si="43"/>
        <v>426.0155560547727</v>
      </c>
      <c r="N486" s="27">
        <f t="shared" si="44"/>
        <v>424.90555605477266</v>
      </c>
      <c r="O486" s="4">
        <v>21.3</v>
      </c>
      <c r="P486" s="4">
        <v>64</v>
      </c>
      <c r="Q486" s="4">
        <v>36.1</v>
      </c>
      <c r="R486"/>
      <c r="S486" s="21">
        <v>4.179</v>
      </c>
      <c r="V486" s="21">
        <v>0.312</v>
      </c>
      <c r="Y486" s="20">
        <v>0.031</v>
      </c>
      <c r="Z486" s="27">
        <v>424.90555605477266</v>
      </c>
    </row>
    <row r="487" spans="1:26" ht="12.75">
      <c r="A487" s="1">
        <v>37004</v>
      </c>
      <c r="B487" s="22">
        <v>113</v>
      </c>
      <c r="C487" s="2">
        <v>0.58113426</v>
      </c>
      <c r="D487" s="23">
        <v>0.58113426</v>
      </c>
      <c r="E487" s="3">
        <v>4779</v>
      </c>
      <c r="F487" s="24">
        <v>0</v>
      </c>
      <c r="G487" s="58">
        <v>37.68121676</v>
      </c>
      <c r="H487" s="58">
        <v>-77.39098275</v>
      </c>
      <c r="I487" s="25">
        <v>1017</v>
      </c>
      <c r="J487" s="4">
        <f t="shared" si="45"/>
        <v>972.35</v>
      </c>
      <c r="K487" s="26">
        <f t="shared" si="42"/>
        <v>342.14308770927596</v>
      </c>
      <c r="L487" s="26">
        <f t="shared" si="46"/>
        <v>454.483087709276</v>
      </c>
      <c r="M487" s="26">
        <f t="shared" si="43"/>
        <v>456.70308770927596</v>
      </c>
      <c r="N487" s="27">
        <f t="shared" si="44"/>
        <v>455.593087709276</v>
      </c>
      <c r="O487" s="4">
        <v>21.4</v>
      </c>
      <c r="P487" s="4">
        <v>62.3</v>
      </c>
      <c r="Q487" s="4">
        <v>32.5</v>
      </c>
      <c r="R487"/>
      <c r="S487" s="21">
        <v>3.301</v>
      </c>
      <c r="V487" s="21">
        <v>0.351</v>
      </c>
      <c r="Y487" s="20">
        <v>0.031</v>
      </c>
      <c r="Z487" s="27">
        <v>455.593087709276</v>
      </c>
    </row>
    <row r="488" spans="1:26" ht="12.75">
      <c r="A488" s="1">
        <v>37004</v>
      </c>
      <c r="B488" s="22">
        <v>113</v>
      </c>
      <c r="C488" s="2">
        <v>0.581250012</v>
      </c>
      <c r="D488" s="23">
        <v>0.581250012</v>
      </c>
      <c r="E488" s="3">
        <v>4789</v>
      </c>
      <c r="F488" s="24">
        <v>0</v>
      </c>
      <c r="G488" s="58">
        <v>37.67655287</v>
      </c>
      <c r="H488" s="58">
        <v>-77.38902854</v>
      </c>
      <c r="I488" s="25">
        <v>1010.9</v>
      </c>
      <c r="J488" s="4">
        <f t="shared" si="45"/>
        <v>966.25</v>
      </c>
      <c r="K488" s="26">
        <f t="shared" si="42"/>
        <v>394.4016975795251</v>
      </c>
      <c r="L488" s="26">
        <f t="shared" si="46"/>
        <v>506.74169757952507</v>
      </c>
      <c r="M488" s="26">
        <f t="shared" si="43"/>
        <v>508.9616975795251</v>
      </c>
      <c r="N488" s="27">
        <f t="shared" si="44"/>
        <v>507.8516975795251</v>
      </c>
      <c r="O488" s="4">
        <v>21.6</v>
      </c>
      <c r="P488" s="4">
        <v>59.9</v>
      </c>
      <c r="Q488" s="4">
        <v>39.5</v>
      </c>
      <c r="R488"/>
      <c r="S488" s="21">
        <v>3.361</v>
      </c>
      <c r="V488" s="21">
        <v>0.331</v>
      </c>
      <c r="Y488" s="20">
        <v>0.031</v>
      </c>
      <c r="Z488" s="27">
        <v>507.8516975795251</v>
      </c>
    </row>
    <row r="489" spans="1:26" ht="12.75">
      <c r="A489" s="1">
        <v>37004</v>
      </c>
      <c r="B489" s="22">
        <v>113</v>
      </c>
      <c r="C489" s="2">
        <v>0.581365764</v>
      </c>
      <c r="D489" s="23">
        <v>0.581365764</v>
      </c>
      <c r="E489" s="3">
        <v>4799</v>
      </c>
      <c r="F489" s="24">
        <v>0</v>
      </c>
      <c r="G489" s="58">
        <v>37.67169332</v>
      </c>
      <c r="H489" s="58">
        <v>-77.38886474</v>
      </c>
      <c r="I489" s="25">
        <v>1011.3</v>
      </c>
      <c r="J489" s="4">
        <f t="shared" si="45"/>
        <v>966.65</v>
      </c>
      <c r="K489" s="26">
        <f t="shared" si="42"/>
        <v>390.9648093843622</v>
      </c>
      <c r="L489" s="26">
        <f t="shared" si="46"/>
        <v>503.3048093843622</v>
      </c>
      <c r="M489" s="26">
        <f t="shared" si="43"/>
        <v>505.5248093843622</v>
      </c>
      <c r="N489" s="27">
        <f t="shared" si="44"/>
        <v>504.41480938436223</v>
      </c>
      <c r="O489" s="4">
        <v>22.2</v>
      </c>
      <c r="P489" s="4">
        <v>58.7</v>
      </c>
      <c r="Q489" s="4">
        <v>38.1</v>
      </c>
      <c r="R489"/>
      <c r="S489" s="21">
        <v>3.104</v>
      </c>
      <c r="V489" s="21">
        <v>0.301</v>
      </c>
      <c r="Y489" s="20">
        <v>0.03</v>
      </c>
      <c r="Z489" s="27">
        <v>504.41480938436223</v>
      </c>
    </row>
    <row r="490" spans="1:26" ht="12.75">
      <c r="A490" s="1">
        <v>37004</v>
      </c>
      <c r="B490" s="22">
        <v>113</v>
      </c>
      <c r="C490" s="2">
        <v>0.581481457</v>
      </c>
      <c r="D490" s="23">
        <v>0.581481457</v>
      </c>
      <c r="E490" s="3">
        <v>4809</v>
      </c>
      <c r="F490" s="24">
        <v>0</v>
      </c>
      <c r="G490" s="58">
        <v>37.66708513</v>
      </c>
      <c r="H490" s="58">
        <v>-77.39032323</v>
      </c>
      <c r="I490" s="25">
        <v>1010.3</v>
      </c>
      <c r="J490" s="4">
        <f t="shared" si="45"/>
        <v>965.65</v>
      </c>
      <c r="K490" s="26">
        <f t="shared" si="42"/>
        <v>399.5596984940601</v>
      </c>
      <c r="L490" s="26">
        <f t="shared" si="46"/>
        <v>511.8996984940601</v>
      </c>
      <c r="M490" s="26">
        <f t="shared" si="43"/>
        <v>514.1196984940601</v>
      </c>
      <c r="N490" s="27">
        <f t="shared" si="44"/>
        <v>513.0096984940601</v>
      </c>
      <c r="O490" s="4">
        <v>22.4</v>
      </c>
      <c r="P490" s="4">
        <v>57.4</v>
      </c>
      <c r="Q490" s="4">
        <v>47.1</v>
      </c>
      <c r="R490"/>
      <c r="S490" s="21">
        <v>3.607</v>
      </c>
      <c r="V490" s="21">
        <v>0.312</v>
      </c>
      <c r="Y490" s="20">
        <v>0.031</v>
      </c>
      <c r="Z490" s="27">
        <v>513.0096984940601</v>
      </c>
    </row>
    <row r="491" spans="1:26" ht="12.75">
      <c r="A491" s="1">
        <v>37004</v>
      </c>
      <c r="B491" s="22">
        <v>113</v>
      </c>
      <c r="C491" s="2">
        <v>0.581597209</v>
      </c>
      <c r="D491" s="23">
        <v>0.581597209</v>
      </c>
      <c r="E491" s="3">
        <v>4819</v>
      </c>
      <c r="F491" s="24">
        <v>0</v>
      </c>
      <c r="G491" s="58">
        <v>37.66186792</v>
      </c>
      <c r="H491" s="58">
        <v>-77.39167244</v>
      </c>
      <c r="I491" s="25">
        <v>1009.9</v>
      </c>
      <c r="J491" s="4">
        <f t="shared" si="45"/>
        <v>965.25</v>
      </c>
      <c r="K491" s="26">
        <f t="shared" si="42"/>
        <v>403.00014657144766</v>
      </c>
      <c r="L491" s="26">
        <f t="shared" si="46"/>
        <v>515.3401465714477</v>
      </c>
      <c r="M491" s="26">
        <f t="shared" si="43"/>
        <v>517.5601465714476</v>
      </c>
      <c r="N491" s="27">
        <f t="shared" si="44"/>
        <v>516.4501465714477</v>
      </c>
      <c r="O491" s="4">
        <v>22.6</v>
      </c>
      <c r="P491" s="4">
        <v>56.9</v>
      </c>
      <c r="Q491" s="4">
        <v>47.6</v>
      </c>
      <c r="R491" s="46">
        <v>1.06E-05</v>
      </c>
      <c r="S491" s="21">
        <v>2.04</v>
      </c>
      <c r="V491" s="21">
        <v>0.323</v>
      </c>
      <c r="Y491" s="20">
        <v>0.031</v>
      </c>
      <c r="Z491" s="27">
        <v>516.4501465714477</v>
      </c>
    </row>
    <row r="492" spans="1:26" ht="12.75">
      <c r="A492" s="1">
        <v>37004</v>
      </c>
      <c r="B492" s="22">
        <v>113</v>
      </c>
      <c r="C492" s="2">
        <v>0.581712961</v>
      </c>
      <c r="D492" s="23">
        <v>0.581712961</v>
      </c>
      <c r="E492" s="3">
        <v>4829</v>
      </c>
      <c r="F492" s="24">
        <v>0</v>
      </c>
      <c r="G492" s="58">
        <v>37.65662186</v>
      </c>
      <c r="H492" s="58">
        <v>-77.39317199</v>
      </c>
      <c r="I492" s="25">
        <v>1007.2</v>
      </c>
      <c r="J492" s="4">
        <f t="shared" si="45"/>
        <v>962.5500000000001</v>
      </c>
      <c r="K492" s="26">
        <f t="shared" si="42"/>
        <v>426.26052976920005</v>
      </c>
      <c r="L492" s="26">
        <f t="shared" si="46"/>
        <v>538.6005297692001</v>
      </c>
      <c r="M492" s="26">
        <f t="shared" si="43"/>
        <v>540.8205297692</v>
      </c>
      <c r="N492" s="27">
        <f t="shared" si="44"/>
        <v>539.7105297692001</v>
      </c>
      <c r="O492" s="4">
        <v>22.7</v>
      </c>
      <c r="P492" s="4">
        <v>56.4</v>
      </c>
      <c r="Q492" s="4">
        <v>57.4</v>
      </c>
      <c r="R492"/>
      <c r="S492" s="21">
        <v>2.886</v>
      </c>
      <c r="V492" s="21">
        <v>0.272</v>
      </c>
      <c r="Y492" s="20">
        <v>0.03</v>
      </c>
      <c r="Z492" s="27">
        <v>539.7105297692001</v>
      </c>
    </row>
    <row r="493" spans="1:26" ht="12.75">
      <c r="A493" s="1">
        <v>37004</v>
      </c>
      <c r="B493" s="22">
        <v>113</v>
      </c>
      <c r="C493" s="2">
        <v>0.581828713</v>
      </c>
      <c r="D493" s="23">
        <v>0.581828713</v>
      </c>
      <c r="E493" s="3">
        <v>4839</v>
      </c>
      <c r="F493" s="24">
        <v>0</v>
      </c>
      <c r="G493" s="58">
        <v>37.65139132</v>
      </c>
      <c r="H493" s="58">
        <v>-77.39502034</v>
      </c>
      <c r="I493" s="25">
        <v>1007.2</v>
      </c>
      <c r="J493" s="4">
        <f t="shared" si="45"/>
        <v>962.5500000000001</v>
      </c>
      <c r="K493" s="26">
        <f t="shared" si="42"/>
        <v>426.26052976920005</v>
      </c>
      <c r="L493" s="26">
        <f t="shared" si="46"/>
        <v>538.6005297692001</v>
      </c>
      <c r="M493" s="26">
        <f t="shared" si="43"/>
        <v>540.8205297692</v>
      </c>
      <c r="N493" s="27">
        <f t="shared" si="44"/>
        <v>539.7105297692001</v>
      </c>
      <c r="O493" s="4">
        <v>22.7</v>
      </c>
      <c r="P493" s="4">
        <v>56.3</v>
      </c>
      <c r="Q493" s="4">
        <v>54.4</v>
      </c>
      <c r="R493"/>
      <c r="S493" s="21">
        <v>2.928</v>
      </c>
      <c r="V493" s="21">
        <v>0.271</v>
      </c>
      <c r="Y493" s="20">
        <v>0.029</v>
      </c>
      <c r="Z493" s="27">
        <v>539.7105297692001</v>
      </c>
    </row>
    <row r="494" spans="1:26" ht="12.75">
      <c r="A494" s="1">
        <v>37004</v>
      </c>
      <c r="B494" s="22">
        <v>113</v>
      </c>
      <c r="C494" s="2">
        <v>0.581944466</v>
      </c>
      <c r="D494" s="23">
        <v>0.581944466</v>
      </c>
      <c r="E494" s="3">
        <v>4849</v>
      </c>
      <c r="F494" s="24">
        <v>0</v>
      </c>
      <c r="G494" s="58">
        <v>37.64628049</v>
      </c>
      <c r="H494" s="58">
        <v>-77.39739063</v>
      </c>
      <c r="I494" s="25">
        <v>1006.3</v>
      </c>
      <c r="J494" s="4">
        <f t="shared" si="45"/>
        <v>961.65</v>
      </c>
      <c r="K494" s="26">
        <f t="shared" si="42"/>
        <v>434.02849233004866</v>
      </c>
      <c r="L494" s="26">
        <f t="shared" si="46"/>
        <v>546.3684923300486</v>
      </c>
      <c r="M494" s="26">
        <f t="shared" si="43"/>
        <v>548.5884923300487</v>
      </c>
      <c r="N494" s="27">
        <f t="shared" si="44"/>
        <v>547.4784923300487</v>
      </c>
      <c r="O494" s="4">
        <v>22.8</v>
      </c>
      <c r="P494" s="4">
        <v>56.1</v>
      </c>
      <c r="Q494" s="4">
        <v>50</v>
      </c>
      <c r="R494"/>
      <c r="S494" s="21">
        <v>3.115</v>
      </c>
      <c r="V494" s="21">
        <v>0.261</v>
      </c>
      <c r="Y494" s="20">
        <v>0.028</v>
      </c>
      <c r="Z494" s="27">
        <v>547.4784923300487</v>
      </c>
    </row>
    <row r="495" spans="1:26" ht="12.75">
      <c r="A495" s="1">
        <v>37004</v>
      </c>
      <c r="B495" s="22">
        <v>113</v>
      </c>
      <c r="C495" s="2">
        <v>0.582060158</v>
      </c>
      <c r="D495" s="23">
        <v>0.582060158</v>
      </c>
      <c r="E495" s="3">
        <v>4859</v>
      </c>
      <c r="F495" s="24">
        <v>0</v>
      </c>
      <c r="G495" s="58">
        <v>37.64109172</v>
      </c>
      <c r="H495" s="58">
        <v>-77.3999331</v>
      </c>
      <c r="I495" s="25">
        <v>1004.9</v>
      </c>
      <c r="J495" s="4">
        <f t="shared" si="45"/>
        <v>960.25</v>
      </c>
      <c r="K495" s="26">
        <f t="shared" si="42"/>
        <v>446.12645161731626</v>
      </c>
      <c r="L495" s="26">
        <f t="shared" si="46"/>
        <v>558.4664516173162</v>
      </c>
      <c r="M495" s="26">
        <f t="shared" si="43"/>
        <v>560.6864516173163</v>
      </c>
      <c r="N495" s="27">
        <f t="shared" si="44"/>
        <v>559.5764516173163</v>
      </c>
      <c r="O495" s="4">
        <v>22.7</v>
      </c>
      <c r="P495" s="4">
        <v>55.9</v>
      </c>
      <c r="Q495" s="4">
        <v>47.9</v>
      </c>
      <c r="R495"/>
      <c r="S495" s="21">
        <v>2.996</v>
      </c>
      <c r="V495" s="21">
        <v>0.271</v>
      </c>
      <c r="Y495" s="20">
        <v>0.029</v>
      </c>
      <c r="Z495" s="27">
        <v>559.5764516173163</v>
      </c>
    </row>
    <row r="496" spans="1:26" ht="12.75">
      <c r="A496" s="1">
        <v>37004</v>
      </c>
      <c r="B496" s="22">
        <v>113</v>
      </c>
      <c r="C496" s="2">
        <v>0.58217591</v>
      </c>
      <c r="D496" s="23">
        <v>0.58217591</v>
      </c>
      <c r="E496" s="3">
        <v>4869</v>
      </c>
      <c r="F496" s="24">
        <v>0</v>
      </c>
      <c r="G496" s="58">
        <v>37.63580891</v>
      </c>
      <c r="H496" s="58">
        <v>-77.40231941</v>
      </c>
      <c r="I496" s="25">
        <v>1004.7</v>
      </c>
      <c r="J496" s="4">
        <f t="shared" si="45"/>
        <v>960.0500000000001</v>
      </c>
      <c r="K496" s="26">
        <f t="shared" si="42"/>
        <v>447.8561712240482</v>
      </c>
      <c r="L496" s="26">
        <f t="shared" si="46"/>
        <v>560.1961712240482</v>
      </c>
      <c r="M496" s="26">
        <f t="shared" si="43"/>
        <v>562.4161712240482</v>
      </c>
      <c r="N496" s="27">
        <f t="shared" si="44"/>
        <v>561.3061712240482</v>
      </c>
      <c r="O496" s="4">
        <v>22.7</v>
      </c>
      <c r="P496" s="4">
        <v>56</v>
      </c>
      <c r="Q496" s="4">
        <v>54.9</v>
      </c>
      <c r="R496"/>
      <c r="S496" s="21">
        <v>3.206</v>
      </c>
      <c r="V496" s="21">
        <v>0.293</v>
      </c>
      <c r="Y496" s="20">
        <v>0.031</v>
      </c>
      <c r="Z496" s="27">
        <v>561.3061712240482</v>
      </c>
    </row>
    <row r="497" spans="1:26" ht="12.75">
      <c r="A497" s="1">
        <v>37004</v>
      </c>
      <c r="B497" s="22">
        <v>113</v>
      </c>
      <c r="C497" s="2">
        <v>0.582291663</v>
      </c>
      <c r="D497" s="23">
        <v>0.582291663</v>
      </c>
      <c r="E497" s="3">
        <v>4879</v>
      </c>
      <c r="F497" s="24">
        <v>0</v>
      </c>
      <c r="G497" s="58">
        <v>37.63040564</v>
      </c>
      <c r="H497" s="58">
        <v>-77.40446672</v>
      </c>
      <c r="I497" s="25">
        <v>1006.4</v>
      </c>
      <c r="J497" s="4">
        <f t="shared" si="45"/>
        <v>961.75</v>
      </c>
      <c r="K497" s="26">
        <f t="shared" si="42"/>
        <v>433.1650264488509</v>
      </c>
      <c r="L497" s="26">
        <f t="shared" si="46"/>
        <v>545.5050264488509</v>
      </c>
      <c r="M497" s="26">
        <f t="shared" si="43"/>
        <v>547.7250264488509</v>
      </c>
      <c r="N497" s="27">
        <f t="shared" si="44"/>
        <v>546.6150264488509</v>
      </c>
      <c r="O497" s="4">
        <v>22.9</v>
      </c>
      <c r="P497" s="4">
        <v>55.6</v>
      </c>
      <c r="Q497" s="4">
        <v>54.8</v>
      </c>
      <c r="R497" s="46">
        <v>1.69E-05</v>
      </c>
      <c r="S497" s="21">
        <v>2.801</v>
      </c>
      <c r="V497" s="21">
        <v>0.252</v>
      </c>
      <c r="Y497" s="20">
        <v>0.031</v>
      </c>
      <c r="Z497" s="27">
        <v>546.6150264488509</v>
      </c>
    </row>
    <row r="498" spans="1:26" ht="12.75">
      <c r="A498" s="1">
        <v>37004</v>
      </c>
      <c r="B498" s="22">
        <v>113</v>
      </c>
      <c r="C498" s="2">
        <v>0.582407415</v>
      </c>
      <c r="D498" s="23">
        <v>0.582407415</v>
      </c>
      <c r="E498" s="3">
        <v>4889</v>
      </c>
      <c r="F498" s="24">
        <v>0</v>
      </c>
      <c r="G498" s="58">
        <v>37.62487259</v>
      </c>
      <c r="H498" s="58">
        <v>-77.40637102</v>
      </c>
      <c r="I498" s="25">
        <v>1006.5</v>
      </c>
      <c r="J498" s="4">
        <f t="shared" si="45"/>
        <v>961.85</v>
      </c>
      <c r="K498" s="26">
        <f t="shared" si="42"/>
        <v>432.30165034368457</v>
      </c>
      <c r="L498" s="26">
        <f t="shared" si="46"/>
        <v>544.6416503436845</v>
      </c>
      <c r="M498" s="26">
        <f t="shared" si="43"/>
        <v>546.8616503436846</v>
      </c>
      <c r="N498" s="27">
        <f t="shared" si="44"/>
        <v>545.7516503436846</v>
      </c>
      <c r="O498" s="4">
        <v>23</v>
      </c>
      <c r="P498" s="4">
        <v>55.2</v>
      </c>
      <c r="Q498" s="4">
        <v>57.1</v>
      </c>
      <c r="R498"/>
      <c r="S498" s="21">
        <v>3.068</v>
      </c>
      <c r="V498" s="21">
        <v>0.252</v>
      </c>
      <c r="Y498" s="20">
        <v>0.03</v>
      </c>
      <c r="Z498" s="27">
        <v>545.7516503436846</v>
      </c>
    </row>
    <row r="499" spans="1:26" ht="12.75">
      <c r="A499" s="1">
        <v>37004</v>
      </c>
      <c r="B499" s="22">
        <v>113</v>
      </c>
      <c r="C499" s="2">
        <v>0.582523167</v>
      </c>
      <c r="D499" s="23">
        <v>0.582523167</v>
      </c>
      <c r="E499" s="3">
        <v>4899</v>
      </c>
      <c r="F499" s="24">
        <v>0</v>
      </c>
      <c r="G499" s="58">
        <v>37.6190977</v>
      </c>
      <c r="H499" s="58">
        <v>-77.40813195</v>
      </c>
      <c r="I499" s="25">
        <v>1004.8</v>
      </c>
      <c r="J499" s="4">
        <f t="shared" si="45"/>
        <v>960.15</v>
      </c>
      <c r="K499" s="26">
        <f t="shared" si="42"/>
        <v>446.991266382938</v>
      </c>
      <c r="L499" s="26">
        <f t="shared" si="46"/>
        <v>559.331266382938</v>
      </c>
      <c r="M499" s="26">
        <f t="shared" si="43"/>
        <v>561.551266382938</v>
      </c>
      <c r="N499" s="27">
        <f t="shared" si="44"/>
        <v>560.441266382938</v>
      </c>
      <c r="O499" s="4">
        <v>23.1</v>
      </c>
      <c r="P499" s="4">
        <v>54.9</v>
      </c>
      <c r="Q499" s="4">
        <v>52.6</v>
      </c>
      <c r="R499"/>
      <c r="S499" s="21">
        <v>2.686</v>
      </c>
      <c r="V499" s="21">
        <v>0.252</v>
      </c>
      <c r="Y499" s="20">
        <v>0.029</v>
      </c>
      <c r="Z499" s="27">
        <v>560.441266382938</v>
      </c>
    </row>
    <row r="500" spans="1:26" ht="12.75">
      <c r="A500" s="1">
        <v>37004</v>
      </c>
      <c r="B500" s="22">
        <v>113</v>
      </c>
      <c r="C500" s="2">
        <v>0.58263886</v>
      </c>
      <c r="D500" s="23">
        <v>0.58263886</v>
      </c>
      <c r="E500" s="3">
        <v>4909</v>
      </c>
      <c r="F500" s="24">
        <v>0</v>
      </c>
      <c r="G500" s="58">
        <v>37.61316569</v>
      </c>
      <c r="H500" s="58">
        <v>-77.4096374</v>
      </c>
      <c r="I500" s="25">
        <v>1005.7</v>
      </c>
      <c r="J500" s="4">
        <f t="shared" si="45"/>
        <v>961.0500000000001</v>
      </c>
      <c r="K500" s="26">
        <f t="shared" si="42"/>
        <v>439.211173959976</v>
      </c>
      <c r="L500" s="26">
        <f t="shared" si="46"/>
        <v>551.551173959976</v>
      </c>
      <c r="M500" s="26">
        <f t="shared" si="43"/>
        <v>553.7711739599761</v>
      </c>
      <c r="N500" s="27">
        <f t="shared" si="44"/>
        <v>552.661173959976</v>
      </c>
      <c r="O500" s="4">
        <v>23.2</v>
      </c>
      <c r="P500" s="4">
        <v>54.8</v>
      </c>
      <c r="Q500" s="4">
        <v>57</v>
      </c>
      <c r="R500"/>
      <c r="S500" s="21">
        <v>2.965</v>
      </c>
      <c r="V500" s="21">
        <v>0.251</v>
      </c>
      <c r="Y500" s="20">
        <v>0.029</v>
      </c>
      <c r="Z500" s="27">
        <v>552.661173959976</v>
      </c>
    </row>
    <row r="501" spans="1:26" ht="12.75">
      <c r="A501" s="1">
        <v>37004</v>
      </c>
      <c r="B501" s="22">
        <v>113</v>
      </c>
      <c r="C501" s="2">
        <v>0.582754612</v>
      </c>
      <c r="D501" s="23">
        <v>0.582754612</v>
      </c>
      <c r="E501" s="3">
        <v>4919</v>
      </c>
      <c r="F501" s="24">
        <v>0</v>
      </c>
      <c r="G501" s="58">
        <v>37.60716618</v>
      </c>
      <c r="H501" s="58">
        <v>-77.41142465</v>
      </c>
      <c r="I501" s="25">
        <v>1007.2</v>
      </c>
      <c r="J501" s="4">
        <f t="shared" si="45"/>
        <v>962.5500000000001</v>
      </c>
      <c r="K501" s="26">
        <f t="shared" si="42"/>
        <v>426.26052976920005</v>
      </c>
      <c r="L501" s="26">
        <f t="shared" si="46"/>
        <v>538.6005297692001</v>
      </c>
      <c r="M501" s="26">
        <f t="shared" si="43"/>
        <v>540.8205297692</v>
      </c>
      <c r="N501" s="27">
        <f t="shared" si="44"/>
        <v>539.7105297692001</v>
      </c>
      <c r="O501" s="4">
        <v>23.3</v>
      </c>
      <c r="P501" s="4">
        <v>54.6</v>
      </c>
      <c r="Q501" s="4">
        <v>54.5</v>
      </c>
      <c r="R501"/>
      <c r="S501" s="21">
        <v>3.136</v>
      </c>
      <c r="V501" s="21">
        <v>0.231</v>
      </c>
      <c r="Y501" s="20">
        <v>0.029</v>
      </c>
      <c r="Z501" s="27">
        <v>539.7105297692001</v>
      </c>
    </row>
    <row r="502" spans="1:26" ht="12.75">
      <c r="A502" s="1">
        <v>37004</v>
      </c>
      <c r="B502" s="22">
        <v>113</v>
      </c>
      <c r="C502" s="2">
        <v>0.582870364</v>
      </c>
      <c r="D502" s="23">
        <v>0.582870364</v>
      </c>
      <c r="E502" s="3">
        <v>4929</v>
      </c>
      <c r="F502" s="24">
        <v>0</v>
      </c>
      <c r="G502" s="58">
        <v>37.60119162</v>
      </c>
      <c r="H502" s="58">
        <v>-77.41365077</v>
      </c>
      <c r="I502" s="25">
        <v>1006.3</v>
      </c>
      <c r="J502" s="4">
        <f t="shared" si="45"/>
        <v>961.65</v>
      </c>
      <c r="K502" s="26">
        <f t="shared" si="42"/>
        <v>434.02849233004866</v>
      </c>
      <c r="L502" s="26">
        <f t="shared" si="46"/>
        <v>546.3684923300486</v>
      </c>
      <c r="M502" s="26">
        <f t="shared" si="43"/>
        <v>548.5884923300487</v>
      </c>
      <c r="N502" s="27">
        <f t="shared" si="44"/>
        <v>547.4784923300487</v>
      </c>
      <c r="O502" s="4">
        <v>23.2</v>
      </c>
      <c r="P502" s="4">
        <v>54.5</v>
      </c>
      <c r="Q502" s="4">
        <v>57</v>
      </c>
      <c r="R502"/>
      <c r="S502" s="21">
        <v>2.869</v>
      </c>
      <c r="V502" s="21">
        <v>0.213</v>
      </c>
      <c r="Y502" s="20">
        <v>0.029</v>
      </c>
      <c r="Z502" s="27">
        <v>547.4784923300487</v>
      </c>
    </row>
    <row r="503" spans="1:26" ht="12.75">
      <c r="A503" s="1">
        <v>37004</v>
      </c>
      <c r="B503" s="22">
        <v>113</v>
      </c>
      <c r="C503" s="2">
        <v>0.582986116</v>
      </c>
      <c r="D503" s="23">
        <v>0.582986116</v>
      </c>
      <c r="E503" s="3">
        <v>4939</v>
      </c>
      <c r="F503" s="24">
        <v>0</v>
      </c>
      <c r="G503" s="58">
        <v>37.5953014</v>
      </c>
      <c r="H503" s="58">
        <v>-77.4161963</v>
      </c>
      <c r="I503" s="25">
        <v>1006.3</v>
      </c>
      <c r="J503" s="4">
        <f t="shared" si="45"/>
        <v>961.65</v>
      </c>
      <c r="K503" s="26">
        <f t="shared" si="42"/>
        <v>434.02849233004866</v>
      </c>
      <c r="L503" s="26">
        <f t="shared" si="46"/>
        <v>546.3684923300486</v>
      </c>
      <c r="M503" s="26">
        <f t="shared" si="43"/>
        <v>548.5884923300487</v>
      </c>
      <c r="N503" s="27">
        <f t="shared" si="44"/>
        <v>547.4784923300487</v>
      </c>
      <c r="O503" s="4">
        <v>23.1</v>
      </c>
      <c r="P503" s="4">
        <v>54.8</v>
      </c>
      <c r="Q503" s="4">
        <v>53.9</v>
      </c>
      <c r="R503" s="46">
        <v>1.82E-05</v>
      </c>
      <c r="S503" s="21">
        <v>2.841</v>
      </c>
      <c r="V503" s="21">
        <v>0.242</v>
      </c>
      <c r="Y503" s="20">
        <v>0.026</v>
      </c>
      <c r="Z503" s="27">
        <v>547.4784923300487</v>
      </c>
    </row>
    <row r="504" spans="1:26" ht="12.75">
      <c r="A504" s="1">
        <v>37004</v>
      </c>
      <c r="B504" s="22">
        <v>113</v>
      </c>
      <c r="C504" s="2">
        <v>0.583101869</v>
      </c>
      <c r="D504" s="23">
        <v>0.583101869</v>
      </c>
      <c r="E504" s="3">
        <v>4949</v>
      </c>
      <c r="F504" s="24">
        <v>0</v>
      </c>
      <c r="G504" s="58">
        <v>37.58952765</v>
      </c>
      <c r="H504" s="58">
        <v>-77.41883588</v>
      </c>
      <c r="I504" s="25">
        <v>1007.1</v>
      </c>
      <c r="J504" s="4">
        <f t="shared" si="45"/>
        <v>962.45</v>
      </c>
      <c r="K504" s="26">
        <f t="shared" si="42"/>
        <v>427.12327796446846</v>
      </c>
      <c r="L504" s="26">
        <f t="shared" si="46"/>
        <v>539.4632779644685</v>
      </c>
      <c r="M504" s="26">
        <f t="shared" si="43"/>
        <v>541.6832779644685</v>
      </c>
      <c r="N504" s="27">
        <f t="shared" si="44"/>
        <v>540.5732779644685</v>
      </c>
      <c r="O504" s="4">
        <v>23</v>
      </c>
      <c r="P504" s="4">
        <v>55.2</v>
      </c>
      <c r="Q504" s="4">
        <v>56.1</v>
      </c>
      <c r="R504"/>
      <c r="S504" s="21">
        <v>2.908</v>
      </c>
      <c r="V504" s="21">
        <v>0.241</v>
      </c>
      <c r="Y504" s="20">
        <v>0.029</v>
      </c>
      <c r="Z504" s="27">
        <v>540.5732779644685</v>
      </c>
    </row>
    <row r="505" spans="1:26" ht="12.75">
      <c r="A505" s="1">
        <v>37004</v>
      </c>
      <c r="B505" s="22">
        <v>113</v>
      </c>
      <c r="C505" s="2">
        <v>0.583217621</v>
      </c>
      <c r="D505" s="23">
        <v>0.583217621</v>
      </c>
      <c r="E505" s="3">
        <v>4959</v>
      </c>
      <c r="F505" s="24">
        <v>0</v>
      </c>
      <c r="G505" s="58">
        <v>37.5837304</v>
      </c>
      <c r="H505" s="58">
        <v>-77.42147915</v>
      </c>
      <c r="I505" s="25">
        <v>1009.4</v>
      </c>
      <c r="J505" s="4">
        <f t="shared" si="45"/>
        <v>964.75</v>
      </c>
      <c r="K505" s="26">
        <f t="shared" si="42"/>
        <v>407.3027121454248</v>
      </c>
      <c r="L505" s="26">
        <f t="shared" si="46"/>
        <v>519.6427121454248</v>
      </c>
      <c r="M505" s="26">
        <f t="shared" si="43"/>
        <v>521.8627121454248</v>
      </c>
      <c r="N505" s="27">
        <f t="shared" si="44"/>
        <v>520.7527121454248</v>
      </c>
      <c r="O505" s="4">
        <v>22.7</v>
      </c>
      <c r="P505" s="4">
        <v>55.9</v>
      </c>
      <c r="Q505" s="4">
        <v>52.6</v>
      </c>
      <c r="R505"/>
      <c r="S505" s="21">
        <v>2.978</v>
      </c>
      <c r="V505" s="21">
        <v>0.223</v>
      </c>
      <c r="Y505" s="20">
        <v>0.028</v>
      </c>
      <c r="Z505" s="27">
        <v>520.7527121454248</v>
      </c>
    </row>
    <row r="506" spans="1:26" ht="12.75">
      <c r="A506" s="1">
        <v>37004</v>
      </c>
      <c r="B506" s="22">
        <v>113</v>
      </c>
      <c r="C506" s="2">
        <v>0.583333313</v>
      </c>
      <c r="D506" s="23">
        <v>0.583333313</v>
      </c>
      <c r="E506" s="3">
        <v>4969</v>
      </c>
      <c r="F506" s="24">
        <v>0</v>
      </c>
      <c r="G506" s="58">
        <v>37.5777306</v>
      </c>
      <c r="H506" s="58">
        <v>-77.4237873</v>
      </c>
      <c r="I506" s="25">
        <v>1010.1</v>
      </c>
      <c r="J506" s="4">
        <f t="shared" si="45"/>
        <v>965.45</v>
      </c>
      <c r="K506" s="26">
        <f t="shared" si="42"/>
        <v>401.2797443542826</v>
      </c>
      <c r="L506" s="26">
        <f t="shared" si="46"/>
        <v>513.6197443542826</v>
      </c>
      <c r="M506" s="26">
        <f t="shared" si="43"/>
        <v>515.8397443542826</v>
      </c>
      <c r="N506" s="27">
        <f t="shared" si="44"/>
        <v>514.7297443542826</v>
      </c>
      <c r="O506" s="4">
        <v>23.3</v>
      </c>
      <c r="P506" s="4">
        <v>55.5</v>
      </c>
      <c r="Q506" s="4">
        <v>59.6</v>
      </c>
      <c r="R506"/>
      <c r="S506" s="21">
        <v>3.941</v>
      </c>
      <c r="V506" s="21">
        <v>0.233</v>
      </c>
      <c r="Y506" s="20">
        <v>0.029</v>
      </c>
      <c r="Z506" s="27">
        <v>514.7297443542826</v>
      </c>
    </row>
    <row r="507" spans="1:26" ht="12.75">
      <c r="A507" s="1">
        <v>37004</v>
      </c>
      <c r="B507" s="22">
        <v>113</v>
      </c>
      <c r="C507" s="2">
        <v>0.583449066</v>
      </c>
      <c r="D507" s="23">
        <v>0.583449066</v>
      </c>
      <c r="E507" s="3">
        <v>4979</v>
      </c>
      <c r="F507" s="24">
        <v>0</v>
      </c>
      <c r="G507" s="58">
        <v>37.57142051</v>
      </c>
      <c r="H507" s="58">
        <v>-77.42557467</v>
      </c>
      <c r="I507" s="25">
        <v>1011.2</v>
      </c>
      <c r="J507" s="4">
        <f t="shared" si="45"/>
        <v>966.5500000000001</v>
      </c>
      <c r="K507" s="26">
        <f t="shared" si="42"/>
        <v>391.82389808490035</v>
      </c>
      <c r="L507" s="26">
        <f t="shared" si="46"/>
        <v>504.1638980849003</v>
      </c>
      <c r="M507" s="26">
        <f t="shared" si="43"/>
        <v>506.38389808490035</v>
      </c>
      <c r="N507" s="27">
        <f t="shared" si="44"/>
        <v>505.27389808490034</v>
      </c>
      <c r="O507" s="4">
        <v>23.1</v>
      </c>
      <c r="P507" s="4">
        <v>55.4</v>
      </c>
      <c r="Q507" s="4">
        <v>56.1</v>
      </c>
      <c r="R507"/>
      <c r="S507" s="21">
        <v>2.308</v>
      </c>
      <c r="V507" s="21">
        <v>0.223</v>
      </c>
      <c r="Y507" s="20">
        <v>0.027</v>
      </c>
      <c r="Z507" s="27">
        <v>505.27389808490034</v>
      </c>
    </row>
    <row r="508" spans="1:26" ht="12.75">
      <c r="A508" s="1">
        <v>37004</v>
      </c>
      <c r="B508" s="22">
        <v>113</v>
      </c>
      <c r="C508" s="2">
        <v>0.583564818</v>
      </c>
      <c r="D508" s="23">
        <v>0.583564818</v>
      </c>
      <c r="E508" s="3">
        <v>4989</v>
      </c>
      <c r="F508" s="24">
        <v>0</v>
      </c>
      <c r="G508" s="58">
        <v>37.56491664</v>
      </c>
      <c r="H508" s="58">
        <v>-77.42706407</v>
      </c>
      <c r="I508" s="25">
        <v>1010.5</v>
      </c>
      <c r="J508" s="4">
        <f t="shared" si="45"/>
        <v>965.85</v>
      </c>
      <c r="K508" s="26">
        <f t="shared" si="42"/>
        <v>397.8400088431812</v>
      </c>
      <c r="L508" s="26">
        <f t="shared" si="46"/>
        <v>510.1800088431812</v>
      </c>
      <c r="M508" s="26">
        <f t="shared" si="43"/>
        <v>512.4000088431812</v>
      </c>
      <c r="N508" s="27">
        <f t="shared" si="44"/>
        <v>511.2900088431812</v>
      </c>
      <c r="O508" s="4">
        <v>23.3</v>
      </c>
      <c r="P508" s="4">
        <v>55.2</v>
      </c>
      <c r="Q508" s="4">
        <v>54</v>
      </c>
      <c r="R508"/>
      <c r="S508" s="21">
        <v>2.856</v>
      </c>
      <c r="V508" s="21">
        <v>0.211</v>
      </c>
      <c r="Y508" s="20">
        <v>0.027</v>
      </c>
      <c r="Z508" s="27">
        <v>511.2900088431812</v>
      </c>
    </row>
    <row r="509" spans="1:26" ht="12.75">
      <c r="A509" s="1">
        <v>37004</v>
      </c>
      <c r="B509" s="22">
        <v>113</v>
      </c>
      <c r="C509" s="2">
        <v>0.58368057</v>
      </c>
      <c r="D509" s="23">
        <v>0.58368057</v>
      </c>
      <c r="E509" s="3">
        <v>4999</v>
      </c>
      <c r="F509" s="24">
        <v>0</v>
      </c>
      <c r="G509" s="58">
        <v>37.55851428</v>
      </c>
      <c r="H509" s="58">
        <v>-77.42880254</v>
      </c>
      <c r="I509" s="25">
        <v>1010</v>
      </c>
      <c r="J509" s="4">
        <f t="shared" si="45"/>
        <v>965.35</v>
      </c>
      <c r="K509" s="26">
        <f t="shared" si="42"/>
        <v>402.1399009090192</v>
      </c>
      <c r="L509" s="26">
        <f t="shared" si="46"/>
        <v>514.4799009090192</v>
      </c>
      <c r="M509" s="26">
        <f t="shared" si="43"/>
        <v>516.6999009090192</v>
      </c>
      <c r="N509" s="27">
        <f t="shared" si="44"/>
        <v>515.5899009090192</v>
      </c>
      <c r="O509" s="4">
        <v>22.7</v>
      </c>
      <c r="P509" s="4">
        <v>57.5</v>
      </c>
      <c r="Q509" s="4">
        <v>49.4</v>
      </c>
      <c r="R509" s="46">
        <v>1.99E-05</v>
      </c>
      <c r="S509" s="21">
        <v>2.411</v>
      </c>
      <c r="V509" s="21">
        <v>0.241</v>
      </c>
      <c r="Y509" s="20">
        <v>0.026</v>
      </c>
      <c r="Z509" s="27">
        <v>515.5899009090192</v>
      </c>
    </row>
    <row r="510" spans="1:26" ht="12.75">
      <c r="A510" s="1">
        <v>37004</v>
      </c>
      <c r="B510" s="22">
        <v>113</v>
      </c>
      <c r="C510" s="2">
        <v>0.583796322</v>
      </c>
      <c r="D510" s="23">
        <v>0.583796322</v>
      </c>
      <c r="E510" s="3">
        <v>5009</v>
      </c>
      <c r="F510" s="24">
        <v>0</v>
      </c>
      <c r="G510" s="58">
        <v>37.55228923</v>
      </c>
      <c r="H510" s="58">
        <v>-77.43068929</v>
      </c>
      <c r="I510" s="25">
        <v>1008.7</v>
      </c>
      <c r="J510" s="4">
        <f t="shared" si="45"/>
        <v>964.0500000000001</v>
      </c>
      <c r="K510" s="26">
        <f t="shared" si="42"/>
        <v>413.3300516472928</v>
      </c>
      <c r="L510" s="26">
        <f t="shared" si="46"/>
        <v>525.6700516472928</v>
      </c>
      <c r="M510" s="26">
        <f t="shared" si="43"/>
        <v>527.8900516472928</v>
      </c>
      <c r="N510" s="27">
        <f t="shared" si="44"/>
        <v>526.7800516472928</v>
      </c>
      <c r="O510" s="4">
        <v>23.2</v>
      </c>
      <c r="P510" s="4">
        <v>55.8</v>
      </c>
      <c r="Q510" s="4">
        <v>53.2</v>
      </c>
      <c r="R510"/>
      <c r="S510" s="21">
        <v>3.016</v>
      </c>
      <c r="V510" s="21">
        <v>0.212</v>
      </c>
      <c r="Y510" s="20">
        <v>0.028</v>
      </c>
      <c r="Z510" s="27">
        <v>526.7800516472928</v>
      </c>
    </row>
    <row r="511" spans="1:26" ht="12.75">
      <c r="A511" s="1">
        <v>37004</v>
      </c>
      <c r="B511" s="22">
        <v>113</v>
      </c>
      <c r="C511" s="2">
        <v>0.583912015</v>
      </c>
      <c r="D511" s="23">
        <v>0.583912015</v>
      </c>
      <c r="E511" s="3">
        <v>5019</v>
      </c>
      <c r="F511" s="24">
        <v>0</v>
      </c>
      <c r="G511" s="58">
        <v>37.54609729</v>
      </c>
      <c r="H511" s="58">
        <v>-77.4326765</v>
      </c>
      <c r="I511" s="25">
        <v>1009.8</v>
      </c>
      <c r="J511" s="4">
        <f t="shared" si="45"/>
        <v>965.15</v>
      </c>
      <c r="K511" s="26">
        <f t="shared" si="42"/>
        <v>403.860481360034</v>
      </c>
      <c r="L511" s="26">
        <f t="shared" si="46"/>
        <v>516.200481360034</v>
      </c>
      <c r="M511" s="26">
        <f t="shared" si="43"/>
        <v>518.420481360034</v>
      </c>
      <c r="N511" s="27">
        <f t="shared" si="44"/>
        <v>517.310481360034</v>
      </c>
      <c r="O511" s="4">
        <v>23.1</v>
      </c>
      <c r="P511" s="4">
        <v>55.4</v>
      </c>
      <c r="Q511" s="4">
        <v>49.4</v>
      </c>
      <c r="R511"/>
      <c r="S511" s="21">
        <v>3.106</v>
      </c>
      <c r="V511" s="21">
        <v>0.202</v>
      </c>
      <c r="Y511" s="20">
        <v>0.029</v>
      </c>
      <c r="Z511" s="27">
        <v>517.310481360034</v>
      </c>
    </row>
    <row r="512" spans="1:26" ht="12.75">
      <c r="A512" s="1">
        <v>37004</v>
      </c>
      <c r="B512" s="22">
        <v>113</v>
      </c>
      <c r="C512" s="2">
        <v>0.584027767</v>
      </c>
      <c r="D512" s="23">
        <v>0.584027767</v>
      </c>
      <c r="E512" s="3">
        <v>5029</v>
      </c>
      <c r="F512" s="24">
        <v>0</v>
      </c>
      <c r="G512" s="58">
        <v>37.54003033</v>
      </c>
      <c r="H512" s="58">
        <v>-77.43503414</v>
      </c>
      <c r="I512" s="25">
        <v>1009.8</v>
      </c>
      <c r="J512" s="4">
        <f t="shared" si="45"/>
        <v>965.15</v>
      </c>
      <c r="K512" s="26">
        <f t="shared" si="42"/>
        <v>403.860481360034</v>
      </c>
      <c r="L512" s="26">
        <f t="shared" si="46"/>
        <v>516.200481360034</v>
      </c>
      <c r="M512" s="26">
        <f t="shared" si="43"/>
        <v>518.420481360034</v>
      </c>
      <c r="N512" s="27">
        <f t="shared" si="44"/>
        <v>517.310481360034</v>
      </c>
      <c r="O512" s="4">
        <v>22.7</v>
      </c>
      <c r="P512" s="4">
        <v>56.9</v>
      </c>
      <c r="Q512" s="4">
        <v>54</v>
      </c>
      <c r="R512"/>
      <c r="S512" s="21">
        <v>2.974</v>
      </c>
      <c r="V512" s="21">
        <v>0.211</v>
      </c>
      <c r="Y512" s="20">
        <v>0.027</v>
      </c>
      <c r="Z512" s="27">
        <v>517.310481360034</v>
      </c>
    </row>
    <row r="513" spans="1:26" ht="12.75">
      <c r="A513" s="1">
        <v>37004</v>
      </c>
      <c r="B513" s="22">
        <v>113</v>
      </c>
      <c r="C513" s="2">
        <v>0.584143519</v>
      </c>
      <c r="D513" s="23">
        <v>0.584143519</v>
      </c>
      <c r="E513" s="3">
        <v>5039</v>
      </c>
      <c r="F513" s="24">
        <v>0</v>
      </c>
      <c r="G513" s="58">
        <v>37.5339866</v>
      </c>
      <c r="H513" s="58">
        <v>-77.43752757</v>
      </c>
      <c r="I513" s="25">
        <v>1011</v>
      </c>
      <c r="J513" s="4">
        <f t="shared" si="45"/>
        <v>966.35</v>
      </c>
      <c r="K513" s="26">
        <f t="shared" si="42"/>
        <v>393.5423421640837</v>
      </c>
      <c r="L513" s="26">
        <f t="shared" si="46"/>
        <v>505.88234216408375</v>
      </c>
      <c r="M513" s="26">
        <f t="shared" si="43"/>
        <v>508.1023421640837</v>
      </c>
      <c r="N513" s="27">
        <f t="shared" si="44"/>
        <v>506.99234216408377</v>
      </c>
      <c r="O513" s="4">
        <v>21.4</v>
      </c>
      <c r="P513" s="4">
        <v>59.8</v>
      </c>
      <c r="Q513" s="4">
        <v>49.5</v>
      </c>
      <c r="R513"/>
      <c r="S513" s="21">
        <v>3.116</v>
      </c>
      <c r="V513" s="21">
        <v>0.201</v>
      </c>
      <c r="Y513" s="20">
        <v>0.026</v>
      </c>
      <c r="Z513" s="27">
        <v>506.99234216408377</v>
      </c>
    </row>
    <row r="514" spans="1:26" ht="12.75">
      <c r="A514" s="1">
        <v>37004</v>
      </c>
      <c r="B514" s="22">
        <v>113</v>
      </c>
      <c r="C514" s="2">
        <v>0.584259272</v>
      </c>
      <c r="D514" s="23">
        <v>0.584259272</v>
      </c>
      <c r="E514" s="3">
        <v>5049</v>
      </c>
      <c r="F514" s="24">
        <v>0</v>
      </c>
      <c r="G514" s="58">
        <v>37.52788759</v>
      </c>
      <c r="H514" s="58">
        <v>-77.4397974</v>
      </c>
      <c r="I514" s="25">
        <v>1010.7</v>
      </c>
      <c r="J514" s="4">
        <f t="shared" si="45"/>
        <v>966.0500000000001</v>
      </c>
      <c r="K514" s="26">
        <f t="shared" si="42"/>
        <v>396.1206752541409</v>
      </c>
      <c r="L514" s="26">
        <f t="shared" si="46"/>
        <v>508.46067525414094</v>
      </c>
      <c r="M514" s="26">
        <f t="shared" si="43"/>
        <v>510.6806752541409</v>
      </c>
      <c r="N514" s="27">
        <f t="shared" si="44"/>
        <v>509.57067525414095</v>
      </c>
      <c r="O514" s="4">
        <v>22</v>
      </c>
      <c r="P514" s="4">
        <v>59.4</v>
      </c>
      <c r="Q514" s="4">
        <v>52.6</v>
      </c>
      <c r="R514"/>
      <c r="S514" s="21">
        <v>3.379</v>
      </c>
      <c r="V514" s="21">
        <v>0.182</v>
      </c>
      <c r="Y514" s="20">
        <v>0.027</v>
      </c>
      <c r="Z514" s="27">
        <v>509.57067525414095</v>
      </c>
    </row>
    <row r="515" spans="1:26" ht="12.75">
      <c r="A515" s="1">
        <v>37004</v>
      </c>
      <c r="B515" s="22">
        <v>113</v>
      </c>
      <c r="C515" s="2">
        <v>0.584375024</v>
      </c>
      <c r="D515" s="23">
        <v>0.584375024</v>
      </c>
      <c r="E515" s="3">
        <v>5059</v>
      </c>
      <c r="F515" s="24">
        <v>0</v>
      </c>
      <c r="G515" s="58">
        <v>37.52162585</v>
      </c>
      <c r="H515" s="58">
        <v>-77.44176294</v>
      </c>
      <c r="I515" s="25">
        <v>1009.4</v>
      </c>
      <c r="J515" s="4">
        <f t="shared" si="45"/>
        <v>964.75</v>
      </c>
      <c r="K515" s="26">
        <f t="shared" si="42"/>
        <v>407.3027121454248</v>
      </c>
      <c r="L515" s="26">
        <f t="shared" si="46"/>
        <v>519.6427121454248</v>
      </c>
      <c r="M515" s="26">
        <f t="shared" si="43"/>
        <v>521.8627121454248</v>
      </c>
      <c r="N515" s="27">
        <f t="shared" si="44"/>
        <v>520.7527121454248</v>
      </c>
      <c r="O515" s="4">
        <v>22.8</v>
      </c>
      <c r="P515" s="4">
        <v>56.9</v>
      </c>
      <c r="Q515" s="4">
        <v>47.1</v>
      </c>
      <c r="R515" s="46">
        <v>1.97E-05</v>
      </c>
      <c r="S515" s="21">
        <v>2.501</v>
      </c>
      <c r="V515" s="21">
        <v>0.202</v>
      </c>
      <c r="Y515" s="20">
        <v>0.027</v>
      </c>
      <c r="Z515" s="27">
        <v>520.7527121454248</v>
      </c>
    </row>
    <row r="516" spans="1:26" ht="12.75">
      <c r="A516" s="1">
        <v>37004</v>
      </c>
      <c r="B516" s="22">
        <v>113</v>
      </c>
      <c r="C516" s="2">
        <v>0.584490716</v>
      </c>
      <c r="D516" s="23">
        <v>0.584490716</v>
      </c>
      <c r="E516" s="3">
        <v>5069</v>
      </c>
      <c r="F516" s="24">
        <v>0</v>
      </c>
      <c r="G516" s="58">
        <v>37.51546288</v>
      </c>
      <c r="H516" s="58">
        <v>-77.44358359</v>
      </c>
      <c r="I516" s="25">
        <v>1009.6</v>
      </c>
      <c r="J516" s="4">
        <f t="shared" si="45"/>
        <v>964.95</v>
      </c>
      <c r="K516" s="26">
        <f t="shared" si="42"/>
        <v>405.5814183895595</v>
      </c>
      <c r="L516" s="26">
        <f t="shared" si="46"/>
        <v>517.9214183895594</v>
      </c>
      <c r="M516" s="26">
        <f t="shared" si="43"/>
        <v>520.1414183895595</v>
      </c>
      <c r="N516" s="27">
        <f t="shared" si="44"/>
        <v>519.0314183895595</v>
      </c>
      <c r="O516" s="4">
        <v>22.5</v>
      </c>
      <c r="P516" s="4">
        <v>58.4</v>
      </c>
      <c r="Q516" s="4">
        <v>54.5</v>
      </c>
      <c r="R516"/>
      <c r="S516" s="21">
        <v>2.631</v>
      </c>
      <c r="V516" s="21">
        <v>0.203</v>
      </c>
      <c r="Y516" s="20">
        <v>0.028</v>
      </c>
      <c r="Z516" s="27">
        <v>519.0314183895595</v>
      </c>
    </row>
    <row r="517" spans="1:26" ht="12.75">
      <c r="A517" s="1">
        <v>37004</v>
      </c>
      <c r="B517" s="22">
        <v>113</v>
      </c>
      <c r="C517" s="2">
        <v>0.584606469</v>
      </c>
      <c r="D517" s="23">
        <v>0.584606469</v>
      </c>
      <c r="E517" s="3">
        <v>5079</v>
      </c>
      <c r="F517" s="24">
        <v>0</v>
      </c>
      <c r="G517" s="58">
        <v>37.50952702</v>
      </c>
      <c r="H517" s="58">
        <v>-77.44557997</v>
      </c>
      <c r="I517" s="25">
        <v>1009.3</v>
      </c>
      <c r="J517" s="4">
        <f t="shared" si="45"/>
        <v>964.65</v>
      </c>
      <c r="K517" s="26">
        <f t="shared" si="42"/>
        <v>408.1634928419571</v>
      </c>
      <c r="L517" s="26">
        <f t="shared" si="46"/>
        <v>520.5034928419572</v>
      </c>
      <c r="M517" s="26">
        <f t="shared" si="43"/>
        <v>522.7234928419571</v>
      </c>
      <c r="N517" s="27">
        <f t="shared" si="44"/>
        <v>521.6134928419572</v>
      </c>
      <c r="O517" s="4">
        <v>22.7</v>
      </c>
      <c r="P517" s="4">
        <v>57.6</v>
      </c>
      <c r="Q517" s="4">
        <v>52</v>
      </c>
      <c r="R517"/>
      <c r="S517" s="21">
        <v>3.491</v>
      </c>
      <c r="V517" s="21">
        <v>0.212</v>
      </c>
      <c r="Y517" s="20">
        <v>0.026</v>
      </c>
      <c r="Z517" s="27">
        <v>521.6134928419572</v>
      </c>
    </row>
    <row r="518" spans="1:26" ht="12.75">
      <c r="A518" s="1">
        <v>37004</v>
      </c>
      <c r="B518" s="22">
        <v>113</v>
      </c>
      <c r="C518" s="2">
        <v>0.584722221</v>
      </c>
      <c r="D518" s="23">
        <v>0.584722221</v>
      </c>
      <c r="E518" s="3">
        <v>5089</v>
      </c>
      <c r="F518" s="24">
        <v>0</v>
      </c>
      <c r="G518" s="58">
        <v>37.50372425</v>
      </c>
      <c r="H518" s="58">
        <v>-77.44803779</v>
      </c>
      <c r="I518" s="25">
        <v>1009.8</v>
      </c>
      <c r="J518" s="4">
        <f t="shared" si="45"/>
        <v>965.15</v>
      </c>
      <c r="K518" s="26">
        <f t="shared" si="42"/>
        <v>403.860481360034</v>
      </c>
      <c r="L518" s="26">
        <f t="shared" si="46"/>
        <v>516.200481360034</v>
      </c>
      <c r="M518" s="26">
        <f t="shared" si="43"/>
        <v>518.420481360034</v>
      </c>
      <c r="N518" s="27">
        <f t="shared" si="44"/>
        <v>517.310481360034</v>
      </c>
      <c r="O518" s="4">
        <v>23</v>
      </c>
      <c r="P518" s="4">
        <v>56.3</v>
      </c>
      <c r="Q518" s="4">
        <v>53.9</v>
      </c>
      <c r="R518"/>
      <c r="S518" s="21">
        <v>2.766</v>
      </c>
      <c r="V518" s="21">
        <v>0.181</v>
      </c>
      <c r="Y518" s="20">
        <v>12.293</v>
      </c>
      <c r="Z518" s="27">
        <v>517.310481360034</v>
      </c>
    </row>
    <row r="519" spans="1:26" ht="12.75">
      <c r="A519" s="1">
        <v>37004</v>
      </c>
      <c r="B519" s="22">
        <v>113</v>
      </c>
      <c r="C519" s="2">
        <v>0.584837973</v>
      </c>
      <c r="D519" s="23">
        <v>0.584837973</v>
      </c>
      <c r="E519" s="3">
        <v>5099</v>
      </c>
      <c r="F519" s="24">
        <v>0</v>
      </c>
      <c r="G519" s="58">
        <v>37.49809035</v>
      </c>
      <c r="H519" s="58">
        <v>-77.45100192</v>
      </c>
      <c r="I519" s="25">
        <v>1008.3</v>
      </c>
      <c r="J519" s="4">
        <f t="shared" si="45"/>
        <v>963.65</v>
      </c>
      <c r="K519" s="26">
        <f t="shared" si="42"/>
        <v>416.7762109007791</v>
      </c>
      <c r="L519" s="26">
        <f t="shared" si="46"/>
        <v>529.1162109007792</v>
      </c>
      <c r="M519" s="26">
        <f t="shared" si="43"/>
        <v>531.3362109007792</v>
      </c>
      <c r="N519" s="27">
        <f t="shared" si="44"/>
        <v>530.2262109007792</v>
      </c>
      <c r="O519" s="4">
        <v>23</v>
      </c>
      <c r="P519" s="4">
        <v>55.8</v>
      </c>
      <c r="Q519" s="4">
        <v>45.4</v>
      </c>
      <c r="R519"/>
      <c r="S519" s="21">
        <v>3.204</v>
      </c>
      <c r="V519" s="21">
        <v>0.191</v>
      </c>
      <c r="Y519" s="20">
        <v>12.298</v>
      </c>
      <c r="Z519" s="27">
        <v>530.2262109007792</v>
      </c>
    </row>
    <row r="520" spans="1:26" ht="12.75">
      <c r="A520" s="1">
        <v>37004</v>
      </c>
      <c r="B520" s="22">
        <v>113</v>
      </c>
      <c r="C520" s="2">
        <v>0.584953725</v>
      </c>
      <c r="D520" s="23">
        <v>0.584953725</v>
      </c>
      <c r="E520" s="3">
        <v>5109</v>
      </c>
      <c r="F520" s="24">
        <v>0</v>
      </c>
      <c r="G520" s="58">
        <v>37.49269845</v>
      </c>
      <c r="H520" s="58">
        <v>-77.45438885</v>
      </c>
      <c r="I520" s="25">
        <v>1008.2</v>
      </c>
      <c r="J520" s="4">
        <f t="shared" si="45"/>
        <v>963.5500000000001</v>
      </c>
      <c r="K520" s="26">
        <f t="shared" si="42"/>
        <v>417.6379742236764</v>
      </c>
      <c r="L520" s="26">
        <f t="shared" si="46"/>
        <v>529.9779742236764</v>
      </c>
      <c r="M520" s="26">
        <f t="shared" si="43"/>
        <v>532.1979742236764</v>
      </c>
      <c r="N520" s="27">
        <f t="shared" si="44"/>
        <v>531.0879742236764</v>
      </c>
      <c r="O520" s="4">
        <v>23.1</v>
      </c>
      <c r="P520" s="4">
        <v>55.5</v>
      </c>
      <c r="Q520" s="4">
        <v>54.1</v>
      </c>
      <c r="R520"/>
      <c r="S520" s="21">
        <v>3.156</v>
      </c>
      <c r="V520" s="21">
        <v>0.183</v>
      </c>
      <c r="Y520" s="20">
        <v>12.287</v>
      </c>
      <c r="Z520" s="27">
        <v>531.0879742236764</v>
      </c>
    </row>
    <row r="521" spans="1:26" ht="12.75">
      <c r="A521" s="1">
        <v>37004</v>
      </c>
      <c r="B521" s="22">
        <v>113</v>
      </c>
      <c r="C521" s="2">
        <v>0.585069418</v>
      </c>
      <c r="D521" s="23">
        <v>0.585069418</v>
      </c>
      <c r="E521" s="3">
        <v>5119</v>
      </c>
      <c r="F521" s="24">
        <v>0</v>
      </c>
      <c r="G521" s="58">
        <v>37.48758765</v>
      </c>
      <c r="H521" s="58">
        <v>-77.45810092</v>
      </c>
      <c r="I521" s="25">
        <v>1010</v>
      </c>
      <c r="J521" s="4">
        <f t="shared" si="45"/>
        <v>965.35</v>
      </c>
      <c r="K521" s="26">
        <f aca="true" t="shared" si="47" ref="K521:K584">(8303.951372*(LN(1013.25/J521)))</f>
        <v>402.1399009090192</v>
      </c>
      <c r="L521" s="26">
        <f t="shared" si="46"/>
        <v>514.4799009090192</v>
      </c>
      <c r="M521" s="26">
        <f aca="true" t="shared" si="48" ref="M521:M584">(K521+114.56)</f>
        <v>516.6999009090192</v>
      </c>
      <c r="N521" s="27">
        <f aca="true" t="shared" si="49" ref="N521:N584">AVERAGE(L521:M521)</f>
        <v>515.5899009090192</v>
      </c>
      <c r="O521" s="4">
        <v>23.2</v>
      </c>
      <c r="P521" s="4">
        <v>55.5</v>
      </c>
      <c r="Q521" s="4">
        <v>51</v>
      </c>
      <c r="R521" s="46">
        <v>1.72E-05</v>
      </c>
      <c r="S521" s="21">
        <v>3.302</v>
      </c>
      <c r="V521" s="21">
        <v>0.232</v>
      </c>
      <c r="Y521" s="20">
        <v>12.286</v>
      </c>
      <c r="Z521" s="27">
        <v>515.5899009090192</v>
      </c>
    </row>
    <row r="522" spans="1:26" ht="12.75">
      <c r="A522" s="1">
        <v>37004</v>
      </c>
      <c r="B522" s="22">
        <v>113</v>
      </c>
      <c r="C522" s="2">
        <v>0.58518517</v>
      </c>
      <c r="D522" s="23">
        <v>0.58518517</v>
      </c>
      <c r="E522" s="3">
        <v>5129</v>
      </c>
      <c r="F522" s="24">
        <v>0</v>
      </c>
      <c r="G522" s="58">
        <v>37.4825117</v>
      </c>
      <c r="H522" s="58">
        <v>-77.46224821</v>
      </c>
      <c r="I522" s="25">
        <v>1010.1</v>
      </c>
      <c r="J522" s="4">
        <f aca="true" t="shared" si="50" ref="J522:J585">(I522-44.65)</f>
        <v>965.45</v>
      </c>
      <c r="K522" s="26">
        <f t="shared" si="47"/>
        <v>401.2797443542826</v>
      </c>
      <c r="L522" s="26">
        <f aca="true" t="shared" si="51" ref="L522:L585">(K522+112.34)</f>
        <v>513.6197443542826</v>
      </c>
      <c r="M522" s="26">
        <f t="shared" si="48"/>
        <v>515.8397443542826</v>
      </c>
      <c r="N522" s="27">
        <f t="shared" si="49"/>
        <v>514.7297443542826</v>
      </c>
      <c r="O522" s="4">
        <v>22.5</v>
      </c>
      <c r="P522" s="4">
        <v>55.9</v>
      </c>
      <c r="Q522" s="4">
        <v>53.9</v>
      </c>
      <c r="R522"/>
      <c r="S522" s="21">
        <v>5.319</v>
      </c>
      <c r="V522" s="21">
        <v>0.241</v>
      </c>
      <c r="Y522" s="20">
        <v>12.306</v>
      </c>
      <c r="Z522" s="27">
        <v>514.7297443542826</v>
      </c>
    </row>
    <row r="523" spans="1:26" ht="12.75">
      <c r="A523" s="1">
        <v>37004</v>
      </c>
      <c r="B523" s="22">
        <v>113</v>
      </c>
      <c r="C523" s="2">
        <v>0.585300922</v>
      </c>
      <c r="D523" s="23">
        <v>0.585300922</v>
      </c>
      <c r="E523" s="3">
        <v>5139</v>
      </c>
      <c r="F523" s="24">
        <v>0</v>
      </c>
      <c r="G523" s="58">
        <v>37.47745636</v>
      </c>
      <c r="H523" s="58">
        <v>-77.46667772</v>
      </c>
      <c r="I523" s="25">
        <v>1009</v>
      </c>
      <c r="J523" s="4">
        <f t="shared" si="50"/>
        <v>964.35</v>
      </c>
      <c r="K523" s="26">
        <f t="shared" si="47"/>
        <v>410.7463704279427</v>
      </c>
      <c r="L523" s="26">
        <f t="shared" si="51"/>
        <v>523.0863704279427</v>
      </c>
      <c r="M523" s="26">
        <f t="shared" si="48"/>
        <v>525.3063704279427</v>
      </c>
      <c r="N523" s="27">
        <f t="shared" si="49"/>
        <v>524.1963704279427</v>
      </c>
      <c r="O523" s="4">
        <v>22.4</v>
      </c>
      <c r="P523" s="4">
        <v>57.5</v>
      </c>
      <c r="Q523" s="4">
        <v>49.6</v>
      </c>
      <c r="R523"/>
      <c r="V523" s="21">
        <v>0.235</v>
      </c>
      <c r="Y523" s="20">
        <v>12.296</v>
      </c>
      <c r="Z523" s="27">
        <v>524.1963704279427</v>
      </c>
    </row>
    <row r="524" spans="1:26" ht="12.75">
      <c r="A524" s="1">
        <v>37004</v>
      </c>
      <c r="B524" s="22">
        <v>113</v>
      </c>
      <c r="C524" s="2">
        <v>0.585416675</v>
      </c>
      <c r="D524" s="23">
        <v>0.585416675</v>
      </c>
      <c r="E524" s="3">
        <v>5149</v>
      </c>
      <c r="F524" s="24">
        <v>0</v>
      </c>
      <c r="G524" s="58">
        <v>37.47250922</v>
      </c>
      <c r="H524" s="58">
        <v>-77.47129613</v>
      </c>
      <c r="I524" s="25">
        <v>1009.6</v>
      </c>
      <c r="J524" s="4">
        <f t="shared" si="50"/>
        <v>964.95</v>
      </c>
      <c r="K524" s="26">
        <f t="shared" si="47"/>
        <v>405.5814183895595</v>
      </c>
      <c r="L524" s="26">
        <f t="shared" si="51"/>
        <v>517.9214183895594</v>
      </c>
      <c r="M524" s="26">
        <f t="shared" si="48"/>
        <v>520.1414183895595</v>
      </c>
      <c r="N524" s="27">
        <f t="shared" si="49"/>
        <v>519.0314183895595</v>
      </c>
      <c r="O524" s="4">
        <v>22.7</v>
      </c>
      <c r="P524" s="4">
        <v>56.4</v>
      </c>
      <c r="Q524" s="4">
        <v>52.4</v>
      </c>
      <c r="R524"/>
      <c r="V524" s="21">
        <v>0.246</v>
      </c>
      <c r="W524" s="43">
        <v>-0.458</v>
      </c>
      <c r="X524" s="43">
        <f aca="true" t="shared" si="52" ref="X524:X587">AVERAGE(W519:W524)</f>
        <v>-0.458</v>
      </c>
      <c r="Y524" s="20">
        <v>12.298</v>
      </c>
      <c r="Z524" s="27">
        <v>519.0314183895595</v>
      </c>
    </row>
    <row r="525" spans="1:26" ht="12.75">
      <c r="A525" s="1">
        <v>37004</v>
      </c>
      <c r="B525" s="22">
        <v>113</v>
      </c>
      <c r="C525" s="2">
        <v>0.585532427</v>
      </c>
      <c r="D525" s="23">
        <v>0.585532427</v>
      </c>
      <c r="E525" s="3">
        <v>5159</v>
      </c>
      <c r="F525" s="24">
        <v>0</v>
      </c>
      <c r="G525" s="58">
        <v>37.46764878</v>
      </c>
      <c r="H525" s="58">
        <v>-77.47578194</v>
      </c>
      <c r="I525" s="25">
        <v>1010.6</v>
      </c>
      <c r="J525" s="4">
        <f t="shared" si="50"/>
        <v>965.95</v>
      </c>
      <c r="K525" s="26">
        <f t="shared" si="47"/>
        <v>396.9802975501475</v>
      </c>
      <c r="L525" s="26">
        <f t="shared" si="51"/>
        <v>509.32029755014753</v>
      </c>
      <c r="M525" s="26">
        <f t="shared" si="48"/>
        <v>511.5402975501475</v>
      </c>
      <c r="N525" s="27">
        <f t="shared" si="49"/>
        <v>510.43029755014754</v>
      </c>
      <c r="O525" s="4">
        <v>22.8</v>
      </c>
      <c r="P525" s="4">
        <v>56.6</v>
      </c>
      <c r="Q525" s="4">
        <v>52.1</v>
      </c>
      <c r="R525"/>
      <c r="V525" s="21">
        <v>0.244</v>
      </c>
      <c r="W525" s="43">
        <v>-0.455</v>
      </c>
      <c r="X525" s="43">
        <f t="shared" si="52"/>
        <v>-0.4565</v>
      </c>
      <c r="Y525" s="20">
        <v>12.314</v>
      </c>
      <c r="Z525" s="27">
        <v>510.43029755014754</v>
      </c>
    </row>
    <row r="526" spans="1:26" ht="12.75">
      <c r="A526" s="1">
        <v>37004</v>
      </c>
      <c r="B526" s="22">
        <v>113</v>
      </c>
      <c r="C526" s="2">
        <v>0.585648119</v>
      </c>
      <c r="D526" s="23">
        <v>0.585648119</v>
      </c>
      <c r="E526" s="3">
        <v>5169</v>
      </c>
      <c r="F526" s="24">
        <v>0</v>
      </c>
      <c r="G526" s="58">
        <v>37.46261116</v>
      </c>
      <c r="H526" s="58">
        <v>-77.48007438</v>
      </c>
      <c r="I526" s="25">
        <v>1009.1</v>
      </c>
      <c r="J526" s="4">
        <f t="shared" si="50"/>
        <v>964.45</v>
      </c>
      <c r="K526" s="26">
        <f t="shared" si="47"/>
        <v>409.8853219647083</v>
      </c>
      <c r="L526" s="26">
        <f t="shared" si="51"/>
        <v>522.2253219647083</v>
      </c>
      <c r="M526" s="26">
        <f t="shared" si="48"/>
        <v>524.4453219647082</v>
      </c>
      <c r="N526" s="27">
        <f t="shared" si="49"/>
        <v>523.3353219647083</v>
      </c>
      <c r="O526" s="4">
        <v>23</v>
      </c>
      <c r="P526" s="4">
        <v>56.2</v>
      </c>
      <c r="Q526" s="4">
        <v>50.9</v>
      </c>
      <c r="R526"/>
      <c r="V526" s="21">
        <v>0.242</v>
      </c>
      <c r="W526" s="43">
        <v>-0.452</v>
      </c>
      <c r="X526" s="43">
        <f t="shared" si="52"/>
        <v>-0.455</v>
      </c>
      <c r="Y526" s="20">
        <v>12.272</v>
      </c>
      <c r="Z526" s="27">
        <v>523.3353219647083</v>
      </c>
    </row>
    <row r="527" spans="1:26" ht="12.75">
      <c r="A527" s="1">
        <v>37004</v>
      </c>
      <c r="B527" s="22">
        <v>113</v>
      </c>
      <c r="C527" s="2">
        <v>0.585763872</v>
      </c>
      <c r="D527" s="23">
        <v>0.585763872</v>
      </c>
      <c r="E527" s="3">
        <v>5179</v>
      </c>
      <c r="F527" s="24">
        <v>0</v>
      </c>
      <c r="G527" s="58">
        <v>37.45754832</v>
      </c>
      <c r="H527" s="58">
        <v>-77.48425901</v>
      </c>
      <c r="I527" s="25">
        <v>1009.6</v>
      </c>
      <c r="J527" s="4">
        <f t="shared" si="50"/>
        <v>964.95</v>
      </c>
      <c r="K527" s="26">
        <f t="shared" si="47"/>
        <v>405.5814183895595</v>
      </c>
      <c r="L527" s="26">
        <f t="shared" si="51"/>
        <v>517.9214183895594</v>
      </c>
      <c r="M527" s="26">
        <f t="shared" si="48"/>
        <v>520.1414183895595</v>
      </c>
      <c r="N527" s="27">
        <f t="shared" si="49"/>
        <v>519.0314183895595</v>
      </c>
      <c r="O527" s="4">
        <v>22.9</v>
      </c>
      <c r="P527" s="4">
        <v>56.1</v>
      </c>
      <c r="Q527" s="4">
        <v>50.4</v>
      </c>
      <c r="R527" s="46">
        <v>1.78E-05</v>
      </c>
      <c r="V527" s="21">
        <v>0.251</v>
      </c>
      <c r="W527" s="43">
        <v>0.662</v>
      </c>
      <c r="X527" s="43">
        <f t="shared" si="52"/>
        <v>-0.17575</v>
      </c>
      <c r="Y527" s="20">
        <v>12.29</v>
      </c>
      <c r="Z527" s="27">
        <v>519.0314183895595</v>
      </c>
    </row>
    <row r="528" spans="1:26" ht="12.75">
      <c r="A528" s="1">
        <v>37004</v>
      </c>
      <c r="B528" s="22">
        <v>113</v>
      </c>
      <c r="C528" s="2">
        <v>0.585879624</v>
      </c>
      <c r="D528" s="23">
        <v>0.585879624</v>
      </c>
      <c r="E528" s="3">
        <v>5189</v>
      </c>
      <c r="F528" s="24">
        <v>0</v>
      </c>
      <c r="G528" s="58">
        <v>37.45230075</v>
      </c>
      <c r="H528" s="58">
        <v>-77.48796834</v>
      </c>
      <c r="I528" s="25">
        <v>1008</v>
      </c>
      <c r="J528" s="4">
        <f t="shared" si="50"/>
        <v>963.35</v>
      </c>
      <c r="K528" s="26">
        <f t="shared" si="47"/>
        <v>419.3617692108213</v>
      </c>
      <c r="L528" s="26">
        <f t="shared" si="51"/>
        <v>531.7017692108213</v>
      </c>
      <c r="M528" s="26">
        <f t="shared" si="48"/>
        <v>533.9217692108214</v>
      </c>
      <c r="N528" s="27">
        <f t="shared" si="49"/>
        <v>532.8117692108214</v>
      </c>
      <c r="O528" s="4">
        <v>22.9</v>
      </c>
      <c r="P528" s="4">
        <v>55.9</v>
      </c>
      <c r="Q528" s="4">
        <v>53.8</v>
      </c>
      <c r="R528"/>
      <c r="V528" s="21">
        <v>0.241</v>
      </c>
      <c r="W528" s="43">
        <v>-0.444</v>
      </c>
      <c r="X528" s="43">
        <f t="shared" si="52"/>
        <v>-0.2294</v>
      </c>
      <c r="Y528" s="20">
        <v>12.319</v>
      </c>
      <c r="Z528" s="27">
        <v>532.8117692108214</v>
      </c>
    </row>
    <row r="529" spans="1:26" ht="12.75">
      <c r="A529" s="1">
        <v>37004</v>
      </c>
      <c r="B529" s="22">
        <v>113</v>
      </c>
      <c r="C529" s="2">
        <v>0.585995376</v>
      </c>
      <c r="D529" s="23">
        <v>0.585995376</v>
      </c>
      <c r="E529" s="3">
        <v>5199</v>
      </c>
      <c r="F529" s="24">
        <v>0</v>
      </c>
      <c r="G529" s="58">
        <v>37.44723313</v>
      </c>
      <c r="H529" s="58">
        <v>-77.4918065</v>
      </c>
      <c r="I529" s="25">
        <v>1005.5</v>
      </c>
      <c r="J529" s="4">
        <f t="shared" si="50"/>
        <v>960.85</v>
      </c>
      <c r="K529" s="26">
        <f t="shared" si="47"/>
        <v>440.9394535587026</v>
      </c>
      <c r="L529" s="26">
        <f t="shared" si="51"/>
        <v>553.2794535587026</v>
      </c>
      <c r="M529" s="26">
        <f t="shared" si="48"/>
        <v>555.4994535587026</v>
      </c>
      <c r="N529" s="27">
        <f t="shared" si="49"/>
        <v>554.3894535587026</v>
      </c>
      <c r="O529" s="4">
        <v>22.8</v>
      </c>
      <c r="P529" s="4">
        <v>55.8</v>
      </c>
      <c r="Q529" s="4">
        <v>47.6</v>
      </c>
      <c r="R529"/>
      <c r="V529" s="21">
        <v>0.263</v>
      </c>
      <c r="W529" s="43">
        <v>0.669</v>
      </c>
      <c r="X529" s="43">
        <f t="shared" si="52"/>
        <v>-0.07966666666666666</v>
      </c>
      <c r="Y529" s="20">
        <v>12.271</v>
      </c>
      <c r="Z529" s="27">
        <v>554.3894535587026</v>
      </c>
    </row>
    <row r="530" spans="1:26" ht="12.75">
      <c r="A530" s="1">
        <v>37004</v>
      </c>
      <c r="B530" s="22">
        <v>113</v>
      </c>
      <c r="C530" s="2">
        <v>0.586111128</v>
      </c>
      <c r="D530" s="23">
        <v>0.586111128</v>
      </c>
      <c r="E530" s="3">
        <v>5209</v>
      </c>
      <c r="F530" s="24">
        <v>0</v>
      </c>
      <c r="G530" s="58">
        <v>37.44314977</v>
      </c>
      <c r="H530" s="58">
        <v>-77.49692058</v>
      </c>
      <c r="I530" s="25">
        <v>1002.4</v>
      </c>
      <c r="J530" s="4">
        <f t="shared" si="50"/>
        <v>957.75</v>
      </c>
      <c r="K530" s="26">
        <f t="shared" si="47"/>
        <v>467.7738866399823</v>
      </c>
      <c r="L530" s="26">
        <f t="shared" si="51"/>
        <v>580.1138866399823</v>
      </c>
      <c r="M530" s="26">
        <f t="shared" si="48"/>
        <v>582.3338866399823</v>
      </c>
      <c r="N530" s="27">
        <f t="shared" si="49"/>
        <v>581.2238866399823</v>
      </c>
      <c r="O530" s="4">
        <v>22.7</v>
      </c>
      <c r="P530" s="4">
        <v>55.8</v>
      </c>
      <c r="Q530" s="4">
        <v>56.2</v>
      </c>
      <c r="R530"/>
      <c r="V530" s="21">
        <v>0.253</v>
      </c>
      <c r="W530" s="43">
        <v>0.673</v>
      </c>
      <c r="X530" s="43">
        <f t="shared" si="52"/>
        <v>0.10883333333333334</v>
      </c>
      <c r="Y530" s="20">
        <v>12.288</v>
      </c>
      <c r="Z530" s="27">
        <v>581.2238866399823</v>
      </c>
    </row>
    <row r="531" spans="1:26" ht="12.75">
      <c r="A531" s="1">
        <v>37004</v>
      </c>
      <c r="B531" s="22">
        <v>113</v>
      </c>
      <c r="C531" s="2">
        <v>0.586226881</v>
      </c>
      <c r="D531" s="23">
        <v>0.586226881</v>
      </c>
      <c r="E531" s="3">
        <v>5219</v>
      </c>
      <c r="F531" s="24">
        <v>0</v>
      </c>
      <c r="G531" s="58">
        <v>37.43983069</v>
      </c>
      <c r="H531" s="58">
        <v>-77.50248514</v>
      </c>
      <c r="I531" s="25">
        <v>1001.3</v>
      </c>
      <c r="J531" s="4">
        <f t="shared" si="50"/>
        <v>956.65</v>
      </c>
      <c r="K531" s="26">
        <f t="shared" si="47"/>
        <v>477.31666507129825</v>
      </c>
      <c r="L531" s="26">
        <f t="shared" si="51"/>
        <v>589.6566650712982</v>
      </c>
      <c r="M531" s="26">
        <f t="shared" si="48"/>
        <v>591.8766650712982</v>
      </c>
      <c r="N531" s="27">
        <f t="shared" si="49"/>
        <v>590.7666650712982</v>
      </c>
      <c r="O531" s="4">
        <v>22.7</v>
      </c>
      <c r="P531" s="4">
        <v>55.3</v>
      </c>
      <c r="Q531" s="4">
        <v>49.2</v>
      </c>
      <c r="R531"/>
      <c r="V531" s="21">
        <v>0.263</v>
      </c>
      <c r="W531" s="43">
        <v>0.677</v>
      </c>
      <c r="X531" s="43">
        <f t="shared" si="52"/>
        <v>0.29750000000000004</v>
      </c>
      <c r="Y531" s="20">
        <v>12.318</v>
      </c>
      <c r="Z531" s="27">
        <v>590.7666650712982</v>
      </c>
    </row>
    <row r="532" spans="1:26" ht="12.75">
      <c r="A532" s="1">
        <v>37004</v>
      </c>
      <c r="B532" s="22">
        <v>113</v>
      </c>
      <c r="C532" s="2">
        <v>0.586342573</v>
      </c>
      <c r="D532" s="23">
        <v>0.586342573</v>
      </c>
      <c r="E532" s="3">
        <v>5229</v>
      </c>
      <c r="F532" s="24">
        <v>0</v>
      </c>
      <c r="G532" s="58">
        <v>37.43674575</v>
      </c>
      <c r="H532" s="58">
        <v>-77.50806359</v>
      </c>
      <c r="I532" s="25">
        <v>999.1</v>
      </c>
      <c r="J532" s="4">
        <f t="shared" si="50"/>
        <v>954.45</v>
      </c>
      <c r="K532" s="26">
        <f t="shared" si="47"/>
        <v>496.4351843410827</v>
      </c>
      <c r="L532" s="26">
        <f t="shared" si="51"/>
        <v>608.7751843410826</v>
      </c>
      <c r="M532" s="26">
        <f t="shared" si="48"/>
        <v>610.9951843410827</v>
      </c>
      <c r="N532" s="27">
        <f t="shared" si="49"/>
        <v>609.8851843410827</v>
      </c>
      <c r="O532" s="4">
        <v>22.7</v>
      </c>
      <c r="P532" s="4">
        <v>55</v>
      </c>
      <c r="Q532" s="4">
        <v>53</v>
      </c>
      <c r="R532"/>
      <c r="V532" s="21">
        <v>0.236</v>
      </c>
      <c r="W532" s="43">
        <v>-0.43</v>
      </c>
      <c r="X532" s="43">
        <f t="shared" si="52"/>
        <v>0.3011666666666667</v>
      </c>
      <c r="Y532" s="20">
        <v>12.293</v>
      </c>
      <c r="Z532" s="27">
        <v>609.8851843410827</v>
      </c>
    </row>
    <row r="533" spans="1:26" ht="12.75">
      <c r="A533" s="1">
        <v>37004</v>
      </c>
      <c r="B533" s="22">
        <v>113</v>
      </c>
      <c r="C533" s="2">
        <v>0.586458325</v>
      </c>
      <c r="D533" s="23">
        <v>0.586458325</v>
      </c>
      <c r="E533" s="3">
        <v>5239</v>
      </c>
      <c r="F533" s="24">
        <v>0</v>
      </c>
      <c r="G533" s="58">
        <v>37.43349058</v>
      </c>
      <c r="H533" s="58">
        <v>-77.51348799</v>
      </c>
      <c r="I533" s="25">
        <v>1001.7</v>
      </c>
      <c r="J533" s="4">
        <f t="shared" si="50"/>
        <v>957.0500000000001</v>
      </c>
      <c r="K533" s="26">
        <f t="shared" si="47"/>
        <v>473.8452948490335</v>
      </c>
      <c r="L533" s="26">
        <f t="shared" si="51"/>
        <v>586.1852948490335</v>
      </c>
      <c r="M533" s="26">
        <f t="shared" si="48"/>
        <v>588.4052948490335</v>
      </c>
      <c r="N533" s="27">
        <f t="shared" si="49"/>
        <v>587.2952948490336</v>
      </c>
      <c r="O533" s="4">
        <v>22.8</v>
      </c>
      <c r="P533" s="4">
        <v>55.3</v>
      </c>
      <c r="Q533" s="4">
        <v>49.9</v>
      </c>
      <c r="R533" s="46">
        <v>1.55E-05</v>
      </c>
      <c r="V533" s="21">
        <v>0.251</v>
      </c>
      <c r="W533" s="43">
        <v>0.683</v>
      </c>
      <c r="X533" s="43">
        <f t="shared" si="52"/>
        <v>0.3046666666666667</v>
      </c>
      <c r="Y533" s="20">
        <v>12.291</v>
      </c>
      <c r="Z533" s="27">
        <v>587.2952948490336</v>
      </c>
    </row>
    <row r="534" spans="1:26" ht="12.75">
      <c r="A534" s="1">
        <v>37004</v>
      </c>
      <c r="B534" s="22">
        <v>113</v>
      </c>
      <c r="C534" s="2">
        <v>0.586574078</v>
      </c>
      <c r="D534" s="23">
        <v>0.586574078</v>
      </c>
      <c r="E534" s="3">
        <v>5249</v>
      </c>
      <c r="F534" s="24">
        <v>0</v>
      </c>
      <c r="G534" s="58">
        <v>37.42997722</v>
      </c>
      <c r="H534" s="58">
        <v>-77.51898441</v>
      </c>
      <c r="I534" s="25">
        <v>1002.5</v>
      </c>
      <c r="J534" s="4">
        <f t="shared" si="50"/>
        <v>957.85</v>
      </c>
      <c r="K534" s="26">
        <f t="shared" si="47"/>
        <v>466.906904871393</v>
      </c>
      <c r="L534" s="26">
        <f t="shared" si="51"/>
        <v>579.246904871393</v>
      </c>
      <c r="M534" s="26">
        <f t="shared" si="48"/>
        <v>581.466904871393</v>
      </c>
      <c r="N534" s="27">
        <f t="shared" si="49"/>
        <v>580.356904871393</v>
      </c>
      <c r="O534" s="4">
        <v>23.1</v>
      </c>
      <c r="P534" s="4">
        <v>54.8</v>
      </c>
      <c r="Q534" s="4">
        <v>55.9</v>
      </c>
      <c r="R534"/>
      <c r="V534" s="21">
        <v>0.243</v>
      </c>
      <c r="W534" s="43">
        <v>-0.423</v>
      </c>
      <c r="X534" s="43">
        <f t="shared" si="52"/>
        <v>0.3081666666666667</v>
      </c>
      <c r="Y534" s="20">
        <v>12.31</v>
      </c>
      <c r="Z534" s="27">
        <v>580.356904871393</v>
      </c>
    </row>
    <row r="535" spans="1:26" ht="12.75">
      <c r="A535" s="1">
        <v>37004</v>
      </c>
      <c r="B535" s="22">
        <v>113</v>
      </c>
      <c r="C535" s="2">
        <v>0.58668983</v>
      </c>
      <c r="D535" s="23">
        <v>0.58668983</v>
      </c>
      <c r="E535" s="3">
        <v>5259</v>
      </c>
      <c r="F535" s="24">
        <v>0</v>
      </c>
      <c r="G535" s="58">
        <v>37.42612171</v>
      </c>
      <c r="H535" s="58">
        <v>-77.52449681</v>
      </c>
      <c r="I535" s="25">
        <v>1002.9</v>
      </c>
      <c r="J535" s="4">
        <f t="shared" si="50"/>
        <v>958.25</v>
      </c>
      <c r="K535" s="26">
        <f t="shared" si="47"/>
        <v>463.43988269400006</v>
      </c>
      <c r="L535" s="26">
        <f t="shared" si="51"/>
        <v>575.7798826940001</v>
      </c>
      <c r="M535" s="26">
        <f t="shared" si="48"/>
        <v>577.999882694</v>
      </c>
      <c r="N535" s="27">
        <f t="shared" si="49"/>
        <v>576.8898826940001</v>
      </c>
      <c r="O535" s="4">
        <v>23</v>
      </c>
      <c r="P535" s="4">
        <v>55</v>
      </c>
      <c r="Q535" s="4">
        <v>51</v>
      </c>
      <c r="R535"/>
      <c r="V535" s="21">
        <v>0.243</v>
      </c>
      <c r="W535" s="43">
        <v>-0.419</v>
      </c>
      <c r="X535" s="43">
        <f t="shared" si="52"/>
        <v>0.12683333333333335</v>
      </c>
      <c r="Y535" s="20">
        <v>12.288</v>
      </c>
      <c r="Z535" s="27">
        <v>576.8898826940001</v>
      </c>
    </row>
    <row r="536" spans="1:26" ht="12.75">
      <c r="A536" s="1">
        <v>37004</v>
      </c>
      <c r="B536" s="22">
        <v>113</v>
      </c>
      <c r="C536" s="2">
        <v>0.586805582</v>
      </c>
      <c r="D536" s="23">
        <v>0.586805582</v>
      </c>
      <c r="E536" s="3">
        <v>5269</v>
      </c>
      <c r="F536" s="24">
        <v>0</v>
      </c>
      <c r="G536" s="58">
        <v>37.4219281</v>
      </c>
      <c r="H536" s="58">
        <v>-77.52992697</v>
      </c>
      <c r="I536" s="25">
        <v>1005.8</v>
      </c>
      <c r="J536" s="4">
        <f t="shared" si="50"/>
        <v>961.15</v>
      </c>
      <c r="K536" s="26">
        <f t="shared" si="47"/>
        <v>438.3471690302626</v>
      </c>
      <c r="L536" s="26">
        <f t="shared" si="51"/>
        <v>550.6871690302626</v>
      </c>
      <c r="M536" s="26">
        <f t="shared" si="48"/>
        <v>552.9071690302626</v>
      </c>
      <c r="N536" s="27">
        <f t="shared" si="49"/>
        <v>551.7971690302626</v>
      </c>
      <c r="O536" s="4">
        <v>23</v>
      </c>
      <c r="P536" s="4">
        <v>55.2</v>
      </c>
      <c r="Q536" s="4">
        <v>53.1</v>
      </c>
      <c r="R536"/>
      <c r="V536" s="21">
        <v>0.231</v>
      </c>
      <c r="W536" s="43">
        <v>-0.416</v>
      </c>
      <c r="X536" s="43">
        <f t="shared" si="52"/>
        <v>-0.05466666666666664</v>
      </c>
      <c r="Y536" s="20">
        <v>12.286</v>
      </c>
      <c r="Z536" s="27">
        <v>551.7971690302626</v>
      </c>
    </row>
    <row r="537" spans="1:26" ht="12.75">
      <c r="A537" s="1">
        <v>37004</v>
      </c>
      <c r="B537" s="22">
        <v>113</v>
      </c>
      <c r="C537" s="2">
        <v>0.586921275</v>
      </c>
      <c r="D537" s="23">
        <v>0.586921275</v>
      </c>
      <c r="E537" s="3">
        <v>5279</v>
      </c>
      <c r="F537" s="24">
        <v>0</v>
      </c>
      <c r="G537" s="58">
        <v>37.41745931</v>
      </c>
      <c r="H537" s="58">
        <v>-77.53478984</v>
      </c>
      <c r="I537" s="25">
        <v>1010.7</v>
      </c>
      <c r="J537" s="4">
        <f t="shared" si="50"/>
        <v>966.0500000000001</v>
      </c>
      <c r="K537" s="26">
        <f t="shared" si="47"/>
        <v>396.1206752541409</v>
      </c>
      <c r="L537" s="26">
        <f t="shared" si="51"/>
        <v>508.46067525414094</v>
      </c>
      <c r="M537" s="26">
        <f t="shared" si="48"/>
        <v>510.6806752541409</v>
      </c>
      <c r="N537" s="27">
        <f t="shared" si="49"/>
        <v>509.57067525414095</v>
      </c>
      <c r="O537" s="4">
        <v>23.2</v>
      </c>
      <c r="P537" s="4">
        <v>55.4</v>
      </c>
      <c r="Q537" s="4">
        <v>50.5</v>
      </c>
      <c r="R537"/>
      <c r="V537" s="21">
        <v>0.251</v>
      </c>
      <c r="W537" s="43">
        <v>0.698</v>
      </c>
      <c r="X537" s="43">
        <f t="shared" si="52"/>
        <v>-0.05116666666666666</v>
      </c>
      <c r="Y537" s="20">
        <v>12.299</v>
      </c>
      <c r="Z537" s="27">
        <v>509.57067525414095</v>
      </c>
    </row>
    <row r="538" spans="1:26" ht="12.75">
      <c r="A538" s="1">
        <v>37004</v>
      </c>
      <c r="B538" s="22">
        <v>113</v>
      </c>
      <c r="C538" s="2">
        <v>0.587037027</v>
      </c>
      <c r="D538" s="23">
        <v>0.587037027</v>
      </c>
      <c r="E538" s="3">
        <v>5289</v>
      </c>
      <c r="F538" s="24">
        <v>0</v>
      </c>
      <c r="G538" s="58">
        <v>37.41265451</v>
      </c>
      <c r="H538" s="58">
        <v>-77.53928823</v>
      </c>
      <c r="I538" s="25">
        <v>1015</v>
      </c>
      <c r="J538" s="4">
        <f t="shared" si="50"/>
        <v>970.35</v>
      </c>
      <c r="K538" s="26">
        <f t="shared" si="47"/>
        <v>359.2408471279752</v>
      </c>
      <c r="L538" s="26">
        <f t="shared" si="51"/>
        <v>471.5808471279752</v>
      </c>
      <c r="M538" s="26">
        <f t="shared" si="48"/>
        <v>473.8008471279752</v>
      </c>
      <c r="N538" s="27">
        <f t="shared" si="49"/>
        <v>472.6908471279752</v>
      </c>
      <c r="O538" s="4">
        <v>22.7</v>
      </c>
      <c r="P538" s="4">
        <v>56.9</v>
      </c>
      <c r="Q538" s="4">
        <v>51.4</v>
      </c>
      <c r="R538"/>
      <c r="V538" s="21">
        <v>0.24</v>
      </c>
      <c r="W538" s="43">
        <v>-0.409</v>
      </c>
      <c r="X538" s="43">
        <f t="shared" si="52"/>
        <v>-0.04766666666666666</v>
      </c>
      <c r="Y538" s="20">
        <v>12.286</v>
      </c>
      <c r="Z538" s="27">
        <v>472.6908471279752</v>
      </c>
    </row>
    <row r="539" spans="1:26" ht="12.75">
      <c r="A539" s="1">
        <v>37004</v>
      </c>
      <c r="B539" s="22">
        <v>113</v>
      </c>
      <c r="C539" s="2">
        <v>0.587152779</v>
      </c>
      <c r="D539" s="23">
        <v>0.587152779</v>
      </c>
      <c r="E539" s="3">
        <v>5299</v>
      </c>
      <c r="F539" s="24">
        <v>0</v>
      </c>
      <c r="G539" s="58">
        <v>37.40683606</v>
      </c>
      <c r="H539" s="58">
        <v>-77.5409151</v>
      </c>
      <c r="I539" s="25">
        <v>1022.3</v>
      </c>
      <c r="J539" s="4">
        <f t="shared" si="50"/>
        <v>977.65</v>
      </c>
      <c r="K539" s="26">
        <f t="shared" si="47"/>
        <v>297.0035485859044</v>
      </c>
      <c r="L539" s="26">
        <f t="shared" si="51"/>
        <v>409.3435485859044</v>
      </c>
      <c r="M539" s="26">
        <f t="shared" si="48"/>
        <v>411.5635485859044</v>
      </c>
      <c r="N539" s="27">
        <f t="shared" si="49"/>
        <v>410.4535485859044</v>
      </c>
      <c r="O539" s="4">
        <v>21.8</v>
      </c>
      <c r="P539" s="4">
        <v>60.6</v>
      </c>
      <c r="Q539" s="4">
        <v>48.9</v>
      </c>
      <c r="R539" s="46">
        <v>2.24E-05</v>
      </c>
      <c r="V539" s="21">
        <v>0.241</v>
      </c>
      <c r="W539" s="43">
        <v>-0.405</v>
      </c>
      <c r="X539" s="43">
        <f t="shared" si="52"/>
        <v>-0.229</v>
      </c>
      <c r="Y539" s="20">
        <v>12.269</v>
      </c>
      <c r="Z539" s="27">
        <v>410.4535485859044</v>
      </c>
    </row>
    <row r="540" spans="1:26" ht="12.75">
      <c r="A540" s="1">
        <v>37004</v>
      </c>
      <c r="B540" s="22">
        <v>113</v>
      </c>
      <c r="C540" s="2">
        <v>0.587268531</v>
      </c>
      <c r="D540" s="23">
        <v>0.587268531</v>
      </c>
      <c r="E540" s="3">
        <v>5309</v>
      </c>
      <c r="F540" s="24">
        <v>0</v>
      </c>
      <c r="G540" s="58">
        <v>37.40078571</v>
      </c>
      <c r="H540" s="58">
        <v>-77.53834656</v>
      </c>
      <c r="I540" s="25">
        <v>1025.2</v>
      </c>
      <c r="J540" s="4">
        <f t="shared" si="50"/>
        <v>980.5500000000001</v>
      </c>
      <c r="K540" s="26">
        <f t="shared" si="47"/>
        <v>272.4080255707631</v>
      </c>
      <c r="L540" s="26">
        <f t="shared" si="51"/>
        <v>384.74802557076305</v>
      </c>
      <c r="M540" s="26">
        <f t="shared" si="48"/>
        <v>386.9680255707631</v>
      </c>
      <c r="N540" s="27">
        <f t="shared" si="49"/>
        <v>385.85802557076306</v>
      </c>
      <c r="O540" s="4">
        <v>21.4</v>
      </c>
      <c r="P540" s="4">
        <v>64.3</v>
      </c>
      <c r="Q540" s="4">
        <v>53.1</v>
      </c>
      <c r="R540"/>
      <c r="V540" s="21">
        <v>0.233</v>
      </c>
      <c r="W540" s="43">
        <v>-0.401</v>
      </c>
      <c r="X540" s="43">
        <f t="shared" si="52"/>
        <v>-0.22533333333333336</v>
      </c>
      <c r="Y540" s="20">
        <v>12.301</v>
      </c>
      <c r="Z540" s="27">
        <v>385.85802557076306</v>
      </c>
    </row>
    <row r="541" spans="1:26" ht="12.75">
      <c r="A541" s="1">
        <v>37004</v>
      </c>
      <c r="B541" s="22">
        <v>113</v>
      </c>
      <c r="C541" s="2">
        <v>0.587384284</v>
      </c>
      <c r="D541" s="23">
        <v>0.587384284</v>
      </c>
      <c r="E541" s="3">
        <v>5319</v>
      </c>
      <c r="F541" s="24">
        <v>0</v>
      </c>
      <c r="G541" s="58">
        <v>37.39513774</v>
      </c>
      <c r="H541" s="58">
        <v>-77.53366077</v>
      </c>
      <c r="I541" s="25">
        <v>1024.5</v>
      </c>
      <c r="J541" s="4">
        <f t="shared" si="50"/>
        <v>979.85</v>
      </c>
      <c r="K541" s="26">
        <f t="shared" si="47"/>
        <v>278.3382094183871</v>
      </c>
      <c r="L541" s="26">
        <f t="shared" si="51"/>
        <v>390.67820941838715</v>
      </c>
      <c r="M541" s="26">
        <f t="shared" si="48"/>
        <v>392.8982094183871</v>
      </c>
      <c r="N541" s="27">
        <f t="shared" si="49"/>
        <v>391.78820941838717</v>
      </c>
      <c r="O541" s="4">
        <v>20.9</v>
      </c>
      <c r="P541" s="4">
        <v>64.9</v>
      </c>
      <c r="Q541" s="4">
        <v>43.7</v>
      </c>
      <c r="R541"/>
      <c r="V541" s="21">
        <v>0.29</v>
      </c>
      <c r="W541" s="43">
        <v>0.712</v>
      </c>
      <c r="X541" s="43">
        <f t="shared" si="52"/>
        <v>-0.03683333333333335</v>
      </c>
      <c r="Y541" s="20">
        <v>12.298</v>
      </c>
      <c r="Z541" s="27">
        <v>391.78820941838717</v>
      </c>
    </row>
    <row r="542" spans="1:26" ht="12.75">
      <c r="A542" s="1">
        <v>37004</v>
      </c>
      <c r="B542" s="22">
        <v>113</v>
      </c>
      <c r="C542" s="2">
        <v>0.587499976</v>
      </c>
      <c r="D542" s="23">
        <v>0.587499976</v>
      </c>
      <c r="E542" s="3">
        <v>5329</v>
      </c>
      <c r="F542" s="24">
        <v>0</v>
      </c>
      <c r="G542" s="58">
        <v>37.39090755</v>
      </c>
      <c r="H542" s="58">
        <v>-77.52760779</v>
      </c>
      <c r="I542" s="25">
        <v>1027.7</v>
      </c>
      <c r="J542" s="4">
        <f t="shared" si="50"/>
        <v>983.0500000000001</v>
      </c>
      <c r="K542" s="26">
        <f t="shared" si="47"/>
        <v>251.2633019539043</v>
      </c>
      <c r="L542" s="26">
        <f t="shared" si="51"/>
        <v>363.6033019539043</v>
      </c>
      <c r="M542" s="26">
        <f t="shared" si="48"/>
        <v>365.8233019539043</v>
      </c>
      <c r="N542" s="27">
        <f t="shared" si="49"/>
        <v>364.7133019539043</v>
      </c>
      <c r="O542" s="4">
        <v>21.1</v>
      </c>
      <c r="P542" s="4">
        <v>65.4</v>
      </c>
      <c r="Q542" s="4">
        <v>42.5</v>
      </c>
      <c r="R542"/>
      <c r="V542" s="21">
        <v>0.291</v>
      </c>
      <c r="W542" s="43">
        <v>0.715</v>
      </c>
      <c r="X542" s="43">
        <f t="shared" si="52"/>
        <v>0.15166666666666664</v>
      </c>
      <c r="Y542" s="20">
        <v>12.27</v>
      </c>
      <c r="Z542" s="27">
        <v>364.7133019539043</v>
      </c>
    </row>
    <row r="543" spans="1:26" ht="12.75">
      <c r="A543" s="1">
        <v>37004</v>
      </c>
      <c r="B543" s="22">
        <v>113</v>
      </c>
      <c r="C543" s="2">
        <v>0.587615728</v>
      </c>
      <c r="D543" s="23">
        <v>0.587615728</v>
      </c>
      <c r="E543" s="3">
        <v>5339</v>
      </c>
      <c r="F543" s="24">
        <v>0</v>
      </c>
      <c r="G543" s="58">
        <v>37.38992588</v>
      </c>
      <c r="H543" s="58">
        <v>-77.52027264</v>
      </c>
      <c r="I543" s="25">
        <v>1026.9</v>
      </c>
      <c r="J543" s="4">
        <f t="shared" si="50"/>
        <v>982.2500000000001</v>
      </c>
      <c r="K543" s="26">
        <f t="shared" si="47"/>
        <v>258.0237573190125</v>
      </c>
      <c r="L543" s="26">
        <f t="shared" si="51"/>
        <v>370.3637573190125</v>
      </c>
      <c r="M543" s="26">
        <f t="shared" si="48"/>
        <v>372.5837573190125</v>
      </c>
      <c r="N543" s="27">
        <f t="shared" si="49"/>
        <v>371.4737573190125</v>
      </c>
      <c r="O543" s="4">
        <v>20.6</v>
      </c>
      <c r="P543" s="4">
        <v>66.9</v>
      </c>
      <c r="Q543" s="4">
        <v>38.6</v>
      </c>
      <c r="R543"/>
      <c r="V543" s="21">
        <v>0.311</v>
      </c>
      <c r="W543" s="43">
        <v>0.719</v>
      </c>
      <c r="X543" s="43">
        <f t="shared" si="52"/>
        <v>0.15516666666666665</v>
      </c>
      <c r="Y543" s="20">
        <v>12.295</v>
      </c>
      <c r="Z543" s="27">
        <v>371.4737573190125</v>
      </c>
    </row>
    <row r="544" spans="1:26" ht="12.75">
      <c r="A544" s="1">
        <v>37004</v>
      </c>
      <c r="B544" s="22">
        <v>113</v>
      </c>
      <c r="C544" s="2">
        <v>0.587731481</v>
      </c>
      <c r="D544" s="23">
        <v>0.587731481</v>
      </c>
      <c r="E544" s="3">
        <v>5349</v>
      </c>
      <c r="F544" s="24">
        <v>0</v>
      </c>
      <c r="G544" s="58">
        <v>37.39299222</v>
      </c>
      <c r="H544" s="58">
        <v>-77.51318765</v>
      </c>
      <c r="I544" s="25">
        <v>1027.1</v>
      </c>
      <c r="J544" s="4">
        <f t="shared" si="50"/>
        <v>982.4499999999999</v>
      </c>
      <c r="K544" s="26">
        <f t="shared" si="47"/>
        <v>256.33312742118125</v>
      </c>
      <c r="L544" s="26">
        <f t="shared" si="51"/>
        <v>368.6731274211812</v>
      </c>
      <c r="M544" s="26">
        <f t="shared" si="48"/>
        <v>370.89312742118125</v>
      </c>
      <c r="N544" s="27">
        <f t="shared" si="49"/>
        <v>369.78312742118123</v>
      </c>
      <c r="O544" s="4">
        <v>20.5</v>
      </c>
      <c r="P544" s="4">
        <v>67.3</v>
      </c>
      <c r="Q544" s="4">
        <v>41.4</v>
      </c>
      <c r="R544"/>
      <c r="V544" s="21">
        <v>0.341</v>
      </c>
      <c r="W544" s="43">
        <v>0.723</v>
      </c>
      <c r="X544" s="43">
        <f t="shared" si="52"/>
        <v>0.34383333333333327</v>
      </c>
      <c r="Y544" s="20">
        <v>12.293</v>
      </c>
      <c r="Z544" s="27">
        <v>369.78312742118123</v>
      </c>
    </row>
    <row r="545" spans="1:26" ht="12.75">
      <c r="A545" s="1">
        <v>37004</v>
      </c>
      <c r="B545" s="22">
        <v>113</v>
      </c>
      <c r="C545" s="2">
        <v>0.587847233</v>
      </c>
      <c r="D545" s="23">
        <v>0.587847233</v>
      </c>
      <c r="E545" s="3">
        <v>5359</v>
      </c>
      <c r="F545" s="24">
        <v>0</v>
      </c>
      <c r="G545" s="58">
        <v>37.39722352</v>
      </c>
      <c r="H545" s="58">
        <v>-77.50759663</v>
      </c>
      <c r="I545" s="25">
        <v>1027.2</v>
      </c>
      <c r="J545" s="4">
        <f t="shared" si="50"/>
        <v>982.5500000000001</v>
      </c>
      <c r="K545" s="26">
        <f t="shared" si="47"/>
        <v>255.4879415301695</v>
      </c>
      <c r="L545" s="26">
        <f t="shared" si="51"/>
        <v>367.8279415301695</v>
      </c>
      <c r="M545" s="26">
        <f t="shared" si="48"/>
        <v>370.0479415301695</v>
      </c>
      <c r="N545" s="27">
        <f t="shared" si="49"/>
        <v>368.9379415301695</v>
      </c>
      <c r="O545" s="4">
        <v>20.3</v>
      </c>
      <c r="P545" s="4">
        <v>68.1</v>
      </c>
      <c r="Q545" s="4">
        <v>31.6</v>
      </c>
      <c r="R545" s="46">
        <v>2.19E-05</v>
      </c>
      <c r="V545" s="21">
        <v>0.323</v>
      </c>
      <c r="W545" s="43">
        <v>0.726</v>
      </c>
      <c r="X545" s="43">
        <f t="shared" si="52"/>
        <v>0.5323333333333332</v>
      </c>
      <c r="Y545" s="20">
        <v>12.285</v>
      </c>
      <c r="Z545" s="27">
        <v>368.9379415301695</v>
      </c>
    </row>
    <row r="546" spans="1:26" ht="12.75">
      <c r="A546" s="1">
        <v>37004</v>
      </c>
      <c r="B546" s="22">
        <v>113</v>
      </c>
      <c r="C546" s="2">
        <v>0.587962985</v>
      </c>
      <c r="D546" s="23">
        <v>0.587962985</v>
      </c>
      <c r="E546" s="3">
        <v>5369</v>
      </c>
      <c r="F546" s="24">
        <v>0</v>
      </c>
      <c r="G546" s="58">
        <v>37.40225294</v>
      </c>
      <c r="H546" s="58">
        <v>-77.50426327</v>
      </c>
      <c r="I546" s="25">
        <v>1029.8</v>
      </c>
      <c r="J546" s="4">
        <f t="shared" si="50"/>
        <v>985.15</v>
      </c>
      <c r="K546" s="26">
        <f t="shared" si="47"/>
        <v>233.5432486071547</v>
      </c>
      <c r="L546" s="26">
        <f t="shared" si="51"/>
        <v>345.8832486071547</v>
      </c>
      <c r="M546" s="26">
        <f t="shared" si="48"/>
        <v>348.1032486071547</v>
      </c>
      <c r="N546" s="27">
        <f t="shared" si="49"/>
        <v>346.99324860715467</v>
      </c>
      <c r="O546" s="4">
        <v>20.7</v>
      </c>
      <c r="P546" s="4">
        <v>69.1</v>
      </c>
      <c r="Q546" s="4">
        <v>37.9</v>
      </c>
      <c r="R546"/>
      <c r="V546" s="21">
        <v>0.351</v>
      </c>
      <c r="W546" s="43">
        <v>1.84</v>
      </c>
      <c r="X546" s="43">
        <f t="shared" si="52"/>
        <v>0.9058333333333333</v>
      </c>
      <c r="Y546" s="20">
        <v>12.293</v>
      </c>
      <c r="Z546" s="27">
        <v>346.99324860715467</v>
      </c>
    </row>
    <row r="547" spans="1:26" ht="12.75">
      <c r="A547" s="1">
        <v>37004</v>
      </c>
      <c r="B547" s="22">
        <v>113</v>
      </c>
      <c r="C547" s="2">
        <v>0.588078678</v>
      </c>
      <c r="D547" s="23">
        <v>0.588078678</v>
      </c>
      <c r="E547" s="3">
        <v>5379</v>
      </c>
      <c r="F547" s="24">
        <v>0</v>
      </c>
      <c r="G547" s="58">
        <v>37.40813502</v>
      </c>
      <c r="H547" s="58">
        <v>-77.50582398</v>
      </c>
      <c r="I547" s="25">
        <v>1031.6</v>
      </c>
      <c r="J547" s="4">
        <f t="shared" si="50"/>
        <v>986.9499999999999</v>
      </c>
      <c r="K547" s="26">
        <f t="shared" si="47"/>
        <v>218.38466981265265</v>
      </c>
      <c r="L547" s="26">
        <f t="shared" si="51"/>
        <v>330.7246698126527</v>
      </c>
      <c r="M547" s="26">
        <f t="shared" si="48"/>
        <v>332.94466981265265</v>
      </c>
      <c r="N547" s="27">
        <f t="shared" si="49"/>
        <v>331.8346698126527</v>
      </c>
      <c r="O547" s="4">
        <v>20.8</v>
      </c>
      <c r="P547" s="4">
        <v>68.4</v>
      </c>
      <c r="Q547" s="4">
        <v>37.6</v>
      </c>
      <c r="R547"/>
      <c r="V547" s="21">
        <v>0.312</v>
      </c>
      <c r="W547" s="43">
        <v>0.734</v>
      </c>
      <c r="X547" s="43">
        <f t="shared" si="52"/>
        <v>0.9095</v>
      </c>
      <c r="Y547" s="20">
        <v>12.296</v>
      </c>
      <c r="Z547" s="27">
        <v>331.8346698126527</v>
      </c>
    </row>
    <row r="548" spans="1:26" ht="12.75">
      <c r="A548" s="1">
        <v>37004</v>
      </c>
      <c r="B548" s="22">
        <v>113</v>
      </c>
      <c r="C548" s="2">
        <v>0.58819443</v>
      </c>
      <c r="D548" s="23">
        <v>0.58819443</v>
      </c>
      <c r="E548" s="3">
        <v>5389</v>
      </c>
      <c r="F548" s="24">
        <v>0</v>
      </c>
      <c r="G548" s="58">
        <v>37.41346878</v>
      </c>
      <c r="H548" s="58">
        <v>-77.50975498</v>
      </c>
      <c r="I548" s="25">
        <v>1029.8</v>
      </c>
      <c r="J548" s="4">
        <f t="shared" si="50"/>
        <v>985.15</v>
      </c>
      <c r="K548" s="26">
        <f t="shared" si="47"/>
        <v>233.5432486071547</v>
      </c>
      <c r="L548" s="26">
        <f t="shared" si="51"/>
        <v>345.8832486071547</v>
      </c>
      <c r="M548" s="26">
        <f t="shared" si="48"/>
        <v>348.1032486071547</v>
      </c>
      <c r="N548" s="27">
        <f t="shared" si="49"/>
        <v>346.99324860715467</v>
      </c>
      <c r="O548" s="4">
        <v>20.5</v>
      </c>
      <c r="P548" s="4">
        <v>69</v>
      </c>
      <c r="Q548" s="4">
        <v>38.5</v>
      </c>
      <c r="R548"/>
      <c r="V548" s="21">
        <v>0.352</v>
      </c>
      <c r="W548" s="43">
        <v>1.847</v>
      </c>
      <c r="X548" s="43">
        <f t="shared" si="52"/>
        <v>1.0981666666666667</v>
      </c>
      <c r="Y548" s="20">
        <v>12.285</v>
      </c>
      <c r="Z548" s="27">
        <v>346.99324860715467</v>
      </c>
    </row>
    <row r="549" spans="1:26" ht="12.75">
      <c r="A549" s="1">
        <v>37004</v>
      </c>
      <c r="B549" s="22">
        <v>113</v>
      </c>
      <c r="C549" s="2">
        <v>0.588310182</v>
      </c>
      <c r="D549" s="23">
        <v>0.588310182</v>
      </c>
      <c r="E549" s="3">
        <v>5399</v>
      </c>
      <c r="F549" s="24">
        <v>0</v>
      </c>
      <c r="G549" s="58">
        <v>37.41840753</v>
      </c>
      <c r="H549" s="58">
        <v>-77.51404694</v>
      </c>
      <c r="I549" s="25">
        <v>1029.9</v>
      </c>
      <c r="J549" s="4">
        <f t="shared" si="50"/>
        <v>985.2500000000001</v>
      </c>
      <c r="K549" s="26">
        <f t="shared" si="47"/>
        <v>232.7003789990403</v>
      </c>
      <c r="L549" s="26">
        <f t="shared" si="51"/>
        <v>345.0403789990403</v>
      </c>
      <c r="M549" s="26">
        <f t="shared" si="48"/>
        <v>347.2603789990403</v>
      </c>
      <c r="N549" s="27">
        <f t="shared" si="49"/>
        <v>346.1503789990403</v>
      </c>
      <c r="O549" s="4">
        <v>20.7</v>
      </c>
      <c r="P549" s="4">
        <v>68.9</v>
      </c>
      <c r="Q549" s="4">
        <v>31.6</v>
      </c>
      <c r="R549"/>
      <c r="V549" s="21">
        <v>0.361</v>
      </c>
      <c r="W549" s="43">
        <v>1.85</v>
      </c>
      <c r="X549" s="43">
        <f t="shared" si="52"/>
        <v>1.2866666666666664</v>
      </c>
      <c r="Y549" s="20">
        <v>12.283</v>
      </c>
      <c r="Z549" s="27">
        <v>346.1503789990403</v>
      </c>
    </row>
    <row r="550" spans="1:26" ht="12.75">
      <c r="A550" s="1">
        <v>37004</v>
      </c>
      <c r="B550" s="22">
        <v>113</v>
      </c>
      <c r="C550" s="2">
        <v>0.588425934</v>
      </c>
      <c r="D550" s="23">
        <v>0.588425934</v>
      </c>
      <c r="E550" s="3">
        <v>5409</v>
      </c>
      <c r="F550" s="24">
        <v>0</v>
      </c>
      <c r="G550" s="58">
        <v>37.42297273</v>
      </c>
      <c r="H550" s="58">
        <v>-77.51815205</v>
      </c>
      <c r="I550" s="25">
        <v>1030.7</v>
      </c>
      <c r="J550" s="4">
        <f t="shared" si="50"/>
        <v>986.0500000000001</v>
      </c>
      <c r="K550" s="26">
        <f t="shared" si="47"/>
        <v>225.96050027708714</v>
      </c>
      <c r="L550" s="26">
        <f t="shared" si="51"/>
        <v>338.30050027708717</v>
      </c>
      <c r="M550" s="26">
        <f t="shared" si="48"/>
        <v>340.52050027708714</v>
      </c>
      <c r="N550" s="27">
        <f t="shared" si="49"/>
        <v>339.4105002770872</v>
      </c>
      <c r="O550" s="4">
        <v>20.4</v>
      </c>
      <c r="P550" s="4">
        <v>69.8</v>
      </c>
      <c r="Q550" s="4">
        <v>36.4</v>
      </c>
      <c r="R550"/>
      <c r="V550" s="21">
        <v>0.351</v>
      </c>
      <c r="W550" s="43">
        <v>1.854</v>
      </c>
      <c r="X550" s="43">
        <f t="shared" si="52"/>
        <v>1.4751666666666665</v>
      </c>
      <c r="Y550" s="20">
        <v>12.273</v>
      </c>
      <c r="Z550" s="27">
        <v>339.4105002770872</v>
      </c>
    </row>
    <row r="551" spans="1:26" ht="12.75">
      <c r="A551" s="1">
        <v>37004</v>
      </c>
      <c r="B551" s="22">
        <v>113</v>
      </c>
      <c r="C551" s="2">
        <v>0.588541687</v>
      </c>
      <c r="D551" s="23">
        <v>0.588541687</v>
      </c>
      <c r="E551" s="3">
        <v>5419</v>
      </c>
      <c r="F551" s="24">
        <v>0</v>
      </c>
      <c r="G551" s="58">
        <v>37.42730635</v>
      </c>
      <c r="H551" s="58">
        <v>-77.52244609</v>
      </c>
      <c r="I551" s="25">
        <v>1031</v>
      </c>
      <c r="J551" s="4">
        <f t="shared" si="50"/>
        <v>986.35</v>
      </c>
      <c r="K551" s="26">
        <f t="shared" si="47"/>
        <v>223.43445542735105</v>
      </c>
      <c r="L551" s="26">
        <f t="shared" si="51"/>
        <v>335.7744554273511</v>
      </c>
      <c r="M551" s="26">
        <f t="shared" si="48"/>
        <v>337.99445542735106</v>
      </c>
      <c r="N551" s="27">
        <f t="shared" si="49"/>
        <v>336.8844554273511</v>
      </c>
      <c r="O551" s="4">
        <v>20.5</v>
      </c>
      <c r="P551" s="4">
        <v>68.9</v>
      </c>
      <c r="Q551" s="4">
        <v>31.5</v>
      </c>
      <c r="R551" s="46">
        <v>1.78E-05</v>
      </c>
      <c r="V551" s="21">
        <v>0.332</v>
      </c>
      <c r="W551" s="43">
        <v>0.748</v>
      </c>
      <c r="X551" s="43">
        <f t="shared" si="52"/>
        <v>1.4788333333333332</v>
      </c>
      <c r="Y551" s="20">
        <v>12.301</v>
      </c>
      <c r="Z551" s="27">
        <v>336.8844554273511</v>
      </c>
    </row>
    <row r="552" spans="1:26" ht="12.75">
      <c r="A552" s="1">
        <v>37004</v>
      </c>
      <c r="B552" s="22">
        <v>113</v>
      </c>
      <c r="C552" s="2">
        <v>0.588657379</v>
      </c>
      <c r="D552" s="23">
        <v>0.588657379</v>
      </c>
      <c r="E552" s="3">
        <v>5429</v>
      </c>
      <c r="F552" s="24">
        <v>0</v>
      </c>
      <c r="G552" s="58">
        <v>37.43096806</v>
      </c>
      <c r="H552" s="58">
        <v>-77.52737376</v>
      </c>
      <c r="I552" s="25">
        <v>1032.8</v>
      </c>
      <c r="J552" s="4">
        <f t="shared" si="50"/>
        <v>988.15</v>
      </c>
      <c r="K552" s="26">
        <f t="shared" si="47"/>
        <v>208.29430185912153</v>
      </c>
      <c r="L552" s="26">
        <f t="shared" si="51"/>
        <v>320.63430185912154</v>
      </c>
      <c r="M552" s="26">
        <f t="shared" si="48"/>
        <v>322.8543018591215</v>
      </c>
      <c r="N552" s="27">
        <f t="shared" si="49"/>
        <v>321.7443018591215</v>
      </c>
      <c r="O552" s="4">
        <v>20.4</v>
      </c>
      <c r="P552" s="4">
        <v>69.8</v>
      </c>
      <c r="Q552" s="4">
        <v>34.9</v>
      </c>
      <c r="R552"/>
      <c r="V552" s="21">
        <v>0.39</v>
      </c>
      <c r="W552" s="43">
        <v>1.861</v>
      </c>
      <c r="X552" s="43">
        <f t="shared" si="52"/>
        <v>1.4823333333333333</v>
      </c>
      <c r="Y552" s="20">
        <v>12.284</v>
      </c>
      <c r="Z552" s="27">
        <v>321.7443018591215</v>
      </c>
    </row>
    <row r="553" spans="1:26" ht="12.75">
      <c r="A553" s="1">
        <v>37004</v>
      </c>
      <c r="B553" s="22">
        <v>113</v>
      </c>
      <c r="C553" s="2">
        <v>0.588773131</v>
      </c>
      <c r="D553" s="23">
        <v>0.588773131</v>
      </c>
      <c r="E553" s="3">
        <v>5439</v>
      </c>
      <c r="F553" s="24">
        <v>0</v>
      </c>
      <c r="G553" s="58">
        <v>37.43233334</v>
      </c>
      <c r="H553" s="58">
        <v>-77.53326671</v>
      </c>
      <c r="I553" s="25">
        <v>1037.1</v>
      </c>
      <c r="J553" s="4">
        <f t="shared" si="50"/>
        <v>992.4499999999999</v>
      </c>
      <c r="K553" s="26">
        <f t="shared" si="47"/>
        <v>172.23750391771705</v>
      </c>
      <c r="L553" s="26">
        <f t="shared" si="51"/>
        <v>284.5775039177171</v>
      </c>
      <c r="M553" s="26">
        <f t="shared" si="48"/>
        <v>286.79750391771705</v>
      </c>
      <c r="N553" s="27">
        <f t="shared" si="49"/>
        <v>285.6875039177171</v>
      </c>
      <c r="O553" s="4">
        <v>21.1</v>
      </c>
      <c r="P553" s="4">
        <v>69.2</v>
      </c>
      <c r="Q553" s="4">
        <v>32.6</v>
      </c>
      <c r="R553"/>
      <c r="V553" s="21">
        <v>0.381</v>
      </c>
      <c r="W553" s="43">
        <v>1.865</v>
      </c>
      <c r="X553" s="43">
        <f t="shared" si="52"/>
        <v>1.6708333333333334</v>
      </c>
      <c r="Y553" s="20">
        <v>12.3</v>
      </c>
      <c r="Z553" s="27">
        <v>285.6875039177171</v>
      </c>
    </row>
    <row r="554" spans="1:26" ht="12.75">
      <c r="A554" s="1">
        <v>37004</v>
      </c>
      <c r="B554" s="22">
        <v>113</v>
      </c>
      <c r="C554" s="2">
        <v>0.588888884</v>
      </c>
      <c r="D554" s="23">
        <v>0.588888884</v>
      </c>
      <c r="E554" s="3">
        <v>5449</v>
      </c>
      <c r="F554" s="24">
        <v>0</v>
      </c>
      <c r="G554" s="58">
        <v>37.4300511</v>
      </c>
      <c r="H554" s="58">
        <v>-77.53889878</v>
      </c>
      <c r="I554" s="25">
        <v>1043.8</v>
      </c>
      <c r="J554" s="4">
        <f t="shared" si="50"/>
        <v>999.15</v>
      </c>
      <c r="K554" s="26">
        <f t="shared" si="47"/>
        <v>116.36616019413337</v>
      </c>
      <c r="L554" s="26">
        <f t="shared" si="51"/>
        <v>228.70616019413336</v>
      </c>
      <c r="M554" s="26">
        <f t="shared" si="48"/>
        <v>230.9261601941334</v>
      </c>
      <c r="N554" s="27">
        <f t="shared" si="49"/>
        <v>229.81616019413337</v>
      </c>
      <c r="O554" s="4">
        <v>21.4</v>
      </c>
      <c r="P554" s="4">
        <v>67.7</v>
      </c>
      <c r="Q554" s="4">
        <v>33.4</v>
      </c>
      <c r="R554"/>
      <c r="V554" s="21">
        <v>0.351</v>
      </c>
      <c r="W554" s="43">
        <v>1.869</v>
      </c>
      <c r="X554" s="43">
        <f t="shared" si="52"/>
        <v>1.6744999999999999</v>
      </c>
      <c r="Y554" s="20">
        <v>12.293</v>
      </c>
      <c r="Z554" s="27">
        <v>229.81616019413337</v>
      </c>
    </row>
    <row r="555" spans="1:26" ht="12.75">
      <c r="A555" s="1">
        <v>37004</v>
      </c>
      <c r="B555" s="22">
        <v>113</v>
      </c>
      <c r="C555" s="2">
        <v>0.589004636</v>
      </c>
      <c r="D555" s="23">
        <v>0.589004636</v>
      </c>
      <c r="E555" s="3">
        <v>5459</v>
      </c>
      <c r="F555" s="24">
        <v>0</v>
      </c>
      <c r="G555" s="58">
        <v>37.42586984</v>
      </c>
      <c r="H555" s="58">
        <v>-77.54219625</v>
      </c>
      <c r="I555" s="25">
        <v>1051.3</v>
      </c>
      <c r="J555" s="4">
        <f t="shared" si="50"/>
        <v>1006.65</v>
      </c>
      <c r="K555" s="26">
        <f t="shared" si="47"/>
        <v>54.26632417625018</v>
      </c>
      <c r="L555" s="26">
        <f t="shared" si="51"/>
        <v>166.60632417625018</v>
      </c>
      <c r="M555" s="26">
        <f t="shared" si="48"/>
        <v>168.82632417625018</v>
      </c>
      <c r="N555" s="27">
        <f t="shared" si="49"/>
        <v>167.71632417625017</v>
      </c>
      <c r="O555" s="4">
        <v>22</v>
      </c>
      <c r="P555" s="4">
        <v>67.5</v>
      </c>
      <c r="Q555" s="4">
        <v>31.6</v>
      </c>
      <c r="R555"/>
      <c r="V555" s="21">
        <v>0.422</v>
      </c>
      <c r="W555" s="43">
        <v>1.872</v>
      </c>
      <c r="X555" s="43">
        <f t="shared" si="52"/>
        <v>1.6781666666666668</v>
      </c>
      <c r="Y555" s="20">
        <v>12.285</v>
      </c>
      <c r="Z555" s="27">
        <v>167.71632417625017</v>
      </c>
    </row>
    <row r="556" spans="1:26" ht="12.75">
      <c r="A556" s="1">
        <v>37004</v>
      </c>
      <c r="B556" s="22">
        <v>113</v>
      </c>
      <c r="C556" s="2">
        <v>0.589120388</v>
      </c>
      <c r="D556" s="23">
        <v>0.589120388</v>
      </c>
      <c r="E556" s="3">
        <v>5469</v>
      </c>
      <c r="F556" s="24">
        <v>0</v>
      </c>
      <c r="G556" s="58">
        <v>37.42111278</v>
      </c>
      <c r="H556" s="58">
        <v>-77.5417448</v>
      </c>
      <c r="I556" s="25">
        <v>1056.5</v>
      </c>
      <c r="J556" s="4">
        <f t="shared" si="50"/>
        <v>1011.85</v>
      </c>
      <c r="K556" s="26">
        <f t="shared" si="47"/>
        <v>11.481441679777683</v>
      </c>
      <c r="L556" s="26">
        <f t="shared" si="51"/>
        <v>123.82144167977769</v>
      </c>
      <c r="M556" s="26">
        <f t="shared" si="48"/>
        <v>126.04144167977769</v>
      </c>
      <c r="N556" s="27">
        <f t="shared" si="49"/>
        <v>124.93144167977769</v>
      </c>
      <c r="O556" s="4">
        <v>22.8</v>
      </c>
      <c r="P556" s="4">
        <v>66.9</v>
      </c>
      <c r="Q556" s="4">
        <v>32.5</v>
      </c>
      <c r="R556"/>
      <c r="V556" s="21">
        <v>0.421</v>
      </c>
      <c r="W556" s="43">
        <v>1.875</v>
      </c>
      <c r="X556" s="43">
        <f t="shared" si="52"/>
        <v>1.6816666666666666</v>
      </c>
      <c r="Y556" s="20">
        <v>12.308</v>
      </c>
      <c r="Z556" s="27">
        <v>124.93144167977769</v>
      </c>
    </row>
    <row r="557" spans="1:26" ht="12.75">
      <c r="A557" s="1">
        <v>37004</v>
      </c>
      <c r="B557" s="22">
        <v>113</v>
      </c>
      <c r="C557" s="2">
        <v>0.58923614</v>
      </c>
      <c r="D557" s="23">
        <v>0.58923614</v>
      </c>
      <c r="E557" s="3">
        <v>5479</v>
      </c>
      <c r="F557" s="24">
        <v>0</v>
      </c>
      <c r="G557" s="58">
        <v>37.41784126</v>
      </c>
      <c r="H557" s="58">
        <v>-77.53663701</v>
      </c>
      <c r="I557" s="25">
        <v>1060.8</v>
      </c>
      <c r="J557" s="4">
        <f t="shared" si="50"/>
        <v>1016.15</v>
      </c>
      <c r="K557" s="26">
        <f t="shared" si="47"/>
        <v>-23.732606061351476</v>
      </c>
      <c r="L557" s="26">
        <f t="shared" si="51"/>
        <v>88.60739393864853</v>
      </c>
      <c r="M557" s="26">
        <f t="shared" si="48"/>
        <v>90.82739393864853</v>
      </c>
      <c r="N557" s="27">
        <f t="shared" si="49"/>
        <v>89.71739393864853</v>
      </c>
      <c r="O557" s="4">
        <v>23</v>
      </c>
      <c r="P557" s="4">
        <v>64.9</v>
      </c>
      <c r="Q557" s="4">
        <v>28.6</v>
      </c>
      <c r="R557" s="46">
        <v>1.75E-05</v>
      </c>
      <c r="V557" s="21">
        <v>0.42</v>
      </c>
      <c r="W557" s="43">
        <v>1.879</v>
      </c>
      <c r="X557" s="43">
        <f t="shared" si="52"/>
        <v>1.8701666666666663</v>
      </c>
      <c r="Y557" s="20">
        <v>12.285</v>
      </c>
      <c r="Z557" s="27">
        <v>89.71739393864853</v>
      </c>
    </row>
    <row r="558" spans="1:26" ht="12.75">
      <c r="A558" s="1">
        <v>37004</v>
      </c>
      <c r="B558" s="22">
        <v>113</v>
      </c>
      <c r="C558" s="2">
        <v>0.589351833</v>
      </c>
      <c r="D558" s="23">
        <v>0.589351833</v>
      </c>
      <c r="E558" s="3">
        <v>5489</v>
      </c>
      <c r="F558" s="24">
        <v>0</v>
      </c>
      <c r="G558" s="58">
        <v>37.4140625</v>
      </c>
      <c r="H558" s="58">
        <v>-77.53218264</v>
      </c>
      <c r="I558" s="25">
        <v>1061.5</v>
      </c>
      <c r="J558" s="4">
        <f t="shared" si="50"/>
        <v>1016.85</v>
      </c>
      <c r="K558" s="26">
        <f t="shared" si="47"/>
        <v>-29.45101844709824</v>
      </c>
      <c r="L558" s="26">
        <f t="shared" si="51"/>
        <v>82.88898155290177</v>
      </c>
      <c r="M558" s="26">
        <f t="shared" si="48"/>
        <v>85.10898155290177</v>
      </c>
      <c r="N558" s="27">
        <f t="shared" si="49"/>
        <v>83.99898155290177</v>
      </c>
      <c r="O558" s="4">
        <v>23.7</v>
      </c>
      <c r="P558" s="4">
        <v>64.4</v>
      </c>
      <c r="Q558" s="4">
        <v>34</v>
      </c>
      <c r="R558"/>
      <c r="V558" s="21">
        <v>0.43</v>
      </c>
      <c r="W558" s="43">
        <v>1.883</v>
      </c>
      <c r="X558" s="43">
        <f t="shared" si="52"/>
        <v>1.873833333333333</v>
      </c>
      <c r="Y558" s="20">
        <v>12.287</v>
      </c>
      <c r="Z558" s="27">
        <v>83.99898155290177</v>
      </c>
    </row>
    <row r="559" spans="1:26" ht="12.75">
      <c r="A559" s="1">
        <v>37004</v>
      </c>
      <c r="B559" s="22">
        <v>113</v>
      </c>
      <c r="C559" s="2">
        <v>0.589467585</v>
      </c>
      <c r="D559" s="23">
        <v>0.589467585</v>
      </c>
      <c r="E559" s="3">
        <v>5499</v>
      </c>
      <c r="F559" s="24">
        <v>1</v>
      </c>
      <c r="G559" s="58">
        <v>37.40990791</v>
      </c>
      <c r="H559" s="58">
        <v>-77.52832629</v>
      </c>
      <c r="I559" s="25">
        <v>1062.3</v>
      </c>
      <c r="J559" s="4">
        <f t="shared" si="50"/>
        <v>1017.65</v>
      </c>
      <c r="K559" s="26">
        <f t="shared" si="47"/>
        <v>-35.98152858716972</v>
      </c>
      <c r="L559" s="26">
        <f t="shared" si="51"/>
        <v>76.35847141283028</v>
      </c>
      <c r="M559" s="26">
        <f t="shared" si="48"/>
        <v>78.57847141283028</v>
      </c>
      <c r="N559" s="27">
        <f t="shared" si="49"/>
        <v>77.46847141283028</v>
      </c>
      <c r="O559" s="4">
        <v>23.5</v>
      </c>
      <c r="P559" s="4">
        <v>63.7</v>
      </c>
      <c r="Q559" s="4">
        <v>30.1</v>
      </c>
      <c r="R559"/>
      <c r="V559" s="21">
        <v>0.431</v>
      </c>
      <c r="W559" s="43">
        <v>1.886</v>
      </c>
      <c r="X559" s="43">
        <f t="shared" si="52"/>
        <v>1.8773333333333333</v>
      </c>
      <c r="Y559" s="20">
        <v>12.311</v>
      </c>
      <c r="Z559" s="27">
        <v>77.46847141283028</v>
      </c>
    </row>
    <row r="560" spans="1:26" ht="12.75">
      <c r="A560" s="1">
        <v>37004</v>
      </c>
      <c r="B560" s="22">
        <v>113</v>
      </c>
      <c r="C560" s="2">
        <v>0.589583337</v>
      </c>
      <c r="D560" s="23">
        <v>0.589583337</v>
      </c>
      <c r="E560" s="3">
        <v>5509</v>
      </c>
      <c r="F560" s="24">
        <v>0</v>
      </c>
      <c r="G560" s="58">
        <v>37.40580862</v>
      </c>
      <c r="H560" s="58">
        <v>-77.52418215</v>
      </c>
      <c r="I560" s="25">
        <v>1060.3</v>
      </c>
      <c r="J560" s="4">
        <f t="shared" si="50"/>
        <v>1015.65</v>
      </c>
      <c r="K560" s="26">
        <f t="shared" si="47"/>
        <v>-19.64561347368226</v>
      </c>
      <c r="L560" s="26">
        <f t="shared" si="51"/>
        <v>92.69438652631774</v>
      </c>
      <c r="M560" s="26">
        <f t="shared" si="48"/>
        <v>94.91438652631774</v>
      </c>
      <c r="N560" s="27">
        <f t="shared" si="49"/>
        <v>93.80438652631774</v>
      </c>
      <c r="O560" s="4">
        <v>23</v>
      </c>
      <c r="P560" s="4">
        <v>63.3</v>
      </c>
      <c r="Q560" s="4">
        <v>35.6</v>
      </c>
      <c r="R560"/>
      <c r="V560" s="21">
        <v>0.426</v>
      </c>
      <c r="W560" s="43">
        <v>1.89</v>
      </c>
      <c r="X560" s="43">
        <f t="shared" si="52"/>
        <v>1.8808333333333334</v>
      </c>
      <c r="Y560" s="20">
        <v>12.306</v>
      </c>
      <c r="Z560" s="27">
        <v>93.80438652631774</v>
      </c>
    </row>
    <row r="561" spans="1:26" ht="12.75">
      <c r="A561" s="1">
        <v>37004</v>
      </c>
      <c r="B561" s="22">
        <v>113</v>
      </c>
      <c r="C561" s="2">
        <v>0.58969909</v>
      </c>
      <c r="D561" s="23">
        <v>0.58969909</v>
      </c>
      <c r="E561" s="3">
        <v>5519</v>
      </c>
      <c r="F561" s="24">
        <v>0</v>
      </c>
      <c r="G561" s="58">
        <v>37.40160655</v>
      </c>
      <c r="H561" s="58">
        <v>-77.52007688</v>
      </c>
      <c r="I561" s="25">
        <v>1057.2</v>
      </c>
      <c r="J561" s="4">
        <f t="shared" si="50"/>
        <v>1012.5500000000001</v>
      </c>
      <c r="K561" s="26">
        <f t="shared" si="47"/>
        <v>5.7387364910128404</v>
      </c>
      <c r="L561" s="26">
        <f t="shared" si="51"/>
        <v>118.07873649101285</v>
      </c>
      <c r="M561" s="26">
        <f t="shared" si="48"/>
        <v>120.29873649101285</v>
      </c>
      <c r="N561" s="27">
        <f t="shared" si="49"/>
        <v>119.18873649101285</v>
      </c>
      <c r="O561" s="4">
        <v>23</v>
      </c>
      <c r="P561" s="4">
        <v>63.8</v>
      </c>
      <c r="Q561" s="4">
        <v>31.1</v>
      </c>
      <c r="R561"/>
      <c r="V561" s="21">
        <v>0.412</v>
      </c>
      <c r="W561" s="43">
        <v>1.893</v>
      </c>
      <c r="X561" s="43">
        <f t="shared" si="52"/>
        <v>1.8843333333333334</v>
      </c>
      <c r="Y561" s="20">
        <v>12.286</v>
      </c>
      <c r="Z561" s="27">
        <v>119.18873649101285</v>
      </c>
    </row>
    <row r="562" spans="1:26" ht="12.75">
      <c r="A562" s="1">
        <v>37004</v>
      </c>
      <c r="B562" s="22">
        <v>113</v>
      </c>
      <c r="C562" s="2">
        <v>0.589814842</v>
      </c>
      <c r="D562" s="23">
        <v>0.589814842</v>
      </c>
      <c r="E562" s="3">
        <v>5529</v>
      </c>
      <c r="F562" s="24">
        <v>0</v>
      </c>
      <c r="G562" s="58">
        <v>37.39764919</v>
      </c>
      <c r="H562" s="58">
        <v>-77.51567129</v>
      </c>
      <c r="I562" s="25">
        <v>1052</v>
      </c>
      <c r="J562" s="4">
        <f t="shared" si="50"/>
        <v>1007.35</v>
      </c>
      <c r="K562" s="26">
        <f t="shared" si="47"/>
        <v>48.493964499520814</v>
      </c>
      <c r="L562" s="26">
        <f t="shared" si="51"/>
        <v>160.83396449952082</v>
      </c>
      <c r="M562" s="26">
        <f t="shared" si="48"/>
        <v>163.05396449952082</v>
      </c>
      <c r="N562" s="27">
        <f t="shared" si="49"/>
        <v>161.9439644995208</v>
      </c>
      <c r="O562" s="4">
        <v>22.6</v>
      </c>
      <c r="P562" s="4">
        <v>64.8</v>
      </c>
      <c r="Q562" s="4">
        <v>34.6</v>
      </c>
      <c r="R562"/>
      <c r="V562" s="21">
        <v>0.551</v>
      </c>
      <c r="W562" s="43">
        <v>4.117</v>
      </c>
      <c r="X562" s="43">
        <f t="shared" si="52"/>
        <v>2.2579999999999996</v>
      </c>
      <c r="Y562" s="20">
        <v>12.312</v>
      </c>
      <c r="Z562" s="27">
        <v>161.9439644995208</v>
      </c>
    </row>
    <row r="563" spans="1:26" ht="12.75">
      <c r="A563" s="1">
        <v>37004</v>
      </c>
      <c r="B563" s="22">
        <v>113</v>
      </c>
      <c r="C563" s="2">
        <v>0.589930534</v>
      </c>
      <c r="D563" s="23">
        <v>0.589930534</v>
      </c>
      <c r="E563" s="3">
        <v>5539</v>
      </c>
      <c r="F563" s="24">
        <v>0</v>
      </c>
      <c r="G563" s="58">
        <v>37.39416242</v>
      </c>
      <c r="H563" s="58">
        <v>-77.51078652</v>
      </c>
      <c r="I563" s="25">
        <v>1045.2</v>
      </c>
      <c r="J563" s="4">
        <f t="shared" si="50"/>
        <v>1000.5500000000001</v>
      </c>
      <c r="K563" s="26">
        <f t="shared" si="47"/>
        <v>104.73888228223869</v>
      </c>
      <c r="L563" s="26">
        <f t="shared" si="51"/>
        <v>217.07888228223868</v>
      </c>
      <c r="M563" s="26">
        <f t="shared" si="48"/>
        <v>219.2988822822387</v>
      </c>
      <c r="N563" s="27">
        <f t="shared" si="49"/>
        <v>218.1888822822387</v>
      </c>
      <c r="O563" s="4">
        <v>21.9</v>
      </c>
      <c r="P563" s="4">
        <v>64.9</v>
      </c>
      <c r="Q563" s="4">
        <v>30.6</v>
      </c>
      <c r="R563" s="46">
        <v>1.81E-05</v>
      </c>
      <c r="V563" s="21">
        <v>0.472</v>
      </c>
      <c r="W563" s="43">
        <v>3.011</v>
      </c>
      <c r="X563" s="43">
        <f t="shared" si="52"/>
        <v>2.4466666666666668</v>
      </c>
      <c r="Y563" s="20">
        <v>12.291</v>
      </c>
      <c r="Z563" s="27">
        <v>218.1888822822387</v>
      </c>
    </row>
    <row r="564" spans="1:26" ht="12.75">
      <c r="A564" s="1">
        <v>37004</v>
      </c>
      <c r="B564" s="22">
        <v>113</v>
      </c>
      <c r="C564" s="2">
        <v>0.590046287</v>
      </c>
      <c r="D564" s="23">
        <v>0.590046287</v>
      </c>
      <c r="E564" s="3">
        <v>5549</v>
      </c>
      <c r="F564" s="24">
        <v>0</v>
      </c>
      <c r="G564" s="58">
        <v>37.39215326</v>
      </c>
      <c r="H564" s="58">
        <v>-77.50482747</v>
      </c>
      <c r="I564" s="25">
        <v>1044.2</v>
      </c>
      <c r="J564" s="4">
        <f t="shared" si="50"/>
        <v>999.5500000000001</v>
      </c>
      <c r="K564" s="26">
        <f t="shared" si="47"/>
        <v>113.04241916932045</v>
      </c>
      <c r="L564" s="26">
        <f t="shared" si="51"/>
        <v>225.38241916932046</v>
      </c>
      <c r="M564" s="26">
        <f t="shared" si="48"/>
        <v>227.60241916932046</v>
      </c>
      <c r="N564" s="27">
        <f t="shared" si="49"/>
        <v>226.49241916932044</v>
      </c>
      <c r="O564" s="4">
        <v>22</v>
      </c>
      <c r="P564" s="4">
        <v>65.9</v>
      </c>
      <c r="Q564" s="4">
        <v>35.7</v>
      </c>
      <c r="R564"/>
      <c r="V564" s="21">
        <v>0.512</v>
      </c>
      <c r="W564" s="43">
        <v>3.014</v>
      </c>
      <c r="X564" s="43">
        <f t="shared" si="52"/>
        <v>2.6351666666666667</v>
      </c>
      <c r="Y564" s="20">
        <v>12.291</v>
      </c>
      <c r="Z564" s="27">
        <v>226.49241916932044</v>
      </c>
    </row>
    <row r="565" spans="1:26" ht="12.75">
      <c r="A565" s="1">
        <v>37004</v>
      </c>
      <c r="B565" s="22">
        <v>113</v>
      </c>
      <c r="C565" s="2">
        <v>0.590162039</v>
      </c>
      <c r="D565" s="23">
        <v>0.590162039</v>
      </c>
      <c r="E565" s="3">
        <v>5559</v>
      </c>
      <c r="F565" s="24">
        <v>0</v>
      </c>
      <c r="G565" s="58">
        <v>37.3924496</v>
      </c>
      <c r="H565" s="58">
        <v>-77.4978805</v>
      </c>
      <c r="I565" s="25">
        <v>1039.2</v>
      </c>
      <c r="J565" s="4">
        <f t="shared" si="50"/>
        <v>994.5500000000001</v>
      </c>
      <c r="K565" s="26">
        <f t="shared" si="47"/>
        <v>154.68510897668784</v>
      </c>
      <c r="L565" s="26">
        <f t="shared" si="51"/>
        <v>267.0251089766879</v>
      </c>
      <c r="M565" s="26">
        <f t="shared" si="48"/>
        <v>269.24510897668785</v>
      </c>
      <c r="N565" s="27">
        <f t="shared" si="49"/>
        <v>268.1351089766879</v>
      </c>
      <c r="O565" s="4">
        <v>21.5</v>
      </c>
      <c r="P565" s="4">
        <v>65.6</v>
      </c>
      <c r="Q565" s="4">
        <v>31.6</v>
      </c>
      <c r="R565"/>
      <c r="V565" s="21">
        <v>0.513</v>
      </c>
      <c r="W565" s="43">
        <v>3.017</v>
      </c>
      <c r="X565" s="43">
        <f t="shared" si="52"/>
        <v>2.8236666666666665</v>
      </c>
      <c r="Y565" s="20">
        <v>12.311</v>
      </c>
      <c r="Z565" s="27">
        <v>268.1351089766879</v>
      </c>
    </row>
    <row r="566" spans="1:26" ht="12.75">
      <c r="A566" s="1">
        <v>37004</v>
      </c>
      <c r="B566" s="22">
        <v>113</v>
      </c>
      <c r="C566" s="2">
        <v>0.590277791</v>
      </c>
      <c r="D566" s="23">
        <v>0.590277791</v>
      </c>
      <c r="E566" s="3">
        <v>5569</v>
      </c>
      <c r="F566" s="24">
        <v>0</v>
      </c>
      <c r="G566" s="58">
        <v>37.39369494</v>
      </c>
      <c r="H566" s="58">
        <v>-77.49051587</v>
      </c>
      <c r="I566" s="25">
        <v>1033.6</v>
      </c>
      <c r="J566" s="4">
        <f t="shared" si="50"/>
        <v>988.9499999999999</v>
      </c>
      <c r="K566" s="26">
        <f t="shared" si="47"/>
        <v>201.57419517745865</v>
      </c>
      <c r="L566" s="26">
        <f t="shared" si="51"/>
        <v>313.9141951774586</v>
      </c>
      <c r="M566" s="26">
        <f t="shared" si="48"/>
        <v>316.13419517745865</v>
      </c>
      <c r="N566" s="27">
        <f t="shared" si="49"/>
        <v>315.02419517745864</v>
      </c>
      <c r="O566" s="4">
        <v>21</v>
      </c>
      <c r="P566" s="4">
        <v>66.4</v>
      </c>
      <c r="Q566" s="4">
        <v>34</v>
      </c>
      <c r="R566"/>
      <c r="V566" s="21">
        <v>0.521</v>
      </c>
      <c r="W566" s="43">
        <v>3.021</v>
      </c>
      <c r="X566" s="43">
        <f t="shared" si="52"/>
        <v>3.012166666666667</v>
      </c>
      <c r="Y566" s="20">
        <v>12.289</v>
      </c>
      <c r="Z566" s="27">
        <v>315.02419517745864</v>
      </c>
    </row>
    <row r="567" spans="1:26" ht="12.75">
      <c r="A567" s="1">
        <v>37004</v>
      </c>
      <c r="B567" s="22">
        <v>113</v>
      </c>
      <c r="C567" s="2">
        <v>0.590393543</v>
      </c>
      <c r="D567" s="23">
        <v>0.590393543</v>
      </c>
      <c r="E567" s="3">
        <v>5579</v>
      </c>
      <c r="F567" s="24">
        <v>0</v>
      </c>
      <c r="G567" s="58">
        <v>37.39418783</v>
      </c>
      <c r="H567" s="58">
        <v>-77.48317312</v>
      </c>
      <c r="I567" s="25">
        <v>1029.1</v>
      </c>
      <c r="J567" s="4">
        <f t="shared" si="50"/>
        <v>984.4499999999999</v>
      </c>
      <c r="K567" s="26">
        <f t="shared" si="47"/>
        <v>239.44573256850606</v>
      </c>
      <c r="L567" s="26">
        <f t="shared" si="51"/>
        <v>351.7857325685061</v>
      </c>
      <c r="M567" s="26">
        <f t="shared" si="48"/>
        <v>354.00573256850606</v>
      </c>
      <c r="N567" s="27">
        <f t="shared" si="49"/>
        <v>352.8957325685061</v>
      </c>
      <c r="O567" s="4">
        <v>20.4</v>
      </c>
      <c r="P567" s="4">
        <v>67.8</v>
      </c>
      <c r="Q567" s="4">
        <v>29.6</v>
      </c>
      <c r="R567"/>
      <c r="V567" s="21">
        <v>0.541</v>
      </c>
      <c r="W567" s="43">
        <v>3.025</v>
      </c>
      <c r="X567" s="43">
        <f t="shared" si="52"/>
        <v>3.200833333333333</v>
      </c>
      <c r="Y567" s="20">
        <v>12.291</v>
      </c>
      <c r="Z567" s="27">
        <v>352.8957325685061</v>
      </c>
    </row>
    <row r="568" spans="1:26" ht="12.75">
      <c r="A568" s="1">
        <v>37004</v>
      </c>
      <c r="B568" s="22">
        <v>113</v>
      </c>
      <c r="C568" s="2">
        <v>0.590509236</v>
      </c>
      <c r="D568" s="23">
        <v>0.590509236</v>
      </c>
      <c r="E568" s="3">
        <v>5589</v>
      </c>
      <c r="F568" s="24">
        <v>0</v>
      </c>
      <c r="G568" s="58">
        <v>37.39555261</v>
      </c>
      <c r="H568" s="58">
        <v>-77.47657228</v>
      </c>
      <c r="I568" s="25">
        <v>1026.9</v>
      </c>
      <c r="J568" s="4">
        <f t="shared" si="50"/>
        <v>982.2500000000001</v>
      </c>
      <c r="K568" s="26">
        <f t="shared" si="47"/>
        <v>258.0237573190125</v>
      </c>
      <c r="L568" s="26">
        <f t="shared" si="51"/>
        <v>370.3637573190125</v>
      </c>
      <c r="M568" s="26">
        <f t="shared" si="48"/>
        <v>372.5837573190125</v>
      </c>
      <c r="N568" s="27">
        <f t="shared" si="49"/>
        <v>371.4737573190125</v>
      </c>
      <c r="O568" s="4">
        <v>20.5</v>
      </c>
      <c r="P568" s="4">
        <v>68.2</v>
      </c>
      <c r="Q568" s="4">
        <v>36.2</v>
      </c>
      <c r="R568"/>
      <c r="V568" s="21">
        <v>0.511</v>
      </c>
      <c r="W568" s="43">
        <v>3.028</v>
      </c>
      <c r="X568" s="43">
        <f t="shared" si="52"/>
        <v>3.0193333333333334</v>
      </c>
      <c r="Y568" s="20">
        <v>12.296</v>
      </c>
      <c r="Z568" s="27">
        <v>371.4737573190125</v>
      </c>
    </row>
    <row r="569" spans="1:26" ht="12.75">
      <c r="A569" s="1">
        <v>37004</v>
      </c>
      <c r="B569" s="22">
        <v>113</v>
      </c>
      <c r="C569" s="2">
        <v>0.590624988</v>
      </c>
      <c r="D569" s="23">
        <v>0.590624988</v>
      </c>
      <c r="E569" s="3">
        <v>5599</v>
      </c>
      <c r="F569" s="24">
        <v>0</v>
      </c>
      <c r="G569" s="58">
        <v>37.3987119</v>
      </c>
      <c r="H569" s="58">
        <v>-77.47127413</v>
      </c>
      <c r="I569" s="25">
        <v>1024.6</v>
      </c>
      <c r="J569" s="4">
        <f t="shared" si="50"/>
        <v>979.9499999999999</v>
      </c>
      <c r="K569" s="26">
        <f t="shared" si="47"/>
        <v>277.4907809686261</v>
      </c>
      <c r="L569" s="26">
        <f t="shared" si="51"/>
        <v>389.8307809686261</v>
      </c>
      <c r="M569" s="26">
        <f t="shared" si="48"/>
        <v>392.0507809686261</v>
      </c>
      <c r="N569" s="27">
        <f t="shared" si="49"/>
        <v>390.9407809686261</v>
      </c>
      <c r="O569" s="4">
        <v>20.5</v>
      </c>
      <c r="P569" s="4">
        <v>66.5</v>
      </c>
      <c r="Q569" s="4">
        <v>32.1</v>
      </c>
      <c r="R569" s="46">
        <v>1.46E-05</v>
      </c>
      <c r="V569" s="21">
        <v>0.537</v>
      </c>
      <c r="W569" s="43">
        <v>3.032</v>
      </c>
      <c r="X569" s="43">
        <f t="shared" si="52"/>
        <v>3.0228333333333333</v>
      </c>
      <c r="Y569" s="20">
        <v>12.286</v>
      </c>
      <c r="Z569" s="27">
        <v>390.9407809686261</v>
      </c>
    </row>
    <row r="570" spans="1:26" ht="12.75">
      <c r="A570" s="1">
        <v>37004</v>
      </c>
      <c r="B570" s="22">
        <v>113</v>
      </c>
      <c r="C570" s="2">
        <v>0.59074074</v>
      </c>
      <c r="D570" s="23">
        <v>0.59074074</v>
      </c>
      <c r="E570" s="3">
        <v>5609</v>
      </c>
      <c r="F570" s="24">
        <v>0</v>
      </c>
      <c r="G570" s="58">
        <v>37.40410463</v>
      </c>
      <c r="H570" s="58">
        <v>-77.47007964</v>
      </c>
      <c r="I570" s="25">
        <v>1020.7</v>
      </c>
      <c r="J570" s="4">
        <f t="shared" si="50"/>
        <v>976.0500000000001</v>
      </c>
      <c r="K570" s="26">
        <f t="shared" si="47"/>
        <v>310.6047413642749</v>
      </c>
      <c r="L570" s="26">
        <f t="shared" si="51"/>
        <v>422.94474136427493</v>
      </c>
      <c r="M570" s="26">
        <f t="shared" si="48"/>
        <v>425.1647413642749</v>
      </c>
      <c r="N570" s="27">
        <f t="shared" si="49"/>
        <v>424.05474136427495</v>
      </c>
      <c r="O570" s="4">
        <v>20.9</v>
      </c>
      <c r="P570" s="4">
        <v>64.8</v>
      </c>
      <c r="Q570" s="4">
        <v>38.1</v>
      </c>
      <c r="R570"/>
      <c r="V570" s="21">
        <v>0.502</v>
      </c>
      <c r="W570" s="43">
        <v>3.036</v>
      </c>
      <c r="X570" s="43">
        <f t="shared" si="52"/>
        <v>3.0265000000000004</v>
      </c>
      <c r="Y570" s="20">
        <v>12.285</v>
      </c>
      <c r="Z570" s="27">
        <v>424.05474136427495</v>
      </c>
    </row>
    <row r="571" spans="1:26" ht="12.75">
      <c r="A571" s="1">
        <v>37004</v>
      </c>
      <c r="B571" s="22">
        <v>113</v>
      </c>
      <c r="C571" s="2">
        <v>0.590856493</v>
      </c>
      <c r="D571" s="23">
        <v>0.590856493</v>
      </c>
      <c r="E571" s="3">
        <v>5619</v>
      </c>
      <c r="F571" s="24">
        <v>0</v>
      </c>
      <c r="G571" s="58">
        <v>37.4091771</v>
      </c>
      <c r="H571" s="58">
        <v>-77.47367744</v>
      </c>
      <c r="I571" s="25">
        <v>1015.8</v>
      </c>
      <c r="J571" s="4">
        <f t="shared" si="50"/>
        <v>971.15</v>
      </c>
      <c r="K571" s="26">
        <f t="shared" si="47"/>
        <v>352.39751828576715</v>
      </c>
      <c r="L571" s="26">
        <f t="shared" si="51"/>
        <v>464.7375182857671</v>
      </c>
      <c r="M571" s="26">
        <f t="shared" si="48"/>
        <v>466.95751828576715</v>
      </c>
      <c r="N571" s="27">
        <f t="shared" si="49"/>
        <v>465.84751828576714</v>
      </c>
      <c r="O571" s="4">
        <v>22.1</v>
      </c>
      <c r="P571" s="4">
        <v>62.5</v>
      </c>
      <c r="Q571" s="4">
        <v>35.6</v>
      </c>
      <c r="R571"/>
      <c r="V571" s="21">
        <v>0.442</v>
      </c>
      <c r="W571" s="43">
        <v>1.929</v>
      </c>
      <c r="X571" s="43">
        <f t="shared" si="52"/>
        <v>2.845166666666666</v>
      </c>
      <c r="Y571" s="20">
        <v>12.292</v>
      </c>
      <c r="Z571" s="27">
        <v>465.84751828576714</v>
      </c>
    </row>
    <row r="572" spans="1:26" ht="12.75">
      <c r="A572" s="1">
        <v>37004</v>
      </c>
      <c r="B572" s="22">
        <v>113</v>
      </c>
      <c r="C572" s="2">
        <v>0.590972245</v>
      </c>
      <c r="D572" s="23">
        <v>0.590972245</v>
      </c>
      <c r="E572" s="3">
        <v>5629</v>
      </c>
      <c r="F572" s="24">
        <v>0</v>
      </c>
      <c r="G572" s="58">
        <v>37.41308253</v>
      </c>
      <c r="H572" s="58">
        <v>-77.47829698</v>
      </c>
      <c r="I572" s="25">
        <v>1013</v>
      </c>
      <c r="J572" s="4">
        <f t="shared" si="50"/>
        <v>968.35</v>
      </c>
      <c r="K572" s="26">
        <f t="shared" si="47"/>
        <v>376.3738833229433</v>
      </c>
      <c r="L572" s="26">
        <f t="shared" si="51"/>
        <v>488.7138833229433</v>
      </c>
      <c r="M572" s="26">
        <f t="shared" si="48"/>
        <v>490.9338833229433</v>
      </c>
      <c r="N572" s="27">
        <f t="shared" si="49"/>
        <v>489.8238833229433</v>
      </c>
      <c r="O572" s="4">
        <v>22.2</v>
      </c>
      <c r="P572" s="4">
        <v>59.8</v>
      </c>
      <c r="Q572" s="4">
        <v>43</v>
      </c>
      <c r="R572"/>
      <c r="V572" s="21">
        <v>0.432</v>
      </c>
      <c r="W572" s="43">
        <v>1.932</v>
      </c>
      <c r="X572" s="43">
        <f t="shared" si="52"/>
        <v>2.663666666666667</v>
      </c>
      <c r="Y572" s="20">
        <v>12.285</v>
      </c>
      <c r="Z572" s="27">
        <v>489.8238833229433</v>
      </c>
    </row>
    <row r="573" spans="1:26" ht="12.75">
      <c r="A573" s="1">
        <v>37004</v>
      </c>
      <c r="B573" s="22">
        <v>113</v>
      </c>
      <c r="C573" s="2">
        <v>0.591087937</v>
      </c>
      <c r="D573" s="23">
        <v>0.591087937</v>
      </c>
      <c r="E573" s="3">
        <v>5639</v>
      </c>
      <c r="F573" s="24">
        <v>0</v>
      </c>
      <c r="G573" s="58">
        <v>37.41628036</v>
      </c>
      <c r="H573" s="58">
        <v>-77.48324431</v>
      </c>
      <c r="I573" s="25">
        <v>1010</v>
      </c>
      <c r="J573" s="4">
        <f t="shared" si="50"/>
        <v>965.35</v>
      </c>
      <c r="K573" s="26">
        <f t="shared" si="47"/>
        <v>402.1399009090192</v>
      </c>
      <c r="L573" s="26">
        <f t="shared" si="51"/>
        <v>514.4799009090192</v>
      </c>
      <c r="M573" s="26">
        <f t="shared" si="48"/>
        <v>516.6999009090192</v>
      </c>
      <c r="N573" s="27">
        <f t="shared" si="49"/>
        <v>515.5899009090192</v>
      </c>
      <c r="O573" s="4">
        <v>22.1</v>
      </c>
      <c r="P573" s="4">
        <v>59.1</v>
      </c>
      <c r="Q573" s="4">
        <v>38.6</v>
      </c>
      <c r="R573"/>
      <c r="V573" s="21">
        <v>0.432</v>
      </c>
      <c r="W573" s="43">
        <v>1.936</v>
      </c>
      <c r="X573" s="43">
        <f t="shared" si="52"/>
        <v>2.4821666666666666</v>
      </c>
      <c r="Y573" s="20">
        <v>12.288</v>
      </c>
      <c r="Z573" s="27">
        <v>515.5899009090192</v>
      </c>
    </row>
    <row r="574" spans="1:26" ht="12.75">
      <c r="A574" s="1">
        <v>37004</v>
      </c>
      <c r="B574" s="22">
        <v>113</v>
      </c>
      <c r="C574" s="2">
        <v>0.59120369</v>
      </c>
      <c r="D574" s="23">
        <v>0.59120369</v>
      </c>
      <c r="E574" s="3">
        <v>5649</v>
      </c>
      <c r="F574" s="24">
        <v>0</v>
      </c>
      <c r="G574" s="58">
        <v>37.41915664</v>
      </c>
      <c r="H574" s="58">
        <v>-77.48831324</v>
      </c>
      <c r="I574" s="25">
        <v>1006.4</v>
      </c>
      <c r="J574" s="4">
        <f t="shared" si="50"/>
        <v>961.75</v>
      </c>
      <c r="K574" s="26">
        <f t="shared" si="47"/>
        <v>433.1650264488509</v>
      </c>
      <c r="L574" s="26">
        <f t="shared" si="51"/>
        <v>545.5050264488509</v>
      </c>
      <c r="M574" s="26">
        <f t="shared" si="48"/>
        <v>547.7250264488509</v>
      </c>
      <c r="N574" s="27">
        <f t="shared" si="49"/>
        <v>546.6150264488509</v>
      </c>
      <c r="O574" s="4">
        <v>22.1</v>
      </c>
      <c r="P574" s="4">
        <v>58.6</v>
      </c>
      <c r="Q574" s="4">
        <v>47.1</v>
      </c>
      <c r="R574"/>
      <c r="V574" s="21">
        <v>0.392</v>
      </c>
      <c r="W574" s="43">
        <v>1.94</v>
      </c>
      <c r="X574" s="43">
        <f t="shared" si="52"/>
        <v>2.3008333333333333</v>
      </c>
      <c r="Y574" s="20">
        <v>12.297</v>
      </c>
      <c r="Z574" s="27">
        <v>546.6150264488509</v>
      </c>
    </row>
    <row r="575" spans="1:26" ht="12.75">
      <c r="A575" s="1">
        <v>37004</v>
      </c>
      <c r="B575" s="22">
        <v>113</v>
      </c>
      <c r="C575" s="2">
        <v>0.591319442</v>
      </c>
      <c r="D575" s="23">
        <v>0.591319442</v>
      </c>
      <c r="E575" s="3">
        <v>5659</v>
      </c>
      <c r="F575" s="24">
        <v>0</v>
      </c>
      <c r="G575" s="58">
        <v>37.42188452</v>
      </c>
      <c r="H575" s="58">
        <v>-77.49341377</v>
      </c>
      <c r="I575" s="25">
        <v>1003.4</v>
      </c>
      <c r="J575" s="4">
        <f t="shared" si="50"/>
        <v>958.75</v>
      </c>
      <c r="K575" s="26">
        <f t="shared" si="47"/>
        <v>459.10813957438415</v>
      </c>
      <c r="L575" s="26">
        <f t="shared" si="51"/>
        <v>571.4481395743842</v>
      </c>
      <c r="M575" s="26">
        <f t="shared" si="48"/>
        <v>573.6681395743842</v>
      </c>
      <c r="N575" s="27">
        <f t="shared" si="49"/>
        <v>572.5581395743842</v>
      </c>
      <c r="O575" s="4">
        <v>22</v>
      </c>
      <c r="P575" s="4">
        <v>58.3</v>
      </c>
      <c r="Q575" s="4">
        <v>43.5</v>
      </c>
      <c r="R575" s="46">
        <v>8.52E-06</v>
      </c>
      <c r="V575" s="21">
        <v>0.372</v>
      </c>
      <c r="W575" s="43">
        <v>1.943</v>
      </c>
      <c r="X575" s="43">
        <f t="shared" si="52"/>
        <v>2.119333333333333</v>
      </c>
      <c r="Y575" s="20">
        <v>12.286</v>
      </c>
      <c r="Z575" s="27">
        <v>572.5581395743842</v>
      </c>
    </row>
    <row r="576" spans="1:26" ht="12.75">
      <c r="A576" s="1">
        <v>37004</v>
      </c>
      <c r="B576" s="22">
        <v>113</v>
      </c>
      <c r="C576" s="2">
        <v>0.591435194</v>
      </c>
      <c r="D576" s="23">
        <v>0.591435194</v>
      </c>
      <c r="E576" s="3">
        <v>5669</v>
      </c>
      <c r="F576" s="24">
        <v>0</v>
      </c>
      <c r="G576" s="58">
        <v>37.42439343</v>
      </c>
      <c r="H576" s="58">
        <v>-77.49870249</v>
      </c>
      <c r="I576" s="25">
        <v>1000.5</v>
      </c>
      <c r="J576" s="4">
        <f t="shared" si="50"/>
        <v>955.85</v>
      </c>
      <c r="K576" s="26">
        <f t="shared" si="47"/>
        <v>484.26376204914123</v>
      </c>
      <c r="L576" s="26">
        <f t="shared" si="51"/>
        <v>596.6037620491412</v>
      </c>
      <c r="M576" s="26">
        <f t="shared" si="48"/>
        <v>598.8237620491412</v>
      </c>
      <c r="N576" s="27">
        <f t="shared" si="49"/>
        <v>597.7137620491412</v>
      </c>
      <c r="O576" s="4">
        <v>22</v>
      </c>
      <c r="P576" s="4">
        <v>57.5</v>
      </c>
      <c r="Q576" s="4">
        <v>45.4</v>
      </c>
      <c r="R576"/>
      <c r="V576" s="21">
        <v>0.351</v>
      </c>
      <c r="W576" s="43">
        <v>1.947</v>
      </c>
      <c r="X576" s="43">
        <f t="shared" si="52"/>
        <v>1.937833333333333</v>
      </c>
      <c r="Y576" s="20">
        <v>12.285</v>
      </c>
      <c r="Z576" s="27">
        <v>597.7137620491412</v>
      </c>
    </row>
    <row r="577" spans="1:26" ht="12.75">
      <c r="A577" s="1">
        <v>37004</v>
      </c>
      <c r="B577" s="22">
        <v>113</v>
      </c>
      <c r="C577" s="2">
        <v>0.591550946</v>
      </c>
      <c r="D577" s="23">
        <v>0.591550946</v>
      </c>
      <c r="E577" s="3">
        <v>5679</v>
      </c>
      <c r="F577" s="24">
        <v>0</v>
      </c>
      <c r="G577" s="58">
        <v>37.42626793</v>
      </c>
      <c r="H577" s="58">
        <v>-77.50417172</v>
      </c>
      <c r="I577" s="25">
        <v>997.7</v>
      </c>
      <c r="J577" s="4">
        <f t="shared" si="50"/>
        <v>953.0500000000001</v>
      </c>
      <c r="K577" s="26">
        <f t="shared" si="47"/>
        <v>508.62447294738615</v>
      </c>
      <c r="L577" s="26">
        <f t="shared" si="51"/>
        <v>620.9644729473862</v>
      </c>
      <c r="M577" s="26">
        <f t="shared" si="48"/>
        <v>623.1844729473862</v>
      </c>
      <c r="N577" s="27">
        <f t="shared" si="49"/>
        <v>622.0744729473862</v>
      </c>
      <c r="O577" s="4">
        <v>22.1</v>
      </c>
      <c r="P577" s="4">
        <v>57.3</v>
      </c>
      <c r="Q577" s="4">
        <v>42</v>
      </c>
      <c r="R577"/>
      <c r="V577" s="21">
        <v>0.321</v>
      </c>
      <c r="W577" s="43">
        <v>0.841</v>
      </c>
      <c r="X577" s="43">
        <f t="shared" si="52"/>
        <v>1.7565</v>
      </c>
      <c r="Y577" s="20">
        <v>12.308</v>
      </c>
      <c r="Z577" s="27">
        <v>622.0744729473862</v>
      </c>
    </row>
    <row r="578" spans="1:26" ht="12.75">
      <c r="A578" s="1">
        <v>37004</v>
      </c>
      <c r="B578" s="22">
        <v>113</v>
      </c>
      <c r="C578" s="2">
        <v>0.591666639</v>
      </c>
      <c r="D578" s="23">
        <v>0.591666639</v>
      </c>
      <c r="E578" s="3">
        <v>5689</v>
      </c>
      <c r="F578" s="24">
        <v>0</v>
      </c>
      <c r="G578" s="58">
        <v>37.42704291</v>
      </c>
      <c r="H578" s="58">
        <v>-77.50991232</v>
      </c>
      <c r="I578" s="25">
        <v>994.7</v>
      </c>
      <c r="J578" s="4">
        <f t="shared" si="50"/>
        <v>950.0500000000001</v>
      </c>
      <c r="K578" s="26">
        <f t="shared" si="47"/>
        <v>534.8047837571308</v>
      </c>
      <c r="L578" s="26">
        <f t="shared" si="51"/>
        <v>647.1447837571309</v>
      </c>
      <c r="M578" s="26">
        <f t="shared" si="48"/>
        <v>649.3647837571309</v>
      </c>
      <c r="N578" s="27">
        <f t="shared" si="49"/>
        <v>648.2547837571309</v>
      </c>
      <c r="O578" s="4">
        <v>21.6</v>
      </c>
      <c r="P578" s="4">
        <v>57.6</v>
      </c>
      <c r="Q578" s="4">
        <v>46.9</v>
      </c>
      <c r="R578"/>
      <c r="V578" s="21">
        <v>0.352</v>
      </c>
      <c r="W578" s="43">
        <v>1.954</v>
      </c>
      <c r="X578" s="43">
        <f t="shared" si="52"/>
        <v>1.7601666666666667</v>
      </c>
      <c r="Y578" s="20">
        <v>12.291</v>
      </c>
      <c r="Z578" s="27">
        <v>648.2547837571309</v>
      </c>
    </row>
    <row r="579" spans="1:26" ht="12.75">
      <c r="A579" s="1">
        <v>37004</v>
      </c>
      <c r="B579" s="22">
        <v>113</v>
      </c>
      <c r="C579" s="2">
        <v>0.591782391</v>
      </c>
      <c r="D579" s="23">
        <v>0.591782391</v>
      </c>
      <c r="E579" s="3">
        <v>5699</v>
      </c>
      <c r="F579" s="24">
        <v>0</v>
      </c>
      <c r="G579" s="58">
        <v>37.42658545</v>
      </c>
      <c r="H579" s="58">
        <v>-77.51571241</v>
      </c>
      <c r="I579" s="25">
        <v>991.5</v>
      </c>
      <c r="J579" s="4">
        <f t="shared" si="50"/>
        <v>946.85</v>
      </c>
      <c r="K579" s="26">
        <f t="shared" si="47"/>
        <v>562.8217267669296</v>
      </c>
      <c r="L579" s="26">
        <f t="shared" si="51"/>
        <v>675.1617267669296</v>
      </c>
      <c r="M579" s="26">
        <f t="shared" si="48"/>
        <v>677.3817267669297</v>
      </c>
      <c r="N579" s="27">
        <f t="shared" si="49"/>
        <v>676.2717267669296</v>
      </c>
      <c r="O579" s="4">
        <v>21.7</v>
      </c>
      <c r="P579" s="4">
        <v>57.2</v>
      </c>
      <c r="Q579" s="4">
        <v>44.4</v>
      </c>
      <c r="R579"/>
      <c r="V579" s="21">
        <v>0.311</v>
      </c>
      <c r="W579" s="43">
        <v>0.847</v>
      </c>
      <c r="X579" s="43">
        <f t="shared" si="52"/>
        <v>1.5786666666666667</v>
      </c>
      <c r="Y579" s="20">
        <v>12.283</v>
      </c>
      <c r="Z579" s="27">
        <v>676.2717267669296</v>
      </c>
    </row>
    <row r="580" spans="1:26" ht="12.75">
      <c r="A580" s="1">
        <v>37004</v>
      </c>
      <c r="B580" s="22">
        <v>113</v>
      </c>
      <c r="C580" s="2">
        <v>0.591898143</v>
      </c>
      <c r="D580" s="23">
        <v>0.591898143</v>
      </c>
      <c r="E580" s="3">
        <v>5709</v>
      </c>
      <c r="F580" s="24">
        <v>0</v>
      </c>
      <c r="G580" s="58">
        <v>37.42494421</v>
      </c>
      <c r="H580" s="58">
        <v>-77.52114879</v>
      </c>
      <c r="I580" s="25">
        <v>990.1</v>
      </c>
      <c r="J580" s="4">
        <f t="shared" si="50"/>
        <v>945.45</v>
      </c>
      <c r="K580" s="26">
        <f t="shared" si="47"/>
        <v>575.1089265153114</v>
      </c>
      <c r="L580" s="26">
        <f t="shared" si="51"/>
        <v>687.4489265153114</v>
      </c>
      <c r="M580" s="26">
        <f t="shared" si="48"/>
        <v>689.6689265153113</v>
      </c>
      <c r="N580" s="27">
        <f t="shared" si="49"/>
        <v>688.5589265153114</v>
      </c>
      <c r="O580" s="4">
        <v>21.9</v>
      </c>
      <c r="P580" s="4">
        <v>56.5</v>
      </c>
      <c r="Q580" s="4">
        <v>47.5</v>
      </c>
      <c r="R580"/>
      <c r="V580" s="21">
        <v>0.313</v>
      </c>
      <c r="W580" s="43">
        <v>0.851</v>
      </c>
      <c r="X580" s="43">
        <f t="shared" si="52"/>
        <v>1.3971666666666664</v>
      </c>
      <c r="Y580" s="20">
        <v>12.296</v>
      </c>
      <c r="Z580" s="27">
        <v>688.5589265153114</v>
      </c>
    </row>
    <row r="581" spans="1:26" ht="12.75">
      <c r="A581" s="1">
        <v>37004</v>
      </c>
      <c r="B581" s="22">
        <v>113</v>
      </c>
      <c r="C581" s="2">
        <v>0.592013896</v>
      </c>
      <c r="D581" s="23">
        <v>0.592013896</v>
      </c>
      <c r="E581" s="3">
        <v>5719</v>
      </c>
      <c r="F581" s="24">
        <v>0</v>
      </c>
      <c r="G581" s="58">
        <v>37.42227005</v>
      </c>
      <c r="H581" s="58">
        <v>-77.5258719</v>
      </c>
      <c r="I581" s="25">
        <v>986.7</v>
      </c>
      <c r="J581" s="4">
        <f t="shared" si="50"/>
        <v>942.0500000000001</v>
      </c>
      <c r="K581" s="26">
        <f t="shared" si="47"/>
        <v>605.0251810338389</v>
      </c>
      <c r="L581" s="26">
        <f t="shared" si="51"/>
        <v>717.3651810338389</v>
      </c>
      <c r="M581" s="26">
        <f t="shared" si="48"/>
        <v>719.5851810338388</v>
      </c>
      <c r="N581" s="27">
        <f t="shared" si="49"/>
        <v>718.4751810338389</v>
      </c>
      <c r="O581" s="4">
        <v>21.9</v>
      </c>
      <c r="P581" s="4">
        <v>55.5</v>
      </c>
      <c r="Q581" s="4">
        <v>62.3</v>
      </c>
      <c r="R581" s="46">
        <v>1.19E-05</v>
      </c>
      <c r="V581" s="21">
        <v>0.301</v>
      </c>
      <c r="W581" s="43">
        <v>0.855</v>
      </c>
      <c r="X581" s="43">
        <f t="shared" si="52"/>
        <v>1.2158333333333333</v>
      </c>
      <c r="Y581" s="20">
        <v>12.296</v>
      </c>
      <c r="Z581" s="27">
        <v>718.4751810338389</v>
      </c>
    </row>
    <row r="582" spans="1:26" ht="12.75">
      <c r="A582" s="1">
        <v>37004</v>
      </c>
      <c r="B582" s="22">
        <v>113</v>
      </c>
      <c r="C582" s="2">
        <v>0.592129648</v>
      </c>
      <c r="D582" s="23">
        <v>0.592129648</v>
      </c>
      <c r="E582" s="3">
        <v>5729</v>
      </c>
      <c r="F582" s="24">
        <v>0</v>
      </c>
      <c r="G582" s="58">
        <v>37.41843411</v>
      </c>
      <c r="H582" s="58">
        <v>-77.52961783</v>
      </c>
      <c r="I582" s="25">
        <v>984.9</v>
      </c>
      <c r="J582" s="4">
        <f t="shared" si="50"/>
        <v>940.25</v>
      </c>
      <c r="K582" s="26">
        <f t="shared" si="47"/>
        <v>620.9069395482198</v>
      </c>
      <c r="L582" s="26">
        <f t="shared" si="51"/>
        <v>733.2469395482199</v>
      </c>
      <c r="M582" s="26">
        <f t="shared" si="48"/>
        <v>735.4669395482199</v>
      </c>
      <c r="N582" s="27">
        <f t="shared" si="49"/>
        <v>734.3569395482199</v>
      </c>
      <c r="O582" s="4">
        <v>21.6</v>
      </c>
      <c r="P582" s="4">
        <v>56</v>
      </c>
      <c r="Q582" s="4">
        <v>56.8</v>
      </c>
      <c r="R582"/>
      <c r="V582" s="21">
        <v>0.301</v>
      </c>
      <c r="W582" s="43">
        <v>0.858</v>
      </c>
      <c r="X582" s="43">
        <f t="shared" si="52"/>
        <v>1.0343333333333333</v>
      </c>
      <c r="Y582" s="20">
        <v>12.288</v>
      </c>
      <c r="Z582" s="27">
        <v>734.3569395482199</v>
      </c>
    </row>
    <row r="583" spans="1:26" ht="12.75">
      <c r="A583" s="1">
        <v>37004</v>
      </c>
      <c r="B583" s="22">
        <v>113</v>
      </c>
      <c r="C583" s="2">
        <v>0.5922454</v>
      </c>
      <c r="D583" s="23">
        <v>0.5922454</v>
      </c>
      <c r="E583" s="3">
        <v>5739</v>
      </c>
      <c r="F583" s="24">
        <v>0</v>
      </c>
      <c r="G583" s="58">
        <v>37.41399231</v>
      </c>
      <c r="H583" s="58">
        <v>-77.53166989</v>
      </c>
      <c r="I583" s="25">
        <v>980.9</v>
      </c>
      <c r="J583" s="4">
        <f t="shared" si="50"/>
        <v>936.25</v>
      </c>
      <c r="K583" s="26">
        <f t="shared" si="47"/>
        <v>656.3088641922035</v>
      </c>
      <c r="L583" s="26">
        <f t="shared" si="51"/>
        <v>768.6488641922035</v>
      </c>
      <c r="M583" s="26">
        <f t="shared" si="48"/>
        <v>770.8688641922035</v>
      </c>
      <c r="N583" s="27">
        <f t="shared" si="49"/>
        <v>769.7588641922035</v>
      </c>
      <c r="O583" s="4">
        <v>21.7</v>
      </c>
      <c r="P583" s="4">
        <v>55.5</v>
      </c>
      <c r="Q583" s="4">
        <v>49.6</v>
      </c>
      <c r="R583"/>
      <c r="V583" s="21">
        <v>0.293</v>
      </c>
      <c r="W583" s="43">
        <v>0.862</v>
      </c>
      <c r="X583" s="43">
        <f t="shared" si="52"/>
        <v>1.0378333333333332</v>
      </c>
      <c r="Y583" s="20">
        <v>12.286</v>
      </c>
      <c r="Z583" s="27">
        <v>769.7588641922035</v>
      </c>
    </row>
    <row r="584" spans="1:26" ht="12.75">
      <c r="A584" s="1">
        <v>37004</v>
      </c>
      <c r="B584" s="22">
        <v>113</v>
      </c>
      <c r="C584" s="2">
        <v>0.592361093</v>
      </c>
      <c r="D584" s="23">
        <v>0.592361093</v>
      </c>
      <c r="E584" s="3">
        <v>5749</v>
      </c>
      <c r="F584" s="24">
        <v>0</v>
      </c>
      <c r="G584" s="58">
        <v>37.40884377</v>
      </c>
      <c r="H584" s="58">
        <v>-77.5307011</v>
      </c>
      <c r="I584" s="25">
        <v>980.1</v>
      </c>
      <c r="J584" s="4">
        <f t="shared" si="50"/>
        <v>935.45</v>
      </c>
      <c r="K584" s="26">
        <f t="shared" si="47"/>
        <v>663.4073965447583</v>
      </c>
      <c r="L584" s="26">
        <f t="shared" si="51"/>
        <v>775.7473965447583</v>
      </c>
      <c r="M584" s="26">
        <f t="shared" si="48"/>
        <v>777.9673965447582</v>
      </c>
      <c r="N584" s="27">
        <f t="shared" si="49"/>
        <v>776.8573965447583</v>
      </c>
      <c r="O584" s="4">
        <v>21.7</v>
      </c>
      <c r="P584" s="4">
        <v>55.4</v>
      </c>
      <c r="Q584" s="4">
        <v>53.9</v>
      </c>
      <c r="R584"/>
      <c r="V584" s="21">
        <v>0.291</v>
      </c>
      <c r="W584" s="43">
        <v>0.865</v>
      </c>
      <c r="X584" s="43">
        <f t="shared" si="52"/>
        <v>0.8563333333333333</v>
      </c>
      <c r="Y584" s="20">
        <v>12.333</v>
      </c>
      <c r="Z584" s="27">
        <v>776.8573965447583</v>
      </c>
    </row>
    <row r="585" spans="1:26" ht="12.75">
      <c r="A585" s="1">
        <v>37004</v>
      </c>
      <c r="B585" s="22">
        <v>113</v>
      </c>
      <c r="C585" s="2">
        <v>0.592476845</v>
      </c>
      <c r="D585" s="23">
        <v>0.592476845</v>
      </c>
      <c r="E585" s="3">
        <v>5759</v>
      </c>
      <c r="F585" s="24">
        <v>0</v>
      </c>
      <c r="G585" s="58">
        <v>37.40463863</v>
      </c>
      <c r="H585" s="58">
        <v>-77.52656421</v>
      </c>
      <c r="I585" s="25">
        <v>976.7</v>
      </c>
      <c r="J585" s="4">
        <f t="shared" si="50"/>
        <v>932.0500000000001</v>
      </c>
      <c r="K585" s="26">
        <f aca="true" t="shared" si="53" ref="K585:K648">(8303.951372*(LN(1013.25/J585)))</f>
        <v>693.6440400354545</v>
      </c>
      <c r="L585" s="26">
        <f t="shared" si="51"/>
        <v>805.9840400354545</v>
      </c>
      <c r="M585" s="26">
        <f aca="true" t="shared" si="54" ref="M585:M648">(K585+114.56)</f>
        <v>808.2040400354545</v>
      </c>
      <c r="N585" s="27">
        <f aca="true" t="shared" si="55" ref="N585:N648">AVERAGE(L585:M585)</f>
        <v>807.0940400354546</v>
      </c>
      <c r="O585" s="4">
        <v>21.4</v>
      </c>
      <c r="P585" s="4">
        <v>55.6</v>
      </c>
      <c r="Q585" s="4">
        <v>51.4</v>
      </c>
      <c r="R585"/>
      <c r="V585" s="21">
        <v>0.271</v>
      </c>
      <c r="W585" s="43">
        <v>0.869</v>
      </c>
      <c r="X585" s="43">
        <f t="shared" si="52"/>
        <v>0.86</v>
      </c>
      <c r="Y585" s="20">
        <v>12.283</v>
      </c>
      <c r="Z585" s="27">
        <v>807.0940400354546</v>
      </c>
    </row>
    <row r="586" spans="1:26" ht="12.75">
      <c r="A586" s="1">
        <v>37004</v>
      </c>
      <c r="B586" s="22">
        <v>113</v>
      </c>
      <c r="C586" s="2">
        <v>0.592592597</v>
      </c>
      <c r="D586" s="23">
        <v>0.592592597</v>
      </c>
      <c r="E586" s="3">
        <v>5769</v>
      </c>
      <c r="F586" s="24">
        <v>0</v>
      </c>
      <c r="G586" s="58">
        <v>37.40302408</v>
      </c>
      <c r="H586" s="58">
        <v>-77.51935586</v>
      </c>
      <c r="I586" s="25">
        <v>975</v>
      </c>
      <c r="J586" s="4">
        <f aca="true" t="shared" si="56" ref="J586:J649">(I586-44.65)</f>
        <v>930.35</v>
      </c>
      <c r="K586" s="26">
        <f t="shared" si="53"/>
        <v>708.8037492849265</v>
      </c>
      <c r="L586" s="26">
        <f aca="true" t="shared" si="57" ref="L586:L649">(K586+112.34)</f>
        <v>821.1437492849266</v>
      </c>
      <c r="M586" s="26">
        <f t="shared" si="54"/>
        <v>823.3637492849266</v>
      </c>
      <c r="N586" s="27">
        <f t="shared" si="55"/>
        <v>822.2537492849266</v>
      </c>
      <c r="O586" s="4">
        <v>21.5</v>
      </c>
      <c r="P586" s="4">
        <v>55.1</v>
      </c>
      <c r="Q586" s="4">
        <v>53.4</v>
      </c>
      <c r="R586"/>
      <c r="V586" s="21">
        <v>0.281</v>
      </c>
      <c r="W586" s="43">
        <v>0.873</v>
      </c>
      <c r="X586" s="43">
        <f t="shared" si="52"/>
        <v>0.8636666666666667</v>
      </c>
      <c r="Y586" s="20">
        <v>12.271</v>
      </c>
      <c r="Z586" s="27">
        <v>822.2537492849266</v>
      </c>
    </row>
    <row r="587" spans="1:26" ht="12.75">
      <c r="A587" s="1">
        <v>37004</v>
      </c>
      <c r="B587" s="22">
        <v>113</v>
      </c>
      <c r="C587" s="2">
        <v>0.592708349</v>
      </c>
      <c r="D587" s="23">
        <v>0.592708349</v>
      </c>
      <c r="E587" s="3">
        <v>5779</v>
      </c>
      <c r="F587" s="24">
        <v>0</v>
      </c>
      <c r="G587" s="58">
        <v>37.4048559</v>
      </c>
      <c r="H587" s="58">
        <v>-77.51221354</v>
      </c>
      <c r="I587" s="25">
        <v>971.1</v>
      </c>
      <c r="J587" s="4">
        <f t="shared" si="56"/>
        <v>926.45</v>
      </c>
      <c r="K587" s="26">
        <f t="shared" si="53"/>
        <v>743.6868362895165</v>
      </c>
      <c r="L587" s="26">
        <f t="shared" si="57"/>
        <v>856.0268362895165</v>
      </c>
      <c r="M587" s="26">
        <f t="shared" si="54"/>
        <v>858.2468362895165</v>
      </c>
      <c r="N587" s="27">
        <f t="shared" si="55"/>
        <v>857.1368362895165</v>
      </c>
      <c r="O587" s="4">
        <v>21</v>
      </c>
      <c r="P587" s="4">
        <v>53</v>
      </c>
      <c r="Q587" s="4">
        <v>49.9</v>
      </c>
      <c r="R587" s="46">
        <v>1.05E-05</v>
      </c>
      <c r="V587" s="21">
        <v>0.261</v>
      </c>
      <c r="W587" s="43">
        <v>0.876</v>
      </c>
      <c r="X587" s="43">
        <f t="shared" si="52"/>
        <v>0.8671666666666668</v>
      </c>
      <c r="Y587" s="20">
        <v>12.309</v>
      </c>
      <c r="Z587" s="27">
        <v>857.1368362895165</v>
      </c>
    </row>
    <row r="588" spans="1:26" ht="12.75">
      <c r="A588" s="1">
        <v>37004</v>
      </c>
      <c r="B588" s="22">
        <v>113</v>
      </c>
      <c r="C588" s="2">
        <v>0.592824101</v>
      </c>
      <c r="D588" s="23">
        <v>0.592824101</v>
      </c>
      <c r="E588" s="3">
        <v>5789</v>
      </c>
      <c r="F588" s="24">
        <v>0</v>
      </c>
      <c r="G588" s="58">
        <v>37.40964522</v>
      </c>
      <c r="H588" s="58">
        <v>-77.50759244</v>
      </c>
      <c r="I588" s="25">
        <v>969.1</v>
      </c>
      <c r="J588" s="4">
        <f t="shared" si="56"/>
        <v>924.45</v>
      </c>
      <c r="K588" s="26">
        <f t="shared" si="53"/>
        <v>761.6326023576999</v>
      </c>
      <c r="L588" s="26">
        <f t="shared" si="57"/>
        <v>873.9726023576999</v>
      </c>
      <c r="M588" s="26">
        <f t="shared" si="54"/>
        <v>876.1926023576998</v>
      </c>
      <c r="N588" s="27">
        <f t="shared" si="55"/>
        <v>875.0826023576999</v>
      </c>
      <c r="O588" s="4">
        <v>20.9</v>
      </c>
      <c r="P588" s="4">
        <v>52.5</v>
      </c>
      <c r="Q588" s="4">
        <v>54.4</v>
      </c>
      <c r="R588"/>
      <c r="V588" s="21">
        <v>0.283</v>
      </c>
      <c r="W588" s="43">
        <v>0.879</v>
      </c>
      <c r="X588" s="43">
        <f aca="true" t="shared" si="58" ref="X588:X637">AVERAGE(W583:W588)</f>
        <v>0.8706666666666667</v>
      </c>
      <c r="Y588" s="20">
        <v>12.281</v>
      </c>
      <c r="Z588" s="27">
        <v>875.0826023576999</v>
      </c>
    </row>
    <row r="589" spans="1:26" ht="12.75">
      <c r="A589" s="1">
        <v>37004</v>
      </c>
      <c r="B589" s="22">
        <v>113</v>
      </c>
      <c r="C589" s="2">
        <v>0.592939794</v>
      </c>
      <c r="D589" s="23">
        <v>0.592939794</v>
      </c>
      <c r="E589" s="3">
        <v>5799</v>
      </c>
      <c r="F589" s="24">
        <v>0</v>
      </c>
      <c r="G589" s="58">
        <v>37.415393</v>
      </c>
      <c r="H589" s="58">
        <v>-77.50599547</v>
      </c>
      <c r="I589" s="25">
        <v>966.6</v>
      </c>
      <c r="J589" s="4">
        <f t="shared" si="56"/>
        <v>921.95</v>
      </c>
      <c r="K589" s="26">
        <f t="shared" si="53"/>
        <v>784.1194861491076</v>
      </c>
      <c r="L589" s="26">
        <f t="shared" si="57"/>
        <v>896.4594861491076</v>
      </c>
      <c r="M589" s="26">
        <f t="shared" si="54"/>
        <v>898.6794861491076</v>
      </c>
      <c r="N589" s="27">
        <f t="shared" si="55"/>
        <v>897.5694861491077</v>
      </c>
      <c r="O589" s="4">
        <v>20.9</v>
      </c>
      <c r="P589" s="4">
        <v>49.8</v>
      </c>
      <c r="Q589" s="4">
        <v>50</v>
      </c>
      <c r="R589"/>
      <c r="V589" s="21">
        <v>0.233</v>
      </c>
      <c r="W589" s="43">
        <v>-0.227</v>
      </c>
      <c r="X589" s="43">
        <f t="shared" si="58"/>
        <v>0.6891666666666666</v>
      </c>
      <c r="Y589" s="20">
        <v>12.267</v>
      </c>
      <c r="Z589" s="27">
        <v>897.5694861491077</v>
      </c>
    </row>
    <row r="590" spans="1:26" ht="12.75">
      <c r="A590" s="1">
        <v>37004</v>
      </c>
      <c r="B590" s="22">
        <v>113</v>
      </c>
      <c r="C590" s="2">
        <v>0.593055546</v>
      </c>
      <c r="D590" s="23">
        <v>0.593055546</v>
      </c>
      <c r="E590" s="3">
        <v>5809</v>
      </c>
      <c r="F590" s="24">
        <v>0</v>
      </c>
      <c r="G590" s="58">
        <v>37.4205794</v>
      </c>
      <c r="H590" s="58">
        <v>-77.50839377</v>
      </c>
      <c r="I590" s="25">
        <v>965.9</v>
      </c>
      <c r="J590" s="4">
        <f t="shared" si="56"/>
        <v>921.25</v>
      </c>
      <c r="K590" s="26">
        <f t="shared" si="53"/>
        <v>790.4267411836723</v>
      </c>
      <c r="L590" s="26">
        <f t="shared" si="57"/>
        <v>902.7667411836724</v>
      </c>
      <c r="M590" s="26">
        <f t="shared" si="54"/>
        <v>904.9867411836724</v>
      </c>
      <c r="N590" s="27">
        <f t="shared" si="55"/>
        <v>903.8767411836724</v>
      </c>
      <c r="O590" s="4">
        <v>20.9</v>
      </c>
      <c r="P590" s="4">
        <v>49.4</v>
      </c>
      <c r="Q590" s="4">
        <v>47.4</v>
      </c>
      <c r="R590"/>
      <c r="V590" s="21">
        <v>0.271</v>
      </c>
      <c r="W590" s="43">
        <v>0.887</v>
      </c>
      <c r="X590" s="43">
        <f t="shared" si="58"/>
        <v>0.6928333333333333</v>
      </c>
      <c r="Y590" s="20">
        <v>12.311</v>
      </c>
      <c r="Z590" s="27">
        <v>903.8767411836724</v>
      </c>
    </row>
    <row r="591" spans="1:26" ht="12.75">
      <c r="A591" s="1">
        <v>37004</v>
      </c>
      <c r="B591" s="22">
        <v>113</v>
      </c>
      <c r="C591" s="2">
        <v>0.593171299</v>
      </c>
      <c r="D591" s="23">
        <v>0.593171299</v>
      </c>
      <c r="E591" s="3">
        <v>5819</v>
      </c>
      <c r="F591" s="24">
        <v>0</v>
      </c>
      <c r="G591" s="58">
        <v>37.42311374</v>
      </c>
      <c r="H591" s="58">
        <v>-77.51350778</v>
      </c>
      <c r="I591" s="25">
        <v>962.5</v>
      </c>
      <c r="J591" s="4">
        <f t="shared" si="56"/>
        <v>917.85</v>
      </c>
      <c r="K591" s="26">
        <f t="shared" si="53"/>
        <v>821.1303101362198</v>
      </c>
      <c r="L591" s="26">
        <f t="shared" si="57"/>
        <v>933.4703101362198</v>
      </c>
      <c r="M591" s="26">
        <f t="shared" si="54"/>
        <v>935.6903101362198</v>
      </c>
      <c r="N591" s="27">
        <f t="shared" si="55"/>
        <v>934.5803101362199</v>
      </c>
      <c r="O591" s="4">
        <v>20.8</v>
      </c>
      <c r="P591" s="4">
        <v>49.3</v>
      </c>
      <c r="Q591" s="4">
        <v>45.4</v>
      </c>
      <c r="R591"/>
      <c r="V591" s="21">
        <v>0.261</v>
      </c>
      <c r="W591" s="43">
        <v>0.89</v>
      </c>
      <c r="X591" s="43">
        <f t="shared" si="58"/>
        <v>0.6963333333333334</v>
      </c>
      <c r="Y591" s="20">
        <v>12.281</v>
      </c>
      <c r="Z591" s="27">
        <v>934.5803101362199</v>
      </c>
    </row>
    <row r="592" spans="1:26" ht="12.75">
      <c r="A592" s="1">
        <v>37004</v>
      </c>
      <c r="B592" s="22">
        <v>113</v>
      </c>
      <c r="C592" s="2">
        <v>0.593287051</v>
      </c>
      <c r="D592" s="23">
        <v>0.593287051</v>
      </c>
      <c r="E592" s="3">
        <v>5829</v>
      </c>
      <c r="F592" s="24">
        <v>0</v>
      </c>
      <c r="G592" s="58">
        <v>37.42254239</v>
      </c>
      <c r="H592" s="58">
        <v>-77.51911859</v>
      </c>
      <c r="I592" s="25">
        <v>959.5</v>
      </c>
      <c r="J592" s="4">
        <f t="shared" si="56"/>
        <v>914.85</v>
      </c>
      <c r="K592" s="26">
        <f t="shared" si="53"/>
        <v>848.3162940580618</v>
      </c>
      <c r="L592" s="26">
        <f t="shared" si="57"/>
        <v>960.6562940580618</v>
      </c>
      <c r="M592" s="26">
        <f t="shared" si="54"/>
        <v>962.8762940580618</v>
      </c>
      <c r="N592" s="27">
        <f t="shared" si="55"/>
        <v>961.7662940580618</v>
      </c>
      <c r="O592" s="4">
        <v>20.4</v>
      </c>
      <c r="P592" s="4">
        <v>49.7</v>
      </c>
      <c r="Q592" s="4">
        <v>55.8</v>
      </c>
      <c r="R592"/>
      <c r="V592" s="21">
        <v>0.271</v>
      </c>
      <c r="W592" s="43">
        <v>0.894</v>
      </c>
      <c r="X592" s="43">
        <f t="shared" si="58"/>
        <v>0.6998333333333333</v>
      </c>
      <c r="Y592" s="20">
        <v>12.268</v>
      </c>
      <c r="Z592" s="27">
        <v>961.7662940580618</v>
      </c>
    </row>
    <row r="593" spans="1:26" ht="12.75">
      <c r="A593" s="1">
        <v>37004</v>
      </c>
      <c r="B593" s="22">
        <v>113</v>
      </c>
      <c r="C593" s="2">
        <v>0.593402803</v>
      </c>
      <c r="D593" s="23">
        <v>0.593402803</v>
      </c>
      <c r="E593" s="3">
        <v>5839</v>
      </c>
      <c r="F593" s="24">
        <v>0</v>
      </c>
      <c r="G593" s="58">
        <v>37.41924696</v>
      </c>
      <c r="H593" s="58">
        <v>-77.52328594</v>
      </c>
      <c r="I593" s="25">
        <v>957.6</v>
      </c>
      <c r="J593" s="4">
        <f t="shared" si="56"/>
        <v>912.95</v>
      </c>
      <c r="K593" s="26">
        <f t="shared" si="53"/>
        <v>865.5802324426372</v>
      </c>
      <c r="L593" s="26">
        <f t="shared" si="57"/>
        <v>977.9202324426373</v>
      </c>
      <c r="M593" s="26">
        <f t="shared" si="54"/>
        <v>980.1402324426372</v>
      </c>
      <c r="N593" s="27">
        <f t="shared" si="55"/>
        <v>979.0302324426373</v>
      </c>
      <c r="O593" s="4">
        <v>20.2</v>
      </c>
      <c r="P593" s="4">
        <v>50</v>
      </c>
      <c r="Q593" s="4">
        <v>54.1</v>
      </c>
      <c r="R593" s="46">
        <v>6.14E-06</v>
      </c>
      <c r="V593" s="21">
        <v>0.271</v>
      </c>
      <c r="W593" s="43">
        <v>0.898</v>
      </c>
      <c r="X593" s="43">
        <f t="shared" si="58"/>
        <v>0.7035</v>
      </c>
      <c r="Y593" s="20">
        <v>12.312</v>
      </c>
      <c r="Z593" s="27">
        <v>979.0302324426373</v>
      </c>
    </row>
    <row r="594" spans="1:26" ht="12.75">
      <c r="A594" s="1">
        <v>37004</v>
      </c>
      <c r="B594" s="22">
        <v>113</v>
      </c>
      <c r="C594" s="2">
        <v>0.593518496</v>
      </c>
      <c r="D594" s="23">
        <v>0.593518496</v>
      </c>
      <c r="E594" s="3">
        <v>5849</v>
      </c>
      <c r="F594" s="24">
        <v>0</v>
      </c>
      <c r="G594" s="58">
        <v>37.41468523</v>
      </c>
      <c r="H594" s="58">
        <v>-77.52439201</v>
      </c>
      <c r="I594" s="25">
        <v>955.4</v>
      </c>
      <c r="J594" s="4">
        <f t="shared" si="56"/>
        <v>910.75</v>
      </c>
      <c r="K594" s="26">
        <f t="shared" si="53"/>
        <v>885.6149989944452</v>
      </c>
      <c r="L594" s="26">
        <f t="shared" si="57"/>
        <v>997.9549989944452</v>
      </c>
      <c r="M594" s="26">
        <f t="shared" si="54"/>
        <v>1000.1749989944451</v>
      </c>
      <c r="N594" s="27">
        <f t="shared" si="55"/>
        <v>999.0649989944452</v>
      </c>
      <c r="O594" s="4">
        <v>20.1</v>
      </c>
      <c r="P594" s="4">
        <v>50</v>
      </c>
      <c r="Q594" s="4">
        <v>53.8</v>
      </c>
      <c r="R594"/>
      <c r="V594" s="21">
        <v>0.261</v>
      </c>
      <c r="W594" s="43">
        <v>0.901</v>
      </c>
      <c r="X594" s="43">
        <f t="shared" si="58"/>
        <v>0.7071666666666667</v>
      </c>
      <c r="Y594" s="20">
        <v>12.277</v>
      </c>
      <c r="Z594" s="27">
        <v>999.0649989944452</v>
      </c>
    </row>
    <row r="595" spans="1:26" ht="12.75">
      <c r="A595" s="1">
        <v>37004</v>
      </c>
      <c r="B595" s="22">
        <v>113</v>
      </c>
      <c r="C595" s="2">
        <v>0.593634248</v>
      </c>
      <c r="D595" s="23">
        <v>0.593634248</v>
      </c>
      <c r="E595" s="3">
        <v>5859</v>
      </c>
      <c r="F595" s="24">
        <v>0</v>
      </c>
      <c r="G595" s="58">
        <v>37.41053436</v>
      </c>
      <c r="H595" s="58">
        <v>-77.52088669</v>
      </c>
      <c r="I595" s="25">
        <v>952.9</v>
      </c>
      <c r="J595" s="4">
        <f t="shared" si="56"/>
        <v>908.25</v>
      </c>
      <c r="K595" s="26">
        <f t="shared" si="53"/>
        <v>908.440608121764</v>
      </c>
      <c r="L595" s="26">
        <f t="shared" si="57"/>
        <v>1020.780608121764</v>
      </c>
      <c r="M595" s="26">
        <f t="shared" si="54"/>
        <v>1023.0006081217639</v>
      </c>
      <c r="N595" s="27">
        <f t="shared" si="55"/>
        <v>1021.890608121764</v>
      </c>
      <c r="O595" s="4">
        <v>19.9</v>
      </c>
      <c r="P595" s="4">
        <v>50.1</v>
      </c>
      <c r="Q595" s="4">
        <v>42.9</v>
      </c>
      <c r="R595"/>
      <c r="V595" s="21">
        <v>0.261</v>
      </c>
      <c r="W595" s="43">
        <v>0.904</v>
      </c>
      <c r="X595" s="43">
        <f t="shared" si="58"/>
        <v>0.8956666666666667</v>
      </c>
      <c r="Y595" s="20">
        <v>12.266</v>
      </c>
      <c r="Z595" s="27">
        <v>1021.890608121764</v>
      </c>
    </row>
    <row r="596" spans="1:26" ht="12.75">
      <c r="A596" s="1">
        <v>37004</v>
      </c>
      <c r="B596" s="22">
        <v>113</v>
      </c>
      <c r="C596" s="2">
        <v>0.59375</v>
      </c>
      <c r="D596" s="23">
        <v>0.59375</v>
      </c>
      <c r="E596" s="3">
        <v>5869</v>
      </c>
      <c r="F596" s="24">
        <v>0</v>
      </c>
      <c r="G596" s="58">
        <v>37.40884274</v>
      </c>
      <c r="H596" s="58">
        <v>-77.51456498</v>
      </c>
      <c r="I596" s="25">
        <v>951.6</v>
      </c>
      <c r="J596" s="4">
        <f t="shared" si="56"/>
        <v>906.95</v>
      </c>
      <c r="K596" s="26">
        <f t="shared" si="53"/>
        <v>920.3347670345347</v>
      </c>
      <c r="L596" s="26">
        <f t="shared" si="57"/>
        <v>1032.6747670345346</v>
      </c>
      <c r="M596" s="26">
        <f t="shared" si="54"/>
        <v>1034.8947670345347</v>
      </c>
      <c r="N596" s="27">
        <f t="shared" si="55"/>
        <v>1033.7847670345345</v>
      </c>
      <c r="O596" s="4">
        <v>19.8</v>
      </c>
      <c r="P596" s="4">
        <v>51.3</v>
      </c>
      <c r="Q596" s="4">
        <v>53.4</v>
      </c>
      <c r="R596"/>
      <c r="V596" s="21">
        <v>0.282</v>
      </c>
      <c r="W596" s="43">
        <v>0.908</v>
      </c>
      <c r="X596" s="43">
        <f t="shared" si="58"/>
        <v>0.8991666666666668</v>
      </c>
      <c r="Y596" s="20">
        <v>12.309</v>
      </c>
      <c r="Z596" s="27">
        <v>1033.7847670345345</v>
      </c>
    </row>
    <row r="597" spans="1:26" ht="12.75">
      <c r="A597" s="1">
        <v>37004</v>
      </c>
      <c r="B597" s="22">
        <v>113</v>
      </c>
      <c r="C597" s="2">
        <v>0.593865752</v>
      </c>
      <c r="D597" s="23">
        <v>0.593865752</v>
      </c>
      <c r="E597" s="3">
        <v>5879</v>
      </c>
      <c r="F597" s="24">
        <v>0</v>
      </c>
      <c r="G597" s="58">
        <v>37.41074492</v>
      </c>
      <c r="H597" s="58">
        <v>-77.50795087</v>
      </c>
      <c r="I597" s="25">
        <v>949.4</v>
      </c>
      <c r="J597" s="4">
        <f t="shared" si="56"/>
        <v>904.75</v>
      </c>
      <c r="K597" s="26">
        <f t="shared" si="53"/>
        <v>940.5022362601792</v>
      </c>
      <c r="L597" s="26">
        <f t="shared" si="57"/>
        <v>1052.842236260179</v>
      </c>
      <c r="M597" s="26">
        <f t="shared" si="54"/>
        <v>1055.0622362601791</v>
      </c>
      <c r="N597" s="27">
        <f t="shared" si="55"/>
        <v>1053.9522362601792</v>
      </c>
      <c r="O597" s="4">
        <v>19.6</v>
      </c>
      <c r="P597" s="4">
        <v>52.6</v>
      </c>
      <c r="Q597" s="4">
        <v>52.4</v>
      </c>
      <c r="R597"/>
      <c r="V597" s="21">
        <v>0.261</v>
      </c>
      <c r="W597" s="43">
        <v>0.912</v>
      </c>
      <c r="X597" s="43">
        <f t="shared" si="58"/>
        <v>0.9028333333333333</v>
      </c>
      <c r="Y597" s="20">
        <v>12.281</v>
      </c>
      <c r="Z597" s="27">
        <v>1053.9522362601792</v>
      </c>
    </row>
    <row r="598" spans="1:26" ht="12.75">
      <c r="A598" s="1">
        <v>37004</v>
      </c>
      <c r="B598" s="22">
        <v>113</v>
      </c>
      <c r="C598" s="2">
        <v>0.593981504</v>
      </c>
      <c r="D598" s="23">
        <v>0.593981504</v>
      </c>
      <c r="E598" s="3">
        <v>5889</v>
      </c>
      <c r="F598" s="24">
        <v>0</v>
      </c>
      <c r="G598" s="58">
        <v>37.41554651</v>
      </c>
      <c r="H598" s="58">
        <v>-77.50406933</v>
      </c>
      <c r="I598" s="25">
        <v>946.4</v>
      </c>
      <c r="J598" s="4">
        <f t="shared" si="56"/>
        <v>901.75</v>
      </c>
      <c r="K598" s="26">
        <f t="shared" si="53"/>
        <v>968.082504200257</v>
      </c>
      <c r="L598" s="26">
        <f t="shared" si="57"/>
        <v>1080.422504200257</v>
      </c>
      <c r="M598" s="26">
        <f t="shared" si="54"/>
        <v>1082.642504200257</v>
      </c>
      <c r="N598" s="27">
        <f t="shared" si="55"/>
        <v>1081.5325042002569</v>
      </c>
      <c r="O598" s="4">
        <v>19.4</v>
      </c>
      <c r="P598" s="4">
        <v>52.4</v>
      </c>
      <c r="Q598" s="4">
        <v>58.4</v>
      </c>
      <c r="R598"/>
      <c r="V598" s="21">
        <v>0.252</v>
      </c>
      <c r="W598" s="43">
        <v>0.915</v>
      </c>
      <c r="X598" s="43">
        <f t="shared" si="58"/>
        <v>0.9063333333333333</v>
      </c>
      <c r="Y598" s="20">
        <v>12.265</v>
      </c>
      <c r="Z598" s="27">
        <v>1081.5325042002569</v>
      </c>
    </row>
    <row r="599" spans="1:26" ht="12.75">
      <c r="A599" s="1">
        <v>37004</v>
      </c>
      <c r="B599" s="22">
        <v>113</v>
      </c>
      <c r="C599" s="2">
        <v>0.594097197</v>
      </c>
      <c r="D599" s="23">
        <v>0.594097197</v>
      </c>
      <c r="E599" s="3">
        <v>5899</v>
      </c>
      <c r="F599" s="24">
        <v>0</v>
      </c>
      <c r="G599" s="58">
        <v>37.42093368</v>
      </c>
      <c r="H599" s="58">
        <v>-77.50423031</v>
      </c>
      <c r="I599" s="25">
        <v>944.9</v>
      </c>
      <c r="J599" s="4">
        <f t="shared" si="56"/>
        <v>900.25</v>
      </c>
      <c r="K599" s="26">
        <f t="shared" si="53"/>
        <v>981.9070657262515</v>
      </c>
      <c r="L599" s="26">
        <f t="shared" si="57"/>
        <v>1094.2470657262515</v>
      </c>
      <c r="M599" s="26">
        <f t="shared" si="54"/>
        <v>1096.4670657262516</v>
      </c>
      <c r="N599" s="27">
        <f t="shared" si="55"/>
        <v>1095.3570657262517</v>
      </c>
      <c r="O599" s="4">
        <v>19.4</v>
      </c>
      <c r="P599" s="4">
        <v>52.2</v>
      </c>
      <c r="Q599" s="4">
        <v>53.5</v>
      </c>
      <c r="R599" s="46">
        <v>1.66E-05</v>
      </c>
      <c r="V599" s="21">
        <v>0.272</v>
      </c>
      <c r="W599" s="43">
        <v>0.919</v>
      </c>
      <c r="X599" s="43">
        <f t="shared" si="58"/>
        <v>0.9098333333333333</v>
      </c>
      <c r="Y599" s="20">
        <v>12.298</v>
      </c>
      <c r="Z599" s="27">
        <v>1095.3570657262517</v>
      </c>
    </row>
    <row r="600" spans="1:26" ht="12.75">
      <c r="A600" s="1">
        <v>37004</v>
      </c>
      <c r="B600" s="22">
        <v>113</v>
      </c>
      <c r="C600" s="2">
        <v>0.594212949</v>
      </c>
      <c r="D600" s="23">
        <v>0.594212949</v>
      </c>
      <c r="E600" s="3">
        <v>5909</v>
      </c>
      <c r="F600" s="24">
        <v>0</v>
      </c>
      <c r="G600" s="58">
        <v>37.42485418</v>
      </c>
      <c r="H600" s="58">
        <v>-77.50844281</v>
      </c>
      <c r="I600" s="25">
        <v>944.1</v>
      </c>
      <c r="J600" s="4">
        <f t="shared" si="56"/>
        <v>899.45</v>
      </c>
      <c r="K600" s="26">
        <f t="shared" si="53"/>
        <v>989.2895867410389</v>
      </c>
      <c r="L600" s="26">
        <f t="shared" si="57"/>
        <v>1101.6295867410388</v>
      </c>
      <c r="M600" s="26">
        <f t="shared" si="54"/>
        <v>1103.8495867410388</v>
      </c>
      <c r="N600" s="27">
        <f t="shared" si="55"/>
        <v>1102.7395867410387</v>
      </c>
      <c r="O600" s="4">
        <v>19.4</v>
      </c>
      <c r="P600" s="4">
        <v>52.1</v>
      </c>
      <c r="Q600" s="4">
        <v>56.9</v>
      </c>
      <c r="R600"/>
      <c r="V600" s="21">
        <v>0.281</v>
      </c>
      <c r="W600" s="43">
        <v>0.923</v>
      </c>
      <c r="X600" s="43">
        <f t="shared" si="58"/>
        <v>0.9135</v>
      </c>
      <c r="Y600" s="20">
        <v>12.281</v>
      </c>
      <c r="Z600" s="27">
        <v>1102.7395867410387</v>
      </c>
    </row>
    <row r="601" spans="1:26" ht="12.75">
      <c r="A601" s="1">
        <v>37004</v>
      </c>
      <c r="B601" s="22">
        <v>113</v>
      </c>
      <c r="C601" s="2">
        <v>0.594328701</v>
      </c>
      <c r="D601" s="23">
        <v>0.594328701</v>
      </c>
      <c r="E601" s="3">
        <v>5919</v>
      </c>
      <c r="F601" s="24">
        <v>0</v>
      </c>
      <c r="G601" s="58">
        <v>37.42534957</v>
      </c>
      <c r="H601" s="58">
        <v>-77.51472173</v>
      </c>
      <c r="I601" s="25">
        <v>941.4</v>
      </c>
      <c r="J601" s="4">
        <f t="shared" si="56"/>
        <v>896.75</v>
      </c>
      <c r="K601" s="26">
        <f t="shared" si="53"/>
        <v>1014.2541626136011</v>
      </c>
      <c r="L601" s="26">
        <f t="shared" si="57"/>
        <v>1126.5941626136012</v>
      </c>
      <c r="M601" s="26">
        <f t="shared" si="54"/>
        <v>1128.8141626136012</v>
      </c>
      <c r="N601" s="27">
        <f t="shared" si="55"/>
        <v>1127.704162613601</v>
      </c>
      <c r="O601" s="4">
        <v>19.1</v>
      </c>
      <c r="P601" s="4">
        <v>52.3</v>
      </c>
      <c r="Q601" s="4">
        <v>54.9</v>
      </c>
      <c r="R601"/>
      <c r="V601" s="21">
        <v>0.311</v>
      </c>
      <c r="W601" s="43">
        <v>0.926</v>
      </c>
      <c r="X601" s="43">
        <f t="shared" si="58"/>
        <v>0.9171666666666667</v>
      </c>
      <c r="Y601" s="20">
        <v>12.263</v>
      </c>
      <c r="Z601" s="27">
        <v>1127.704162613601</v>
      </c>
    </row>
    <row r="602" spans="1:26" ht="12.75">
      <c r="A602" s="1">
        <v>37004</v>
      </c>
      <c r="B602" s="22">
        <v>113</v>
      </c>
      <c r="C602" s="2">
        <v>0.594444454</v>
      </c>
      <c r="D602" s="23">
        <v>0.594444454</v>
      </c>
      <c r="E602" s="3">
        <v>5929</v>
      </c>
      <c r="F602" s="24">
        <v>0</v>
      </c>
      <c r="G602" s="58">
        <v>37.42270596</v>
      </c>
      <c r="H602" s="58">
        <v>-77.51938324</v>
      </c>
      <c r="I602" s="25">
        <v>941.1</v>
      </c>
      <c r="J602" s="4">
        <f t="shared" si="56"/>
        <v>896.45</v>
      </c>
      <c r="K602" s="26">
        <f t="shared" si="53"/>
        <v>1017.0326429112156</v>
      </c>
      <c r="L602" s="26">
        <f t="shared" si="57"/>
        <v>1129.3726429112155</v>
      </c>
      <c r="M602" s="26">
        <f t="shared" si="54"/>
        <v>1131.5926429112155</v>
      </c>
      <c r="N602" s="27">
        <f t="shared" si="55"/>
        <v>1130.4826429112154</v>
      </c>
      <c r="O602" s="4">
        <v>19.2</v>
      </c>
      <c r="P602" s="4">
        <v>51.9</v>
      </c>
      <c r="Q602" s="4">
        <v>58.4</v>
      </c>
      <c r="R602"/>
      <c r="V602" s="21">
        <v>0.321</v>
      </c>
      <c r="W602" s="43">
        <v>0.929</v>
      </c>
      <c r="X602" s="43">
        <f t="shared" si="58"/>
        <v>0.9206666666666666</v>
      </c>
      <c r="Y602" s="20">
        <v>12.295</v>
      </c>
      <c r="Z602" s="27">
        <v>1130.4826429112154</v>
      </c>
    </row>
    <row r="603" spans="1:26" ht="12.75">
      <c r="A603" s="1">
        <v>37004</v>
      </c>
      <c r="B603" s="22">
        <v>113</v>
      </c>
      <c r="C603" s="2">
        <v>0.594560206</v>
      </c>
      <c r="D603" s="23">
        <v>0.594560206</v>
      </c>
      <c r="E603" s="3">
        <v>5939</v>
      </c>
      <c r="F603" s="24">
        <v>0</v>
      </c>
      <c r="G603" s="58">
        <v>37.41821304</v>
      </c>
      <c r="H603" s="58">
        <v>-77.51941316</v>
      </c>
      <c r="I603" s="25">
        <v>936.9</v>
      </c>
      <c r="J603" s="4">
        <f t="shared" si="56"/>
        <v>892.25</v>
      </c>
      <c r="K603" s="26">
        <f t="shared" si="53"/>
        <v>1056.0292995438763</v>
      </c>
      <c r="L603" s="26">
        <f t="shared" si="57"/>
        <v>1168.3692995438762</v>
      </c>
      <c r="M603" s="26">
        <f t="shared" si="54"/>
        <v>1170.5892995438762</v>
      </c>
      <c r="N603" s="27">
        <f t="shared" si="55"/>
        <v>1169.479299543876</v>
      </c>
      <c r="O603" s="4">
        <v>18.8</v>
      </c>
      <c r="P603" s="4">
        <v>52.1</v>
      </c>
      <c r="Q603" s="4">
        <v>55.5</v>
      </c>
      <c r="R603"/>
      <c r="V603" s="21">
        <v>0.274</v>
      </c>
      <c r="W603" s="43">
        <v>0.933</v>
      </c>
      <c r="X603" s="43">
        <f t="shared" si="58"/>
        <v>0.9241666666666667</v>
      </c>
      <c r="Y603" s="20">
        <v>12.283</v>
      </c>
      <c r="Z603" s="27">
        <v>1169.479299543876</v>
      </c>
    </row>
    <row r="604" spans="1:26" ht="12.75">
      <c r="A604" s="1">
        <v>37004</v>
      </c>
      <c r="B604" s="22">
        <v>113</v>
      </c>
      <c r="C604" s="2">
        <v>0.594675899</v>
      </c>
      <c r="D604" s="23">
        <v>0.594675899</v>
      </c>
      <c r="E604" s="3">
        <v>5949</v>
      </c>
      <c r="F604" s="24">
        <v>0</v>
      </c>
      <c r="G604" s="58">
        <v>37.41500121</v>
      </c>
      <c r="H604" s="58">
        <v>-77.51518371</v>
      </c>
      <c r="I604" s="25">
        <v>937</v>
      </c>
      <c r="J604" s="4">
        <f t="shared" si="56"/>
        <v>892.35</v>
      </c>
      <c r="K604" s="26">
        <f t="shared" si="53"/>
        <v>1055.0986762803225</v>
      </c>
      <c r="L604" s="26">
        <f t="shared" si="57"/>
        <v>1167.4386762803224</v>
      </c>
      <c r="M604" s="26">
        <f t="shared" si="54"/>
        <v>1169.6586762803224</v>
      </c>
      <c r="N604" s="27">
        <f t="shared" si="55"/>
        <v>1168.5486762803225</v>
      </c>
      <c r="O604" s="4">
        <v>18.9</v>
      </c>
      <c r="P604" s="4">
        <v>52.6</v>
      </c>
      <c r="Q604" s="4">
        <v>58</v>
      </c>
      <c r="R604"/>
      <c r="V604" s="21">
        <v>0.291</v>
      </c>
      <c r="W604" s="43">
        <v>0.937</v>
      </c>
      <c r="X604" s="43">
        <f t="shared" si="58"/>
        <v>0.9278333333333334</v>
      </c>
      <c r="Y604" s="20">
        <v>12.261</v>
      </c>
      <c r="Z604" s="27">
        <v>1168.5486762803225</v>
      </c>
    </row>
    <row r="605" spans="1:26" ht="12.75">
      <c r="A605" s="1">
        <v>37004</v>
      </c>
      <c r="B605" s="22">
        <v>113</v>
      </c>
      <c r="C605" s="2">
        <v>0.594791651</v>
      </c>
      <c r="D605" s="23">
        <v>0.594791651</v>
      </c>
      <c r="E605" s="3">
        <v>5959</v>
      </c>
      <c r="F605" s="24">
        <v>0</v>
      </c>
      <c r="G605" s="58">
        <v>37.41513598</v>
      </c>
      <c r="H605" s="58">
        <v>-77.50868169</v>
      </c>
      <c r="I605" s="25">
        <v>934.2</v>
      </c>
      <c r="J605" s="4">
        <f t="shared" si="56"/>
        <v>889.5500000000001</v>
      </c>
      <c r="K605" s="26">
        <f t="shared" si="53"/>
        <v>1081.1956323143334</v>
      </c>
      <c r="L605" s="26">
        <f t="shared" si="57"/>
        <v>1193.5356323143333</v>
      </c>
      <c r="M605" s="26">
        <f t="shared" si="54"/>
        <v>1195.7556323143333</v>
      </c>
      <c r="N605" s="27">
        <f t="shared" si="55"/>
        <v>1194.6456323143334</v>
      </c>
      <c r="O605" s="4">
        <v>18.5</v>
      </c>
      <c r="P605" s="4">
        <v>52.1</v>
      </c>
      <c r="Q605" s="4">
        <v>53.9</v>
      </c>
      <c r="R605" s="46">
        <v>1.26E-05</v>
      </c>
      <c r="V605" s="21">
        <v>0.26</v>
      </c>
      <c r="W605" s="43">
        <v>0.94</v>
      </c>
      <c r="X605" s="43">
        <f t="shared" si="58"/>
        <v>0.9313333333333335</v>
      </c>
      <c r="Y605" s="20">
        <v>12.287</v>
      </c>
      <c r="Z605" s="27">
        <v>1194.6456323143334</v>
      </c>
    </row>
    <row r="606" spans="1:26" ht="12.75">
      <c r="A606" s="1">
        <v>37004</v>
      </c>
      <c r="B606" s="22">
        <v>113</v>
      </c>
      <c r="C606" s="2">
        <v>0.594907403</v>
      </c>
      <c r="D606" s="23">
        <v>0.594907403</v>
      </c>
      <c r="E606" s="3">
        <v>5969</v>
      </c>
      <c r="F606" s="24">
        <v>0</v>
      </c>
      <c r="G606" s="58">
        <v>37.4195413</v>
      </c>
      <c r="H606" s="58">
        <v>-77.50394831</v>
      </c>
      <c r="I606" s="25">
        <v>933</v>
      </c>
      <c r="J606" s="4">
        <f t="shared" si="56"/>
        <v>888.35</v>
      </c>
      <c r="K606" s="26">
        <f t="shared" si="53"/>
        <v>1092.4051977112485</v>
      </c>
      <c r="L606" s="26">
        <f t="shared" si="57"/>
        <v>1204.7451977112485</v>
      </c>
      <c r="M606" s="26">
        <f t="shared" si="54"/>
        <v>1206.9651977112485</v>
      </c>
      <c r="N606" s="27">
        <f t="shared" si="55"/>
        <v>1205.8551977112484</v>
      </c>
      <c r="O606" s="4">
        <v>18.5</v>
      </c>
      <c r="P606" s="4">
        <v>51.6</v>
      </c>
      <c r="Q606" s="4">
        <v>57.9</v>
      </c>
      <c r="R606"/>
      <c r="V606" s="21">
        <v>0.301</v>
      </c>
      <c r="W606" s="43">
        <v>0.944</v>
      </c>
      <c r="X606" s="43">
        <f t="shared" si="58"/>
        <v>0.9348333333333335</v>
      </c>
      <c r="Y606" s="20">
        <v>12.29</v>
      </c>
      <c r="Z606" s="27">
        <v>1205.8551977112484</v>
      </c>
    </row>
    <row r="607" spans="1:26" ht="12.75">
      <c r="A607" s="1">
        <v>37004</v>
      </c>
      <c r="B607" s="22">
        <v>113</v>
      </c>
      <c r="C607" s="2">
        <v>0.595023155</v>
      </c>
      <c r="D607" s="23">
        <v>0.595023155</v>
      </c>
      <c r="E607" s="3">
        <v>5979</v>
      </c>
      <c r="F607" s="24">
        <v>0</v>
      </c>
      <c r="G607" s="58">
        <v>37.42518051</v>
      </c>
      <c r="H607" s="58">
        <v>-77.50358629</v>
      </c>
      <c r="I607" s="25">
        <v>930.7</v>
      </c>
      <c r="J607" s="4">
        <f t="shared" si="56"/>
        <v>886.0500000000001</v>
      </c>
      <c r="K607" s="26">
        <f t="shared" si="53"/>
        <v>1113.9325859576036</v>
      </c>
      <c r="L607" s="26">
        <f t="shared" si="57"/>
        <v>1226.2725859576035</v>
      </c>
      <c r="M607" s="26">
        <f t="shared" si="54"/>
        <v>1228.4925859576035</v>
      </c>
      <c r="N607" s="27">
        <f t="shared" si="55"/>
        <v>1227.3825859576036</v>
      </c>
      <c r="O607" s="4">
        <v>18.5</v>
      </c>
      <c r="P607" s="4">
        <v>50.4</v>
      </c>
      <c r="Q607" s="4">
        <v>52.6</v>
      </c>
      <c r="R607"/>
      <c r="V607" s="21">
        <v>0.321</v>
      </c>
      <c r="W607" s="43">
        <v>0.947</v>
      </c>
      <c r="X607" s="43">
        <f t="shared" si="58"/>
        <v>0.9383333333333334</v>
      </c>
      <c r="Y607" s="20">
        <v>12.263</v>
      </c>
      <c r="Z607" s="27">
        <v>1227.3825859576036</v>
      </c>
    </row>
    <row r="608" spans="1:26" ht="12.75">
      <c r="A608" s="1">
        <v>37004</v>
      </c>
      <c r="B608" s="22">
        <v>113</v>
      </c>
      <c r="C608" s="2">
        <v>0.595138907</v>
      </c>
      <c r="D608" s="23">
        <v>0.595138907</v>
      </c>
      <c r="E608" s="3">
        <v>5989</v>
      </c>
      <c r="F608" s="24">
        <v>0</v>
      </c>
      <c r="G608" s="58">
        <v>37.42950291</v>
      </c>
      <c r="H608" s="58">
        <v>-77.50774238</v>
      </c>
      <c r="I608" s="25">
        <v>929.4</v>
      </c>
      <c r="J608" s="4">
        <f t="shared" si="56"/>
        <v>884.75</v>
      </c>
      <c r="K608" s="26">
        <f t="shared" si="53"/>
        <v>1126.124972136669</v>
      </c>
      <c r="L608" s="26">
        <f t="shared" si="57"/>
        <v>1238.4649721366688</v>
      </c>
      <c r="M608" s="26">
        <f t="shared" si="54"/>
        <v>1240.6849721366689</v>
      </c>
      <c r="N608" s="27">
        <f t="shared" si="55"/>
        <v>1239.5749721366687</v>
      </c>
      <c r="O608" s="4">
        <v>18.5</v>
      </c>
      <c r="P608" s="4">
        <v>49.4</v>
      </c>
      <c r="Q608" s="4">
        <v>55.4</v>
      </c>
      <c r="R608"/>
      <c r="V608" s="21">
        <v>0.272</v>
      </c>
      <c r="W608" s="43">
        <v>0.951</v>
      </c>
      <c r="X608" s="43">
        <f t="shared" si="58"/>
        <v>0.9419999999999998</v>
      </c>
      <c r="Y608" s="20">
        <v>12.286</v>
      </c>
      <c r="Z608" s="27">
        <v>1239.5749721366687</v>
      </c>
    </row>
    <row r="609" spans="1:26" ht="12.75">
      <c r="A609" s="1">
        <v>37004</v>
      </c>
      <c r="B609" s="22">
        <v>113</v>
      </c>
      <c r="C609" s="2">
        <v>0.5952546</v>
      </c>
      <c r="D609" s="23">
        <v>0.5952546</v>
      </c>
      <c r="E609" s="3">
        <v>5999</v>
      </c>
      <c r="F609" s="24">
        <v>0</v>
      </c>
      <c r="G609" s="58">
        <v>37.4293465</v>
      </c>
      <c r="H609" s="58">
        <v>-77.51431131</v>
      </c>
      <c r="I609" s="25">
        <v>925.7</v>
      </c>
      <c r="J609" s="4">
        <f t="shared" si="56"/>
        <v>881.0500000000001</v>
      </c>
      <c r="K609" s="26">
        <f t="shared" si="53"/>
        <v>1160.9246833640634</v>
      </c>
      <c r="L609" s="26">
        <f t="shared" si="57"/>
        <v>1273.2646833640633</v>
      </c>
      <c r="M609" s="26">
        <f t="shared" si="54"/>
        <v>1275.4846833640634</v>
      </c>
      <c r="N609" s="27">
        <f t="shared" si="55"/>
        <v>1274.3746833640635</v>
      </c>
      <c r="O609" s="4">
        <v>18.2</v>
      </c>
      <c r="P609" s="4">
        <v>48.7</v>
      </c>
      <c r="Q609" s="4">
        <v>60.4</v>
      </c>
      <c r="R609"/>
      <c r="V609" s="21">
        <v>0.282</v>
      </c>
      <c r="W609" s="43">
        <v>0.955</v>
      </c>
      <c r="X609" s="43">
        <f t="shared" si="58"/>
        <v>0.9456666666666665</v>
      </c>
      <c r="Y609" s="20">
        <v>12.29</v>
      </c>
      <c r="Z609" s="27">
        <v>1274.3746833640635</v>
      </c>
    </row>
    <row r="610" spans="1:26" ht="12.75">
      <c r="A610" s="1">
        <v>37004</v>
      </c>
      <c r="B610" s="22">
        <v>113</v>
      </c>
      <c r="C610" s="2">
        <v>0.595370352</v>
      </c>
      <c r="D610" s="23">
        <v>0.595370352</v>
      </c>
      <c r="E610" s="3">
        <v>6009</v>
      </c>
      <c r="F610" s="24">
        <v>0</v>
      </c>
      <c r="G610" s="58">
        <v>37.42523409</v>
      </c>
      <c r="H610" s="58">
        <v>-77.51749878</v>
      </c>
      <c r="I610" s="25">
        <v>924</v>
      </c>
      <c r="J610" s="4">
        <f t="shared" si="56"/>
        <v>879.35</v>
      </c>
      <c r="K610" s="26">
        <f t="shared" si="53"/>
        <v>1176.9627675728952</v>
      </c>
      <c r="L610" s="26">
        <f t="shared" si="57"/>
        <v>1289.3027675728952</v>
      </c>
      <c r="M610" s="26">
        <f t="shared" si="54"/>
        <v>1291.5227675728952</v>
      </c>
      <c r="N610" s="27">
        <f t="shared" si="55"/>
        <v>1290.412767572895</v>
      </c>
      <c r="O610" s="4">
        <v>18.1</v>
      </c>
      <c r="P610" s="4">
        <v>47.6</v>
      </c>
      <c r="Q610" s="4">
        <v>63.3</v>
      </c>
      <c r="R610"/>
      <c r="V610" s="21">
        <v>0.292</v>
      </c>
      <c r="W610" s="43">
        <v>0.958</v>
      </c>
      <c r="X610" s="43">
        <f t="shared" si="58"/>
        <v>0.9491666666666667</v>
      </c>
      <c r="Y610" s="20">
        <v>12.261</v>
      </c>
      <c r="Z610" s="27">
        <v>1290.412767572895</v>
      </c>
    </row>
    <row r="611" spans="1:26" ht="12.75">
      <c r="A611" s="1">
        <v>37004</v>
      </c>
      <c r="B611" s="22">
        <v>113</v>
      </c>
      <c r="C611" s="2">
        <v>0.595486104</v>
      </c>
      <c r="D611" s="23">
        <v>0.595486104</v>
      </c>
      <c r="E611" s="3">
        <v>6019</v>
      </c>
      <c r="F611" s="24">
        <v>0</v>
      </c>
      <c r="G611" s="58">
        <v>37.42074365</v>
      </c>
      <c r="H611" s="58">
        <v>-77.51661402</v>
      </c>
      <c r="I611" s="25">
        <v>922.9</v>
      </c>
      <c r="J611" s="4">
        <f t="shared" si="56"/>
        <v>878.25</v>
      </c>
      <c r="K611" s="26">
        <f t="shared" si="53"/>
        <v>1187.356881935457</v>
      </c>
      <c r="L611" s="26">
        <f t="shared" si="57"/>
        <v>1299.696881935457</v>
      </c>
      <c r="M611" s="26">
        <f t="shared" si="54"/>
        <v>1301.916881935457</v>
      </c>
      <c r="N611" s="27">
        <f t="shared" si="55"/>
        <v>1300.806881935457</v>
      </c>
      <c r="O611" s="4">
        <v>18.1</v>
      </c>
      <c r="P611" s="4">
        <v>48</v>
      </c>
      <c r="Q611" s="4">
        <v>53.5</v>
      </c>
      <c r="R611" s="46">
        <v>5.04E-06</v>
      </c>
      <c r="V611" s="21">
        <v>0.262</v>
      </c>
      <c r="W611" s="43">
        <v>0.961</v>
      </c>
      <c r="X611" s="43">
        <f t="shared" si="58"/>
        <v>0.9526666666666667</v>
      </c>
      <c r="Y611" s="20">
        <v>12.297</v>
      </c>
      <c r="Z611" s="27">
        <v>1300.806881935457</v>
      </c>
    </row>
    <row r="612" spans="1:26" ht="12.75">
      <c r="A612" s="1">
        <v>37004</v>
      </c>
      <c r="B612" s="22">
        <v>113</v>
      </c>
      <c r="C612" s="2">
        <v>0.595601857</v>
      </c>
      <c r="D612" s="23">
        <v>0.595601857</v>
      </c>
      <c r="E612" s="3">
        <v>6029</v>
      </c>
      <c r="F612" s="24">
        <v>0</v>
      </c>
      <c r="G612" s="58">
        <v>37.41712898</v>
      </c>
      <c r="H612" s="58">
        <v>-77.5118973</v>
      </c>
      <c r="I612" s="25">
        <v>922.6</v>
      </c>
      <c r="J612" s="4">
        <f t="shared" si="56"/>
        <v>877.95</v>
      </c>
      <c r="K612" s="26">
        <f t="shared" si="53"/>
        <v>1190.193899855775</v>
      </c>
      <c r="L612" s="26">
        <f t="shared" si="57"/>
        <v>1302.533899855775</v>
      </c>
      <c r="M612" s="26">
        <f t="shared" si="54"/>
        <v>1304.753899855775</v>
      </c>
      <c r="N612" s="27">
        <f t="shared" si="55"/>
        <v>1303.643899855775</v>
      </c>
      <c r="O612" s="4">
        <v>18.1</v>
      </c>
      <c r="P612" s="4">
        <v>49.1</v>
      </c>
      <c r="Q612" s="4">
        <v>56</v>
      </c>
      <c r="R612"/>
      <c r="V612" s="21">
        <v>0.303</v>
      </c>
      <c r="W612" s="43">
        <v>0.965</v>
      </c>
      <c r="X612" s="43">
        <f t="shared" si="58"/>
        <v>0.9561666666666667</v>
      </c>
      <c r="Y612" s="20">
        <v>12.29</v>
      </c>
      <c r="Z612" s="27">
        <v>1303.643899855775</v>
      </c>
    </row>
    <row r="613" spans="1:26" ht="12.75">
      <c r="A613" s="1">
        <v>37004</v>
      </c>
      <c r="B613" s="22">
        <v>113</v>
      </c>
      <c r="C613" s="2">
        <v>0.595717609</v>
      </c>
      <c r="D613" s="23">
        <v>0.595717609</v>
      </c>
      <c r="E613" s="3">
        <v>6039</v>
      </c>
      <c r="F613" s="24">
        <v>0</v>
      </c>
      <c r="G613" s="58">
        <v>37.41658923</v>
      </c>
      <c r="H613" s="58">
        <v>-77.50501849</v>
      </c>
      <c r="I613" s="25">
        <v>918.6</v>
      </c>
      <c r="J613" s="4">
        <f t="shared" si="56"/>
        <v>873.95</v>
      </c>
      <c r="K613" s="26">
        <f t="shared" si="53"/>
        <v>1228.1137162927753</v>
      </c>
      <c r="L613" s="26">
        <f t="shared" si="57"/>
        <v>1340.4537162927752</v>
      </c>
      <c r="M613" s="26">
        <f t="shared" si="54"/>
        <v>1342.6737162927752</v>
      </c>
      <c r="N613" s="27">
        <f t="shared" si="55"/>
        <v>1341.563716292775</v>
      </c>
      <c r="O613" s="4">
        <v>17.9</v>
      </c>
      <c r="P613" s="4">
        <v>45.7</v>
      </c>
      <c r="Q613" s="4">
        <v>53.5</v>
      </c>
      <c r="R613"/>
      <c r="V613" s="21">
        <v>0.272</v>
      </c>
      <c r="W613" s="43">
        <v>0.969</v>
      </c>
      <c r="X613" s="43">
        <f t="shared" si="58"/>
        <v>0.9598333333333334</v>
      </c>
      <c r="Y613" s="20">
        <v>12.278</v>
      </c>
      <c r="Z613" s="27">
        <v>1341.563716292775</v>
      </c>
    </row>
    <row r="614" spans="1:26" ht="12.75">
      <c r="A614" s="1">
        <v>37004</v>
      </c>
      <c r="B614" s="22">
        <v>113</v>
      </c>
      <c r="C614" s="2">
        <v>0.595833361</v>
      </c>
      <c r="D614" s="23">
        <v>0.595833361</v>
      </c>
      <c r="E614" s="3">
        <v>6049</v>
      </c>
      <c r="F614" s="24">
        <v>0</v>
      </c>
      <c r="G614" s="58">
        <v>37.41929373</v>
      </c>
      <c r="H614" s="58">
        <v>-77.49911377</v>
      </c>
      <c r="I614" s="25">
        <v>916.5</v>
      </c>
      <c r="J614" s="4">
        <f t="shared" si="56"/>
        <v>871.85</v>
      </c>
      <c r="K614" s="26">
        <f t="shared" si="53"/>
        <v>1248.091155050838</v>
      </c>
      <c r="L614" s="26">
        <f t="shared" si="57"/>
        <v>1360.431155050838</v>
      </c>
      <c r="M614" s="26">
        <f t="shared" si="54"/>
        <v>1362.651155050838</v>
      </c>
      <c r="N614" s="27">
        <f t="shared" si="55"/>
        <v>1361.541155050838</v>
      </c>
      <c r="O614" s="4">
        <v>18.4</v>
      </c>
      <c r="P614" s="4">
        <v>37.5</v>
      </c>
      <c r="Q614" s="4">
        <v>55.9</v>
      </c>
      <c r="R614"/>
      <c r="V614" s="21">
        <v>0.263</v>
      </c>
      <c r="W614" s="43">
        <v>0.972</v>
      </c>
      <c r="X614" s="43">
        <f t="shared" si="58"/>
        <v>0.9633333333333333</v>
      </c>
      <c r="Y614" s="20">
        <v>12.284</v>
      </c>
      <c r="Z614" s="27">
        <v>1361.541155050838</v>
      </c>
    </row>
    <row r="615" spans="1:26" ht="12.75">
      <c r="A615" s="1">
        <v>37004</v>
      </c>
      <c r="B615" s="22">
        <v>113</v>
      </c>
      <c r="C615" s="2">
        <v>0.595949054</v>
      </c>
      <c r="D615" s="23">
        <v>0.595949054</v>
      </c>
      <c r="E615" s="3">
        <v>6059</v>
      </c>
      <c r="F615" s="24">
        <v>0</v>
      </c>
      <c r="G615" s="58">
        <v>37.42451736</v>
      </c>
      <c r="H615" s="58">
        <v>-77.49716926</v>
      </c>
      <c r="I615" s="25">
        <v>914.9</v>
      </c>
      <c r="J615" s="4">
        <f t="shared" si="56"/>
        <v>870.25</v>
      </c>
      <c r="K615" s="26">
        <f t="shared" si="53"/>
        <v>1263.3443849813218</v>
      </c>
      <c r="L615" s="26">
        <f t="shared" si="57"/>
        <v>1375.6843849813217</v>
      </c>
      <c r="M615" s="26">
        <f t="shared" si="54"/>
        <v>1377.9043849813218</v>
      </c>
      <c r="N615" s="27">
        <f t="shared" si="55"/>
        <v>1376.7943849813219</v>
      </c>
      <c r="O615" s="4">
        <v>18.5</v>
      </c>
      <c r="P615" s="4">
        <v>33.5</v>
      </c>
      <c r="Q615" s="4">
        <v>49.9</v>
      </c>
      <c r="R615"/>
      <c r="V615" s="21">
        <v>0.271</v>
      </c>
      <c r="W615" s="43">
        <v>0.976</v>
      </c>
      <c r="X615" s="43">
        <f t="shared" si="58"/>
        <v>0.9668333333333332</v>
      </c>
      <c r="Y615" s="20">
        <v>12.34</v>
      </c>
      <c r="Z615" s="27">
        <v>1376.7943849813219</v>
      </c>
    </row>
    <row r="616" spans="1:26" ht="12.75">
      <c r="A616" s="1">
        <v>37004</v>
      </c>
      <c r="B616" s="22">
        <v>113</v>
      </c>
      <c r="C616" s="2">
        <v>0.596064806</v>
      </c>
      <c r="D616" s="23">
        <v>0.596064806</v>
      </c>
      <c r="E616" s="3">
        <v>6069</v>
      </c>
      <c r="F616" s="24">
        <v>0</v>
      </c>
      <c r="G616" s="58">
        <v>37.42931614</v>
      </c>
      <c r="H616" s="58">
        <v>-77.49925876</v>
      </c>
      <c r="I616" s="25">
        <v>913.8</v>
      </c>
      <c r="J616" s="4">
        <f t="shared" si="56"/>
        <v>869.15</v>
      </c>
      <c r="K616" s="26">
        <f t="shared" si="53"/>
        <v>1273.847256922115</v>
      </c>
      <c r="L616" s="26">
        <f t="shared" si="57"/>
        <v>1386.187256922115</v>
      </c>
      <c r="M616" s="26">
        <f t="shared" si="54"/>
        <v>1388.407256922115</v>
      </c>
      <c r="N616" s="27">
        <f t="shared" si="55"/>
        <v>1387.2972569221151</v>
      </c>
      <c r="O616" s="4">
        <v>18.6</v>
      </c>
      <c r="P616" s="4">
        <v>32.8</v>
      </c>
      <c r="Q616" s="4">
        <v>51.4</v>
      </c>
      <c r="R616"/>
      <c r="V616" s="21">
        <v>0.271</v>
      </c>
      <c r="W616" s="43">
        <v>0.98</v>
      </c>
      <c r="X616" s="43">
        <f t="shared" si="58"/>
        <v>0.9705</v>
      </c>
      <c r="Y616" s="20">
        <v>12.279</v>
      </c>
      <c r="Z616" s="27">
        <v>1387.2972569221151</v>
      </c>
    </row>
    <row r="617" spans="1:26" ht="12.75">
      <c r="A617" s="1">
        <v>37004</v>
      </c>
      <c r="B617" s="22">
        <v>113</v>
      </c>
      <c r="C617" s="2">
        <v>0.596180558</v>
      </c>
      <c r="D617" s="23">
        <v>0.596180558</v>
      </c>
      <c r="E617" s="3">
        <v>6079</v>
      </c>
      <c r="F617" s="24">
        <v>0</v>
      </c>
      <c r="G617" s="58">
        <v>37.43161997</v>
      </c>
      <c r="H617" s="58">
        <v>-77.50431054</v>
      </c>
      <c r="I617" s="25">
        <v>909.3</v>
      </c>
      <c r="J617" s="4">
        <f t="shared" si="56"/>
        <v>864.65</v>
      </c>
      <c r="K617" s="26">
        <f t="shared" si="53"/>
        <v>1316.9524190887832</v>
      </c>
      <c r="L617" s="26">
        <f t="shared" si="57"/>
        <v>1429.2924190887832</v>
      </c>
      <c r="M617" s="26">
        <f t="shared" si="54"/>
        <v>1431.5124190887832</v>
      </c>
      <c r="N617" s="27">
        <f t="shared" si="55"/>
        <v>1430.402419088783</v>
      </c>
      <c r="O617" s="4">
        <v>18.4</v>
      </c>
      <c r="P617" s="4">
        <v>29</v>
      </c>
      <c r="Q617" s="4">
        <v>48.1</v>
      </c>
      <c r="R617" s="46">
        <v>-2.46E-05</v>
      </c>
      <c r="V617" s="21">
        <v>0.262</v>
      </c>
      <c r="W617" s="43">
        <v>0.983</v>
      </c>
      <c r="X617" s="43">
        <f t="shared" si="58"/>
        <v>0.9741666666666666</v>
      </c>
      <c r="Y617" s="20">
        <v>12.301</v>
      </c>
      <c r="Z617" s="27">
        <v>1430.402419088783</v>
      </c>
    </row>
    <row r="618" spans="1:26" ht="12.75">
      <c r="A618" s="1">
        <v>37004</v>
      </c>
      <c r="B618" s="22">
        <v>113</v>
      </c>
      <c r="C618" s="2">
        <v>0.59629631</v>
      </c>
      <c r="D618" s="23">
        <v>0.59629631</v>
      </c>
      <c r="E618" s="3">
        <v>6089</v>
      </c>
      <c r="F618" s="24">
        <v>0</v>
      </c>
      <c r="G618" s="58">
        <v>37.43148279</v>
      </c>
      <c r="H618" s="58">
        <v>-77.50998818</v>
      </c>
      <c r="I618" s="25">
        <v>908.9</v>
      </c>
      <c r="J618" s="4">
        <f t="shared" si="56"/>
        <v>864.25</v>
      </c>
      <c r="K618" s="26">
        <f t="shared" si="53"/>
        <v>1320.7948398280569</v>
      </c>
      <c r="L618" s="26">
        <f t="shared" si="57"/>
        <v>1433.1348398280568</v>
      </c>
      <c r="M618" s="26">
        <f t="shared" si="54"/>
        <v>1435.3548398280568</v>
      </c>
      <c r="N618" s="27">
        <f t="shared" si="55"/>
        <v>1434.2448398280567</v>
      </c>
      <c r="O618" s="4">
        <v>18.6</v>
      </c>
      <c r="P618" s="4">
        <v>27.9</v>
      </c>
      <c r="Q618" s="4">
        <v>48.6</v>
      </c>
      <c r="R618"/>
      <c r="V618" s="21">
        <v>0.222</v>
      </c>
      <c r="W618" s="43">
        <v>-0.124</v>
      </c>
      <c r="X618" s="43">
        <f t="shared" si="58"/>
        <v>0.7926666666666667</v>
      </c>
      <c r="Y618" s="20">
        <v>12.346</v>
      </c>
      <c r="Z618" s="27">
        <v>1434.2448398280567</v>
      </c>
    </row>
    <row r="619" spans="1:26" ht="12.75">
      <c r="A619" s="1">
        <v>37004</v>
      </c>
      <c r="B619" s="22">
        <v>113</v>
      </c>
      <c r="C619" s="2">
        <v>0.596412063</v>
      </c>
      <c r="D619" s="23">
        <v>0.596412063</v>
      </c>
      <c r="E619" s="3">
        <v>6099</v>
      </c>
      <c r="F619" s="24">
        <v>0</v>
      </c>
      <c r="G619" s="58">
        <v>37.42823465</v>
      </c>
      <c r="H619" s="58">
        <v>-77.51380376</v>
      </c>
      <c r="I619" s="25">
        <v>904.3</v>
      </c>
      <c r="J619" s="4">
        <f t="shared" si="56"/>
        <v>859.65</v>
      </c>
      <c r="K619" s="26">
        <f t="shared" si="53"/>
        <v>1365.1109451369489</v>
      </c>
      <c r="L619" s="26">
        <f t="shared" si="57"/>
        <v>1477.4509451369488</v>
      </c>
      <c r="M619" s="26">
        <f t="shared" si="54"/>
        <v>1479.6709451369488</v>
      </c>
      <c r="N619" s="27">
        <f t="shared" si="55"/>
        <v>1478.5609451369487</v>
      </c>
      <c r="O619" s="4">
        <v>18.3</v>
      </c>
      <c r="P619" s="4">
        <v>29.5</v>
      </c>
      <c r="Q619" s="4">
        <v>46.5</v>
      </c>
      <c r="R619"/>
      <c r="V619" s="21">
        <v>0.252</v>
      </c>
      <c r="W619" s="43">
        <v>0.99</v>
      </c>
      <c r="X619" s="43">
        <f t="shared" si="58"/>
        <v>0.7961666666666667</v>
      </c>
      <c r="Y619" s="20">
        <v>12.278</v>
      </c>
      <c r="Z619" s="27">
        <v>1478.5609451369487</v>
      </c>
    </row>
    <row r="620" spans="1:26" ht="12.75">
      <c r="A620" s="1">
        <v>37004</v>
      </c>
      <c r="B620" s="22">
        <v>113</v>
      </c>
      <c r="C620" s="2">
        <v>0.596527755</v>
      </c>
      <c r="D620" s="23">
        <v>0.596527755</v>
      </c>
      <c r="E620" s="3">
        <v>6109</v>
      </c>
      <c r="F620" s="24">
        <v>0</v>
      </c>
      <c r="G620" s="58">
        <v>37.4230823</v>
      </c>
      <c r="H620" s="58">
        <v>-77.51456546</v>
      </c>
      <c r="I620" s="25">
        <v>904</v>
      </c>
      <c r="J620" s="4">
        <f t="shared" si="56"/>
        <v>859.35</v>
      </c>
      <c r="K620" s="26">
        <f t="shared" si="53"/>
        <v>1368.0093575126225</v>
      </c>
      <c r="L620" s="26">
        <f t="shared" si="57"/>
        <v>1480.3493575126224</v>
      </c>
      <c r="M620" s="26">
        <f t="shared" si="54"/>
        <v>1482.5693575126224</v>
      </c>
      <c r="N620" s="27">
        <f t="shared" si="55"/>
        <v>1481.4593575126223</v>
      </c>
      <c r="O620" s="4">
        <v>18.3</v>
      </c>
      <c r="P620" s="4">
        <v>30.6</v>
      </c>
      <c r="Q620" s="4">
        <v>48</v>
      </c>
      <c r="R620"/>
      <c r="V620" s="21">
        <v>0.243</v>
      </c>
      <c r="W620" s="43">
        <v>-0.116</v>
      </c>
      <c r="X620" s="43">
        <f t="shared" si="58"/>
        <v>0.6148333333333332</v>
      </c>
      <c r="Y620" s="20">
        <v>12.27</v>
      </c>
      <c r="Z620" s="27">
        <v>1481.4593575126223</v>
      </c>
    </row>
    <row r="621" spans="1:26" ht="12.75">
      <c r="A621" s="1">
        <v>37004</v>
      </c>
      <c r="B621" s="22">
        <v>113</v>
      </c>
      <c r="C621" s="2">
        <v>0.596643507</v>
      </c>
      <c r="D621" s="23">
        <v>0.596643507</v>
      </c>
      <c r="E621" s="3">
        <v>6119</v>
      </c>
      <c r="F621" s="24">
        <v>0</v>
      </c>
      <c r="G621" s="58">
        <v>37.41876926</v>
      </c>
      <c r="H621" s="58">
        <v>-77.51030845</v>
      </c>
      <c r="I621" s="25">
        <v>901.9</v>
      </c>
      <c r="J621" s="4">
        <f t="shared" si="56"/>
        <v>857.25</v>
      </c>
      <c r="K621" s="26">
        <f t="shared" si="53"/>
        <v>1388.3266202185357</v>
      </c>
      <c r="L621" s="26">
        <f t="shared" si="57"/>
        <v>1500.6666202185356</v>
      </c>
      <c r="M621" s="26">
        <f t="shared" si="54"/>
        <v>1502.8866202185357</v>
      </c>
      <c r="N621" s="27">
        <f t="shared" si="55"/>
        <v>1501.7766202185358</v>
      </c>
      <c r="O621" s="4">
        <v>18.3</v>
      </c>
      <c r="P621" s="4">
        <v>30.5</v>
      </c>
      <c r="Q621" s="4">
        <v>46</v>
      </c>
      <c r="R621"/>
      <c r="V621" s="21">
        <v>0.212</v>
      </c>
      <c r="W621" s="43">
        <v>-0.113</v>
      </c>
      <c r="X621" s="43">
        <f t="shared" si="58"/>
        <v>0.4333333333333333</v>
      </c>
      <c r="Y621" s="20">
        <v>12.306</v>
      </c>
      <c r="Z621" s="27">
        <v>1501.7766202185358</v>
      </c>
    </row>
    <row r="622" spans="1:26" ht="12.75">
      <c r="A622" s="1">
        <v>37004</v>
      </c>
      <c r="B622" s="22">
        <v>113</v>
      </c>
      <c r="C622" s="2">
        <v>0.59675926</v>
      </c>
      <c r="D622" s="23">
        <v>0.59675926</v>
      </c>
      <c r="E622" s="3">
        <v>6129</v>
      </c>
      <c r="F622" s="24">
        <v>0</v>
      </c>
      <c r="G622" s="58">
        <v>37.4170548</v>
      </c>
      <c r="H622" s="58">
        <v>-77.50321089</v>
      </c>
      <c r="I622" s="25">
        <v>897.9</v>
      </c>
      <c r="J622" s="4">
        <f t="shared" si="56"/>
        <v>853.25</v>
      </c>
      <c r="K622" s="26">
        <f t="shared" si="53"/>
        <v>1427.164230316002</v>
      </c>
      <c r="L622" s="26">
        <f t="shared" si="57"/>
        <v>1539.504230316002</v>
      </c>
      <c r="M622" s="26">
        <f t="shared" si="54"/>
        <v>1541.724230316002</v>
      </c>
      <c r="N622" s="27">
        <f t="shared" si="55"/>
        <v>1540.6142303160018</v>
      </c>
      <c r="O622" s="4">
        <v>18.3</v>
      </c>
      <c r="P622" s="4">
        <v>27.3</v>
      </c>
      <c r="Q622" s="4">
        <v>47.6</v>
      </c>
      <c r="R622"/>
      <c r="V622" s="21">
        <v>0.204</v>
      </c>
      <c r="W622" s="43">
        <v>-0.109</v>
      </c>
      <c r="X622" s="43">
        <f t="shared" si="58"/>
        <v>0.2518333333333333</v>
      </c>
      <c r="Y622" s="20">
        <v>12.28</v>
      </c>
      <c r="Z622" s="27">
        <v>1540.6142303160018</v>
      </c>
    </row>
    <row r="623" spans="1:26" ht="12.75">
      <c r="A623" s="1">
        <v>37004</v>
      </c>
      <c r="B623" s="22">
        <v>113</v>
      </c>
      <c r="C623" s="2">
        <v>0.596875012</v>
      </c>
      <c r="D623" s="23">
        <v>0.596875012</v>
      </c>
      <c r="E623" s="3">
        <v>6139</v>
      </c>
      <c r="F623" s="24">
        <v>0</v>
      </c>
      <c r="G623" s="58">
        <v>37.41863975</v>
      </c>
      <c r="H623" s="58">
        <v>-77.49611997</v>
      </c>
      <c r="I623" s="25">
        <v>895.1</v>
      </c>
      <c r="J623" s="4">
        <f t="shared" si="56"/>
        <v>850.45</v>
      </c>
      <c r="K623" s="26">
        <f t="shared" si="53"/>
        <v>1454.459041345636</v>
      </c>
      <c r="L623" s="26">
        <f t="shared" si="57"/>
        <v>1566.799041345636</v>
      </c>
      <c r="M623" s="26">
        <f t="shared" si="54"/>
        <v>1569.019041345636</v>
      </c>
      <c r="N623" s="27">
        <f t="shared" si="55"/>
        <v>1567.909041345636</v>
      </c>
      <c r="O623" s="4">
        <v>18.1</v>
      </c>
      <c r="P623" s="4">
        <v>30.6</v>
      </c>
      <c r="Q623" s="4">
        <v>43.5</v>
      </c>
      <c r="R623" s="46">
        <v>1.26E-05</v>
      </c>
      <c r="V623" s="21">
        <v>0.212</v>
      </c>
      <c r="W623" s="43">
        <v>-0.106</v>
      </c>
      <c r="X623" s="43">
        <f t="shared" si="58"/>
        <v>0.07033333333333334</v>
      </c>
      <c r="Y623" s="20">
        <v>12.263</v>
      </c>
      <c r="Z623" s="27">
        <v>1567.909041345636</v>
      </c>
    </row>
    <row r="624" spans="1:26" ht="12.75">
      <c r="A624" s="1">
        <v>37004</v>
      </c>
      <c r="B624" s="22">
        <v>113</v>
      </c>
      <c r="C624" s="2">
        <v>0.596990764</v>
      </c>
      <c r="D624" s="23">
        <v>0.596990764</v>
      </c>
      <c r="E624" s="3">
        <v>6149</v>
      </c>
      <c r="F624" s="24">
        <v>0</v>
      </c>
      <c r="G624" s="58">
        <v>37.42299809</v>
      </c>
      <c r="H624" s="58">
        <v>-77.4921192</v>
      </c>
      <c r="I624" s="25">
        <v>891.9</v>
      </c>
      <c r="J624" s="4">
        <f t="shared" si="56"/>
        <v>847.25</v>
      </c>
      <c r="K624" s="26">
        <f t="shared" si="53"/>
        <v>1485.7633658553766</v>
      </c>
      <c r="L624" s="26">
        <f t="shared" si="57"/>
        <v>1598.1033658553765</v>
      </c>
      <c r="M624" s="26">
        <f t="shared" si="54"/>
        <v>1600.3233658553766</v>
      </c>
      <c r="N624" s="27">
        <f t="shared" si="55"/>
        <v>1599.2133658553767</v>
      </c>
      <c r="O624" s="4">
        <v>17.8</v>
      </c>
      <c r="P624" s="4">
        <v>37</v>
      </c>
      <c r="Q624" s="4">
        <v>46.5</v>
      </c>
      <c r="R624"/>
      <c r="V624" s="21">
        <v>0.191</v>
      </c>
      <c r="W624" s="43">
        <v>-0.102</v>
      </c>
      <c r="X624" s="43">
        <f t="shared" si="58"/>
        <v>0.07400000000000001</v>
      </c>
      <c r="Y624" s="20">
        <v>12.311</v>
      </c>
      <c r="Z624" s="27">
        <v>1599.2133658553767</v>
      </c>
    </row>
    <row r="625" spans="1:26" ht="12.75">
      <c r="A625" s="1">
        <v>37004</v>
      </c>
      <c r="B625" s="22">
        <v>113</v>
      </c>
      <c r="C625" s="2">
        <v>0.597106457</v>
      </c>
      <c r="D625" s="23">
        <v>0.597106457</v>
      </c>
      <c r="E625" s="3">
        <v>6159</v>
      </c>
      <c r="F625" s="24">
        <v>0</v>
      </c>
      <c r="G625" s="58">
        <v>37.42788732</v>
      </c>
      <c r="H625" s="58">
        <v>-77.49199766</v>
      </c>
      <c r="I625" s="25">
        <v>889.9</v>
      </c>
      <c r="J625" s="4">
        <f t="shared" si="56"/>
        <v>845.25</v>
      </c>
      <c r="K625" s="26">
        <f t="shared" si="53"/>
        <v>1505.3886662681427</v>
      </c>
      <c r="L625" s="26">
        <f t="shared" si="57"/>
        <v>1617.7286662681427</v>
      </c>
      <c r="M625" s="26">
        <f t="shared" si="54"/>
        <v>1619.9486662681427</v>
      </c>
      <c r="N625" s="27">
        <f t="shared" si="55"/>
        <v>1618.8386662681428</v>
      </c>
      <c r="O625" s="4">
        <v>17.6</v>
      </c>
      <c r="P625" s="4">
        <v>47.2</v>
      </c>
      <c r="Q625" s="4">
        <v>40.4</v>
      </c>
      <c r="R625"/>
      <c r="V625" s="21">
        <v>0.211</v>
      </c>
      <c r="W625" s="43">
        <v>-0.099</v>
      </c>
      <c r="X625" s="43">
        <f t="shared" si="58"/>
        <v>-0.1075</v>
      </c>
      <c r="Y625" s="20">
        <v>12.276</v>
      </c>
      <c r="Z625" s="27">
        <v>1618.8386662681428</v>
      </c>
    </row>
    <row r="626" spans="1:26" ht="12.75">
      <c r="A626" s="1">
        <v>37004</v>
      </c>
      <c r="B626" s="22">
        <v>113</v>
      </c>
      <c r="C626" s="2">
        <v>0.597222209</v>
      </c>
      <c r="D626" s="23">
        <v>0.597222209</v>
      </c>
      <c r="E626" s="3">
        <v>6169</v>
      </c>
      <c r="F626" s="24">
        <v>0</v>
      </c>
      <c r="G626" s="58">
        <v>37.43160158</v>
      </c>
      <c r="H626" s="58">
        <v>-77.49520206</v>
      </c>
      <c r="I626" s="25">
        <v>887.9</v>
      </c>
      <c r="J626" s="4">
        <f t="shared" si="56"/>
        <v>843.25</v>
      </c>
      <c r="K626" s="26">
        <f t="shared" si="53"/>
        <v>1525.0604584043267</v>
      </c>
      <c r="L626" s="26">
        <f t="shared" si="57"/>
        <v>1637.4004584043266</v>
      </c>
      <c r="M626" s="26">
        <f t="shared" si="54"/>
        <v>1639.6204584043267</v>
      </c>
      <c r="N626" s="27">
        <f t="shared" si="55"/>
        <v>1638.5104584043265</v>
      </c>
      <c r="O626" s="4">
        <v>17.4</v>
      </c>
      <c r="P626" s="4">
        <v>52</v>
      </c>
      <c r="Q626" s="4">
        <v>43.4</v>
      </c>
      <c r="R626"/>
      <c r="V626" s="21">
        <v>0.201</v>
      </c>
      <c r="W626" s="43">
        <v>-0.095</v>
      </c>
      <c r="X626" s="43">
        <f t="shared" si="58"/>
        <v>-0.104</v>
      </c>
      <c r="Y626" s="20">
        <v>12.266</v>
      </c>
      <c r="Z626" s="27">
        <v>1638.5104584043265</v>
      </c>
    </row>
    <row r="627" spans="1:26" ht="12.75">
      <c r="A627" s="1">
        <v>37004</v>
      </c>
      <c r="B627" s="22">
        <v>113</v>
      </c>
      <c r="C627" s="2">
        <v>0.597337961</v>
      </c>
      <c r="D627" s="23">
        <v>0.597337961</v>
      </c>
      <c r="E627" s="3">
        <v>6179</v>
      </c>
      <c r="F627" s="24">
        <v>0</v>
      </c>
      <c r="G627" s="58">
        <v>37.43301866</v>
      </c>
      <c r="H627" s="58">
        <v>-77.50043994</v>
      </c>
      <c r="I627" s="25">
        <v>885.8</v>
      </c>
      <c r="J627" s="4">
        <f t="shared" si="56"/>
        <v>841.15</v>
      </c>
      <c r="K627" s="26">
        <f t="shared" si="53"/>
        <v>1545.7661184806354</v>
      </c>
      <c r="L627" s="26">
        <f t="shared" si="57"/>
        <v>1658.1061184806354</v>
      </c>
      <c r="M627" s="26">
        <f t="shared" si="54"/>
        <v>1660.3261184806354</v>
      </c>
      <c r="N627" s="27">
        <f t="shared" si="55"/>
        <v>1659.2161184806355</v>
      </c>
      <c r="O627" s="4">
        <v>17.1</v>
      </c>
      <c r="P627" s="4">
        <v>54.4</v>
      </c>
      <c r="Q627" s="4">
        <v>39.1</v>
      </c>
      <c r="R627"/>
      <c r="V627" s="21">
        <v>0.213</v>
      </c>
      <c r="W627" s="43">
        <v>-0.091</v>
      </c>
      <c r="X627" s="43">
        <f t="shared" si="58"/>
        <v>-0.10033333333333333</v>
      </c>
      <c r="Y627" s="20">
        <v>12.311</v>
      </c>
      <c r="Z627" s="27">
        <v>1659.2161184806355</v>
      </c>
    </row>
    <row r="628" spans="1:26" ht="12.75">
      <c r="A628" s="1">
        <v>37004</v>
      </c>
      <c r="B628" s="22">
        <v>113</v>
      </c>
      <c r="C628" s="2">
        <v>0.597453713</v>
      </c>
      <c r="D628" s="23">
        <v>0.597453713</v>
      </c>
      <c r="E628" s="3">
        <v>6189</v>
      </c>
      <c r="F628" s="24">
        <v>0</v>
      </c>
      <c r="G628" s="58">
        <v>37.43163482</v>
      </c>
      <c r="H628" s="58">
        <v>-77.50585524</v>
      </c>
      <c r="I628" s="25">
        <v>883.4</v>
      </c>
      <c r="J628" s="4">
        <f t="shared" si="56"/>
        <v>838.75</v>
      </c>
      <c r="K628" s="26">
        <f t="shared" si="53"/>
        <v>1569.4931222926496</v>
      </c>
      <c r="L628" s="26">
        <f t="shared" si="57"/>
        <v>1681.8331222926495</v>
      </c>
      <c r="M628" s="26">
        <f t="shared" si="54"/>
        <v>1684.0531222926495</v>
      </c>
      <c r="N628" s="27">
        <f t="shared" si="55"/>
        <v>1682.9431222926496</v>
      </c>
      <c r="O628" s="4">
        <v>16.9</v>
      </c>
      <c r="P628" s="4">
        <v>55</v>
      </c>
      <c r="Q628" s="4">
        <v>39.5</v>
      </c>
      <c r="R628"/>
      <c r="V628" s="21">
        <v>0.212</v>
      </c>
      <c r="W628" s="43">
        <v>-0.088</v>
      </c>
      <c r="X628" s="43">
        <f t="shared" si="58"/>
        <v>-0.09683333333333333</v>
      </c>
      <c r="Y628" s="20">
        <v>12.276</v>
      </c>
      <c r="Z628" s="27">
        <v>1682.9431222926496</v>
      </c>
    </row>
    <row r="629" spans="1:26" ht="12.75">
      <c r="A629" s="1">
        <v>37004</v>
      </c>
      <c r="B629" s="22">
        <v>113</v>
      </c>
      <c r="C629" s="2">
        <v>0.597569466</v>
      </c>
      <c r="D629" s="23">
        <v>0.597569466</v>
      </c>
      <c r="E629" s="3">
        <v>6199</v>
      </c>
      <c r="F629" s="24">
        <v>0</v>
      </c>
      <c r="G629" s="58">
        <v>37.42778488</v>
      </c>
      <c r="H629" s="58">
        <v>-77.50993473</v>
      </c>
      <c r="I629" s="25">
        <v>882.5</v>
      </c>
      <c r="J629" s="4">
        <f t="shared" si="56"/>
        <v>837.85</v>
      </c>
      <c r="K629" s="26">
        <f t="shared" si="53"/>
        <v>1578.4082564363305</v>
      </c>
      <c r="L629" s="26">
        <f t="shared" si="57"/>
        <v>1690.7482564363304</v>
      </c>
      <c r="M629" s="26">
        <f t="shared" si="54"/>
        <v>1692.9682564363304</v>
      </c>
      <c r="N629" s="27">
        <f t="shared" si="55"/>
        <v>1691.8582564363305</v>
      </c>
      <c r="O629" s="4">
        <v>16.8</v>
      </c>
      <c r="P629" s="4">
        <v>56</v>
      </c>
      <c r="Q629" s="4">
        <v>32.5</v>
      </c>
      <c r="R629" s="46">
        <v>5.42E-05</v>
      </c>
      <c r="V629" s="21">
        <v>0.201</v>
      </c>
      <c r="W629" s="43">
        <v>-0.085</v>
      </c>
      <c r="X629" s="43">
        <f t="shared" si="58"/>
        <v>-0.09333333333333332</v>
      </c>
      <c r="Y629" s="20">
        <v>12.279</v>
      </c>
      <c r="Z629" s="27">
        <v>1691.8582564363305</v>
      </c>
    </row>
    <row r="630" spans="1:26" ht="12.75">
      <c r="A630" s="1">
        <v>37004</v>
      </c>
      <c r="B630" s="22">
        <v>113</v>
      </c>
      <c r="C630" s="2">
        <v>0.597685158</v>
      </c>
      <c r="D630" s="23">
        <v>0.597685158</v>
      </c>
      <c r="E630" s="3">
        <v>6209</v>
      </c>
      <c r="F630" s="24">
        <v>0</v>
      </c>
      <c r="G630" s="58">
        <v>37.42284262</v>
      </c>
      <c r="H630" s="58">
        <v>-77.51046384</v>
      </c>
      <c r="I630" s="25">
        <v>879.7</v>
      </c>
      <c r="J630" s="4">
        <f t="shared" si="56"/>
        <v>835.0500000000001</v>
      </c>
      <c r="K630" s="26">
        <f t="shared" si="53"/>
        <v>1606.2055970466815</v>
      </c>
      <c r="L630" s="26">
        <f t="shared" si="57"/>
        <v>1718.5455970466815</v>
      </c>
      <c r="M630" s="26">
        <f t="shared" si="54"/>
        <v>1720.7655970466815</v>
      </c>
      <c r="N630" s="27">
        <f t="shared" si="55"/>
        <v>1719.6555970466816</v>
      </c>
      <c r="O630" s="4">
        <v>16.7</v>
      </c>
      <c r="P630" s="4">
        <v>56.6</v>
      </c>
      <c r="Q630" s="4">
        <v>34.9</v>
      </c>
      <c r="R630"/>
      <c r="V630" s="21">
        <v>0.191</v>
      </c>
      <c r="W630" s="43">
        <v>-0.081</v>
      </c>
      <c r="X630" s="43">
        <f t="shared" si="58"/>
        <v>-0.08983333333333333</v>
      </c>
      <c r="Y630" s="20">
        <v>12.308</v>
      </c>
      <c r="Z630" s="27">
        <v>1719.6555970466816</v>
      </c>
    </row>
    <row r="631" spans="1:26" ht="12.75">
      <c r="A631" s="1">
        <v>37004</v>
      </c>
      <c r="B631" s="22">
        <v>113</v>
      </c>
      <c r="C631" s="2">
        <v>0.59780091</v>
      </c>
      <c r="D631" s="23">
        <v>0.59780091</v>
      </c>
      <c r="E631" s="3">
        <v>6219</v>
      </c>
      <c r="F631" s="24">
        <v>0</v>
      </c>
      <c r="G631" s="58">
        <v>37.4181384</v>
      </c>
      <c r="H631" s="58">
        <v>-77.50718613</v>
      </c>
      <c r="I631" s="25">
        <v>877.1</v>
      </c>
      <c r="J631" s="4">
        <f t="shared" si="56"/>
        <v>832.45</v>
      </c>
      <c r="K631" s="26">
        <f t="shared" si="53"/>
        <v>1632.1009986224</v>
      </c>
      <c r="L631" s="26">
        <f t="shared" si="57"/>
        <v>1744.4409986224</v>
      </c>
      <c r="M631" s="26">
        <f t="shared" si="54"/>
        <v>1746.6609986224</v>
      </c>
      <c r="N631" s="27">
        <f t="shared" si="55"/>
        <v>1745.5509986224001</v>
      </c>
      <c r="O631" s="4">
        <v>16.4</v>
      </c>
      <c r="P631" s="4">
        <v>57.4</v>
      </c>
      <c r="Q631" s="4">
        <v>31.4</v>
      </c>
      <c r="R631"/>
      <c r="V631" s="21">
        <v>0.191</v>
      </c>
      <c r="W631" s="43">
        <v>-0.077</v>
      </c>
      <c r="X631" s="43">
        <f t="shared" si="58"/>
        <v>-0.08616666666666667</v>
      </c>
      <c r="Y631" s="20">
        <v>12.28</v>
      </c>
      <c r="Z631" s="27">
        <v>1745.5509986224001</v>
      </c>
    </row>
    <row r="632" spans="1:26" ht="12.75">
      <c r="A632" s="1">
        <v>37004</v>
      </c>
      <c r="B632" s="22">
        <v>113</v>
      </c>
      <c r="C632" s="2">
        <v>0.597916663</v>
      </c>
      <c r="D632" s="23">
        <v>0.597916663</v>
      </c>
      <c r="E632" s="3">
        <v>6229</v>
      </c>
      <c r="F632" s="24">
        <v>0</v>
      </c>
      <c r="G632" s="58">
        <v>37.41573338</v>
      </c>
      <c r="H632" s="58">
        <v>-77.50134819</v>
      </c>
      <c r="I632" s="25">
        <v>875.6</v>
      </c>
      <c r="J632" s="4">
        <f t="shared" si="56"/>
        <v>830.95</v>
      </c>
      <c r="K632" s="26">
        <f t="shared" si="53"/>
        <v>1647.0774690255794</v>
      </c>
      <c r="L632" s="26">
        <f t="shared" si="57"/>
        <v>1759.4174690255793</v>
      </c>
      <c r="M632" s="26">
        <f t="shared" si="54"/>
        <v>1761.6374690255793</v>
      </c>
      <c r="N632" s="27">
        <f t="shared" si="55"/>
        <v>1760.5274690255792</v>
      </c>
      <c r="O632" s="4">
        <v>16.4</v>
      </c>
      <c r="P632" s="4">
        <v>57.8</v>
      </c>
      <c r="Q632" s="4">
        <v>34.9</v>
      </c>
      <c r="R632"/>
      <c r="V632" s="21">
        <v>0.203</v>
      </c>
      <c r="W632" s="43">
        <v>-0.073</v>
      </c>
      <c r="X632" s="43">
        <f t="shared" si="58"/>
        <v>-0.0825</v>
      </c>
      <c r="Y632" s="20">
        <v>12.276</v>
      </c>
      <c r="Z632" s="27">
        <v>1760.5274690255792</v>
      </c>
    </row>
    <row r="633" spans="1:26" ht="12.75">
      <c r="A633" s="1">
        <v>37004</v>
      </c>
      <c r="B633" s="22">
        <v>113</v>
      </c>
      <c r="C633" s="2">
        <v>0.598032415</v>
      </c>
      <c r="D633" s="23">
        <v>0.598032415</v>
      </c>
      <c r="E633" s="3">
        <v>6239</v>
      </c>
      <c r="F633" s="24">
        <v>0</v>
      </c>
      <c r="G633" s="58">
        <v>37.41677711</v>
      </c>
      <c r="H633" s="58">
        <v>-77.4951012</v>
      </c>
      <c r="I633" s="25">
        <v>873.1</v>
      </c>
      <c r="J633" s="4">
        <f t="shared" si="56"/>
        <v>828.45</v>
      </c>
      <c r="K633" s="26">
        <f t="shared" si="53"/>
        <v>1672.0984333941374</v>
      </c>
      <c r="L633" s="26">
        <f t="shared" si="57"/>
        <v>1784.4384333941373</v>
      </c>
      <c r="M633" s="26">
        <f t="shared" si="54"/>
        <v>1786.6584333941373</v>
      </c>
      <c r="N633" s="27">
        <f t="shared" si="55"/>
        <v>1785.5484333941372</v>
      </c>
      <c r="O633" s="4">
        <v>16.1</v>
      </c>
      <c r="P633" s="4">
        <v>57.6</v>
      </c>
      <c r="Q633" s="4">
        <v>27</v>
      </c>
      <c r="R633"/>
      <c r="V633" s="21">
        <v>0.192</v>
      </c>
      <c r="W633" s="43">
        <v>-0.07</v>
      </c>
      <c r="X633" s="43">
        <f t="shared" si="58"/>
        <v>-0.079</v>
      </c>
      <c r="Y633" s="20">
        <v>12.296</v>
      </c>
      <c r="Z633" s="27">
        <v>1785.5484333941372</v>
      </c>
    </row>
    <row r="634" spans="1:26" ht="12.75">
      <c r="A634" s="1">
        <v>37004</v>
      </c>
      <c r="B634" s="22">
        <v>113</v>
      </c>
      <c r="C634" s="2">
        <v>0.598148167</v>
      </c>
      <c r="D634" s="23">
        <v>0.598148167</v>
      </c>
      <c r="E634" s="3">
        <v>6249</v>
      </c>
      <c r="F634" s="24">
        <v>0</v>
      </c>
      <c r="G634" s="58">
        <v>37.42024877</v>
      </c>
      <c r="H634" s="58">
        <v>-77.49080025</v>
      </c>
      <c r="I634" s="25">
        <v>871.1</v>
      </c>
      <c r="J634" s="4">
        <f t="shared" si="56"/>
        <v>826.45</v>
      </c>
      <c r="K634" s="26">
        <f t="shared" si="53"/>
        <v>1692.169629030811</v>
      </c>
      <c r="L634" s="26">
        <f t="shared" si="57"/>
        <v>1804.5096290308109</v>
      </c>
      <c r="M634" s="26">
        <f t="shared" si="54"/>
        <v>1806.7296290308109</v>
      </c>
      <c r="N634" s="27">
        <f t="shared" si="55"/>
        <v>1805.6196290308108</v>
      </c>
      <c r="O634" s="4">
        <v>16.1</v>
      </c>
      <c r="P634" s="4">
        <v>56.3</v>
      </c>
      <c r="Q634" s="4">
        <v>33.6</v>
      </c>
      <c r="R634"/>
      <c r="V634" s="21">
        <v>0.211</v>
      </c>
      <c r="W634" s="43">
        <v>-0.067</v>
      </c>
      <c r="X634" s="43">
        <f t="shared" si="58"/>
        <v>-0.0755</v>
      </c>
      <c r="Y634" s="20">
        <v>12.278</v>
      </c>
      <c r="Z634" s="27">
        <v>1805.6196290308108</v>
      </c>
    </row>
    <row r="635" spans="1:26" ht="12.75">
      <c r="A635" s="1">
        <v>37004</v>
      </c>
      <c r="B635" s="22">
        <v>113</v>
      </c>
      <c r="C635" s="2">
        <v>0.59826386</v>
      </c>
      <c r="D635" s="23">
        <v>0.59826386</v>
      </c>
      <c r="E635" s="3">
        <v>6259</v>
      </c>
      <c r="F635" s="24">
        <v>0</v>
      </c>
      <c r="G635" s="58">
        <v>37.42457637</v>
      </c>
      <c r="H635" s="58">
        <v>-77.49042199</v>
      </c>
      <c r="I635" s="25">
        <v>870.9</v>
      </c>
      <c r="J635" s="4">
        <f t="shared" si="56"/>
        <v>826.25</v>
      </c>
      <c r="K635" s="26">
        <f t="shared" si="53"/>
        <v>1694.1794194132242</v>
      </c>
      <c r="L635" s="26">
        <f t="shared" si="57"/>
        <v>1806.519419413224</v>
      </c>
      <c r="M635" s="26">
        <f t="shared" si="54"/>
        <v>1808.7394194132241</v>
      </c>
      <c r="N635" s="27">
        <f t="shared" si="55"/>
        <v>1807.6294194132242</v>
      </c>
      <c r="O635" s="4">
        <v>16.3</v>
      </c>
      <c r="P635" s="4">
        <v>55.8</v>
      </c>
      <c r="Q635" s="4">
        <v>28.5</v>
      </c>
      <c r="R635" s="46">
        <v>1.27E-05</v>
      </c>
      <c r="V635" s="21">
        <v>0.232</v>
      </c>
      <c r="X635" s="43">
        <f t="shared" si="58"/>
        <v>-0.0736</v>
      </c>
      <c r="Y635" s="20">
        <v>0.001</v>
      </c>
      <c r="Z635" s="27">
        <v>1807.6294194132242</v>
      </c>
    </row>
    <row r="636" spans="1:26" ht="12.75">
      <c r="A636" s="1">
        <v>37004</v>
      </c>
      <c r="B636" s="22">
        <v>113</v>
      </c>
      <c r="C636" s="2">
        <v>0.598379612</v>
      </c>
      <c r="D636" s="23">
        <v>0.598379612</v>
      </c>
      <c r="E636" s="3">
        <v>6269</v>
      </c>
      <c r="F636" s="24">
        <v>0</v>
      </c>
      <c r="G636" s="58">
        <v>37.4272287</v>
      </c>
      <c r="H636" s="58">
        <v>-77.49400985</v>
      </c>
      <c r="I636" s="25">
        <v>867.4</v>
      </c>
      <c r="J636" s="4">
        <f t="shared" si="56"/>
        <v>822.75</v>
      </c>
      <c r="K636" s="26">
        <f t="shared" si="53"/>
        <v>1729.4297207428795</v>
      </c>
      <c r="L636" s="26">
        <f t="shared" si="57"/>
        <v>1841.7697207428794</v>
      </c>
      <c r="M636" s="26">
        <f t="shared" si="54"/>
        <v>1843.9897207428794</v>
      </c>
      <c r="N636" s="27">
        <f t="shared" si="55"/>
        <v>1842.8797207428793</v>
      </c>
      <c r="O636" s="4">
        <v>16</v>
      </c>
      <c r="P636" s="4">
        <v>55.5</v>
      </c>
      <c r="Q636" s="4">
        <v>34.6</v>
      </c>
      <c r="R636"/>
      <c r="V636" s="21">
        <v>0.202</v>
      </c>
      <c r="X636" s="43">
        <f t="shared" si="58"/>
        <v>-0.07175000000000001</v>
      </c>
      <c r="Y636" s="20">
        <v>0.004</v>
      </c>
      <c r="Z636" s="27">
        <v>1842.8797207428793</v>
      </c>
    </row>
    <row r="637" spans="1:26" ht="12.75">
      <c r="A637" s="1">
        <v>37004</v>
      </c>
      <c r="B637" s="22">
        <v>113</v>
      </c>
      <c r="C637" s="2">
        <v>0.598495364</v>
      </c>
      <c r="D637" s="23">
        <v>0.598495364</v>
      </c>
      <c r="E637" s="3">
        <v>6279</v>
      </c>
      <c r="F637" s="24">
        <v>0</v>
      </c>
      <c r="G637" s="58">
        <v>37.42600011</v>
      </c>
      <c r="H637" s="58">
        <v>-77.49923867</v>
      </c>
      <c r="I637" s="25">
        <v>867.2</v>
      </c>
      <c r="J637" s="4">
        <f t="shared" si="56"/>
        <v>822.5500000000001</v>
      </c>
      <c r="K637" s="26">
        <f t="shared" si="53"/>
        <v>1731.448550479194</v>
      </c>
      <c r="L637" s="26">
        <f t="shared" si="57"/>
        <v>1843.7885504791939</v>
      </c>
      <c r="M637" s="26">
        <f t="shared" si="54"/>
        <v>1846.008550479194</v>
      </c>
      <c r="N637" s="27">
        <f t="shared" si="55"/>
        <v>1844.898550479194</v>
      </c>
      <c r="O637" s="4">
        <v>16</v>
      </c>
      <c r="P637" s="4">
        <v>55.6</v>
      </c>
      <c r="Q637" s="4">
        <v>31.6</v>
      </c>
      <c r="R637"/>
      <c r="V637" s="21">
        <v>0.222</v>
      </c>
      <c r="X637" s="43">
        <f t="shared" si="58"/>
        <v>-0.07</v>
      </c>
      <c r="Y637" s="20">
        <v>0.003</v>
      </c>
      <c r="Z637" s="27">
        <v>1844.898550479194</v>
      </c>
    </row>
    <row r="638" spans="1:26" ht="12.75">
      <c r="A638" s="1">
        <v>37004</v>
      </c>
      <c r="B638" s="22">
        <v>113</v>
      </c>
      <c r="C638" s="2">
        <v>0.598611116</v>
      </c>
      <c r="D638" s="23">
        <v>0.598611116</v>
      </c>
      <c r="E638" s="3">
        <v>6289</v>
      </c>
      <c r="F638" s="24">
        <v>0</v>
      </c>
      <c r="G638" s="58">
        <v>37.42154078</v>
      </c>
      <c r="H638" s="58">
        <v>-77.50066302</v>
      </c>
      <c r="I638" s="25">
        <v>861.9</v>
      </c>
      <c r="J638" s="4">
        <f t="shared" si="56"/>
        <v>817.25</v>
      </c>
      <c r="K638" s="26">
        <f t="shared" si="53"/>
        <v>1785.1271643658918</v>
      </c>
      <c r="L638" s="26">
        <f t="shared" si="57"/>
        <v>1897.4671643658917</v>
      </c>
      <c r="M638" s="26">
        <f t="shared" si="54"/>
        <v>1899.6871643658917</v>
      </c>
      <c r="N638" s="27">
        <f t="shared" si="55"/>
        <v>1898.5771643658918</v>
      </c>
      <c r="O638" s="4">
        <v>15.8</v>
      </c>
      <c r="P638" s="4">
        <v>54</v>
      </c>
      <c r="Q638" s="4">
        <v>37.2</v>
      </c>
      <c r="R638"/>
      <c r="V638" s="21">
        <v>0.264</v>
      </c>
      <c r="Y638" s="20">
        <v>0.004</v>
      </c>
      <c r="Z638" s="27">
        <v>1898.5771643658918</v>
      </c>
    </row>
    <row r="639" spans="1:26" ht="12.75">
      <c r="A639" s="1">
        <v>37004</v>
      </c>
      <c r="B639" s="22">
        <v>113</v>
      </c>
      <c r="C639" s="2">
        <v>0.598726869</v>
      </c>
      <c r="D639" s="23">
        <v>0.598726869</v>
      </c>
      <c r="E639" s="3">
        <v>6299</v>
      </c>
      <c r="F639" s="24">
        <v>0</v>
      </c>
      <c r="G639" s="58">
        <v>37.4169264</v>
      </c>
      <c r="H639" s="58">
        <v>-77.49754987</v>
      </c>
      <c r="I639" s="25">
        <v>859.3</v>
      </c>
      <c r="J639" s="4">
        <f t="shared" si="56"/>
        <v>814.65</v>
      </c>
      <c r="K639" s="26">
        <f t="shared" si="53"/>
        <v>1811.587476683385</v>
      </c>
      <c r="L639" s="26">
        <f t="shared" si="57"/>
        <v>1923.9274766833848</v>
      </c>
      <c r="M639" s="26">
        <f t="shared" si="54"/>
        <v>1926.1474766833849</v>
      </c>
      <c r="N639" s="27">
        <f t="shared" si="55"/>
        <v>1925.0374766833847</v>
      </c>
      <c r="O639" s="4">
        <v>15.8</v>
      </c>
      <c r="P639" s="4">
        <v>51.9</v>
      </c>
      <c r="Q639" s="4">
        <v>36.5</v>
      </c>
      <c r="R639"/>
      <c r="V639" s="21">
        <v>0.331</v>
      </c>
      <c r="Y639" s="20">
        <v>0</v>
      </c>
      <c r="Z639" s="27">
        <v>1925.0374766833847</v>
      </c>
    </row>
    <row r="640" spans="1:26" ht="12.75">
      <c r="A640" s="1">
        <v>37004</v>
      </c>
      <c r="B640" s="22">
        <v>113</v>
      </c>
      <c r="C640" s="2">
        <v>0.598842621</v>
      </c>
      <c r="D640" s="23">
        <v>0.598842621</v>
      </c>
      <c r="E640" s="3">
        <v>6309</v>
      </c>
      <c r="F640" s="24">
        <v>0</v>
      </c>
      <c r="G640" s="58">
        <v>37.41492778</v>
      </c>
      <c r="H640" s="58">
        <v>-77.49158754</v>
      </c>
      <c r="I640" s="25">
        <v>856.2</v>
      </c>
      <c r="J640" s="4">
        <f t="shared" si="56"/>
        <v>811.5500000000001</v>
      </c>
      <c r="K640" s="26">
        <f t="shared" si="53"/>
        <v>1843.246904103179</v>
      </c>
      <c r="L640" s="26">
        <f t="shared" si="57"/>
        <v>1955.586904103179</v>
      </c>
      <c r="M640" s="26">
        <f t="shared" si="54"/>
        <v>1957.806904103179</v>
      </c>
      <c r="N640" s="27">
        <f t="shared" si="55"/>
        <v>1956.696904103179</v>
      </c>
      <c r="O640" s="4">
        <v>15.6</v>
      </c>
      <c r="P640" s="4">
        <v>50.5</v>
      </c>
      <c r="Q640" s="4">
        <v>39.9</v>
      </c>
      <c r="R640"/>
      <c r="V640" s="21">
        <v>0.391</v>
      </c>
      <c r="Y640" s="20">
        <v>0.001</v>
      </c>
      <c r="Z640" s="27">
        <v>1956.696904103179</v>
      </c>
    </row>
    <row r="641" spans="1:26" ht="12.75">
      <c r="A641" s="1">
        <v>37004</v>
      </c>
      <c r="B641" s="22">
        <v>113</v>
      </c>
      <c r="C641" s="2">
        <v>0.598958313</v>
      </c>
      <c r="D641" s="23">
        <v>0.598958313</v>
      </c>
      <c r="E641" s="3">
        <v>6319</v>
      </c>
      <c r="F641" s="24">
        <v>0</v>
      </c>
      <c r="G641" s="58">
        <v>37.4160765</v>
      </c>
      <c r="H641" s="58">
        <v>-77.48529762</v>
      </c>
      <c r="I641" s="25">
        <v>853.1</v>
      </c>
      <c r="J641" s="4">
        <f t="shared" si="56"/>
        <v>808.45</v>
      </c>
      <c r="K641" s="26">
        <f t="shared" si="53"/>
        <v>1875.027497528076</v>
      </c>
      <c r="L641" s="26">
        <f t="shared" si="57"/>
        <v>1987.367497528076</v>
      </c>
      <c r="M641" s="26">
        <f t="shared" si="54"/>
        <v>1989.587497528076</v>
      </c>
      <c r="N641" s="27">
        <f t="shared" si="55"/>
        <v>1988.4774975280761</v>
      </c>
      <c r="O641" s="4">
        <v>15.4</v>
      </c>
      <c r="P641" s="4">
        <v>48.7</v>
      </c>
      <c r="Q641" s="4">
        <v>38.9</v>
      </c>
      <c r="R641" s="46">
        <v>-2.82E-06</v>
      </c>
      <c r="V641" s="21">
        <v>0.429</v>
      </c>
      <c r="Y641" s="20">
        <v>0.003</v>
      </c>
      <c r="Z641" s="27">
        <v>1988.4774975280761</v>
      </c>
    </row>
    <row r="642" spans="1:26" ht="12.75">
      <c r="A642" s="1">
        <v>37004</v>
      </c>
      <c r="B642" s="22">
        <v>113</v>
      </c>
      <c r="C642" s="2">
        <v>0.599074066</v>
      </c>
      <c r="D642" s="23">
        <v>0.599074066</v>
      </c>
      <c r="E642" s="3">
        <v>6329</v>
      </c>
      <c r="F642" s="24">
        <v>0</v>
      </c>
      <c r="G642" s="58">
        <v>37.4196299</v>
      </c>
      <c r="H642" s="58">
        <v>-77.48088898</v>
      </c>
      <c r="I642" s="25">
        <v>850</v>
      </c>
      <c r="J642" s="4">
        <f t="shared" si="56"/>
        <v>805.35</v>
      </c>
      <c r="K642" s="26">
        <f t="shared" si="53"/>
        <v>1906.9301879681086</v>
      </c>
      <c r="L642" s="26">
        <f t="shared" si="57"/>
        <v>2019.2701879681085</v>
      </c>
      <c r="M642" s="26">
        <f t="shared" si="54"/>
        <v>2021.4901879681086</v>
      </c>
      <c r="N642" s="27">
        <f t="shared" si="55"/>
        <v>2020.3801879681087</v>
      </c>
      <c r="O642" s="4">
        <v>15.1</v>
      </c>
      <c r="P642" s="4">
        <v>49.5</v>
      </c>
      <c r="Q642" s="4">
        <v>42</v>
      </c>
      <c r="R642"/>
      <c r="V642" s="21">
        <v>0.391</v>
      </c>
      <c r="Y642" s="20">
        <v>0.003</v>
      </c>
      <c r="Z642" s="27">
        <v>2020.3801879681087</v>
      </c>
    </row>
    <row r="643" spans="1:26" ht="12.75">
      <c r="A643" s="1">
        <v>37004</v>
      </c>
      <c r="B643" s="22">
        <v>113</v>
      </c>
      <c r="C643" s="2">
        <v>0.599189818</v>
      </c>
      <c r="D643" s="23">
        <v>0.599189818</v>
      </c>
      <c r="E643" s="3">
        <v>6339</v>
      </c>
      <c r="F643" s="24">
        <v>0</v>
      </c>
      <c r="G643" s="58">
        <v>37.42437107</v>
      </c>
      <c r="H643" s="58">
        <v>-77.4791776</v>
      </c>
      <c r="I643" s="25">
        <v>848.7</v>
      </c>
      <c r="J643" s="4">
        <f t="shared" si="56"/>
        <v>804.0500000000001</v>
      </c>
      <c r="K643" s="26">
        <f t="shared" si="53"/>
        <v>1920.3452981103044</v>
      </c>
      <c r="L643" s="26">
        <f t="shared" si="57"/>
        <v>2032.6852981103043</v>
      </c>
      <c r="M643" s="26">
        <f t="shared" si="54"/>
        <v>2034.9052981103043</v>
      </c>
      <c r="N643" s="27">
        <f t="shared" si="55"/>
        <v>2033.7952981103044</v>
      </c>
      <c r="O643" s="4">
        <v>15.2</v>
      </c>
      <c r="P643" s="4">
        <v>48</v>
      </c>
      <c r="Q643" s="4">
        <v>38.6</v>
      </c>
      <c r="R643"/>
      <c r="V643" s="21">
        <v>0.402</v>
      </c>
      <c r="Y643" s="20">
        <v>0.003</v>
      </c>
      <c r="Z643" s="27">
        <v>2033.7952981103044</v>
      </c>
    </row>
    <row r="644" spans="1:26" ht="12.75">
      <c r="A644" s="1">
        <v>37004</v>
      </c>
      <c r="B644" s="22">
        <v>113</v>
      </c>
      <c r="C644" s="2">
        <v>0.59930557</v>
      </c>
      <c r="D644" s="23">
        <v>0.59930557</v>
      </c>
      <c r="E644" s="3">
        <v>6349</v>
      </c>
      <c r="F644" s="24">
        <v>0</v>
      </c>
      <c r="G644" s="58">
        <v>37.42907303</v>
      </c>
      <c r="H644" s="58">
        <v>-77.48013003</v>
      </c>
      <c r="I644" s="25">
        <v>849.2</v>
      </c>
      <c r="J644" s="4">
        <f t="shared" si="56"/>
        <v>804.5500000000001</v>
      </c>
      <c r="K644" s="26">
        <f t="shared" si="53"/>
        <v>1915.1830752833564</v>
      </c>
      <c r="L644" s="26">
        <f t="shared" si="57"/>
        <v>2027.5230752833563</v>
      </c>
      <c r="M644" s="26">
        <f t="shared" si="54"/>
        <v>2029.7430752833563</v>
      </c>
      <c r="N644" s="27">
        <f t="shared" si="55"/>
        <v>2028.6330752833564</v>
      </c>
      <c r="O644" s="4">
        <v>15.6</v>
      </c>
      <c r="P644" s="4">
        <v>47.7</v>
      </c>
      <c r="Q644" s="4">
        <v>42.9</v>
      </c>
      <c r="R644"/>
      <c r="V644" s="21">
        <v>0.391</v>
      </c>
      <c r="Y644" s="20">
        <v>0</v>
      </c>
      <c r="Z644" s="27">
        <v>2028.6330752833564</v>
      </c>
    </row>
    <row r="645" spans="1:26" ht="12.75">
      <c r="A645" s="1">
        <v>37004</v>
      </c>
      <c r="B645" s="22">
        <v>113</v>
      </c>
      <c r="C645" s="2">
        <v>0.599421322</v>
      </c>
      <c r="D645" s="23">
        <v>0.599421322</v>
      </c>
      <c r="E645" s="3">
        <v>6359</v>
      </c>
      <c r="F645" s="24">
        <v>0</v>
      </c>
      <c r="G645" s="58">
        <v>37.43355367</v>
      </c>
      <c r="H645" s="58">
        <v>-77.48346569</v>
      </c>
      <c r="I645" s="25">
        <v>845.7</v>
      </c>
      <c r="J645" s="4">
        <f t="shared" si="56"/>
        <v>801.0500000000001</v>
      </c>
      <c r="K645" s="26">
        <f t="shared" si="53"/>
        <v>1951.3862091120068</v>
      </c>
      <c r="L645" s="26">
        <f t="shared" si="57"/>
        <v>2063.726209112007</v>
      </c>
      <c r="M645" s="26">
        <f t="shared" si="54"/>
        <v>2065.9462091120067</v>
      </c>
      <c r="N645" s="27">
        <f t="shared" si="55"/>
        <v>2064.836209112007</v>
      </c>
      <c r="O645" s="4">
        <v>15.4</v>
      </c>
      <c r="P645" s="4">
        <v>46.4</v>
      </c>
      <c r="Q645" s="4">
        <v>43.6</v>
      </c>
      <c r="R645"/>
      <c r="V645" s="21">
        <v>0.382</v>
      </c>
      <c r="Y645" s="20">
        <v>0.002</v>
      </c>
      <c r="Z645" s="27">
        <v>2064.836209112007</v>
      </c>
    </row>
    <row r="646" spans="1:26" ht="12.75">
      <c r="A646" s="1">
        <v>37004</v>
      </c>
      <c r="B646" s="22">
        <v>113</v>
      </c>
      <c r="C646" s="2">
        <v>0.599537015</v>
      </c>
      <c r="D646" s="23">
        <v>0.599537015</v>
      </c>
      <c r="E646" s="3">
        <v>6369</v>
      </c>
      <c r="F646" s="24">
        <v>0</v>
      </c>
      <c r="G646" s="58">
        <v>37.43693888</v>
      </c>
      <c r="H646" s="58">
        <v>-77.48900066</v>
      </c>
      <c r="I646" s="25">
        <v>844.4</v>
      </c>
      <c r="J646" s="4">
        <f t="shared" si="56"/>
        <v>799.75</v>
      </c>
      <c r="K646" s="26">
        <f t="shared" si="53"/>
        <v>1964.8733894677293</v>
      </c>
      <c r="L646" s="26">
        <f t="shared" si="57"/>
        <v>2077.2133894677295</v>
      </c>
      <c r="M646" s="26">
        <f t="shared" si="54"/>
        <v>2079.4333894677293</v>
      </c>
      <c r="N646" s="27">
        <f t="shared" si="55"/>
        <v>2078.3233894677296</v>
      </c>
      <c r="O646" s="4">
        <v>15.3</v>
      </c>
      <c r="P646" s="4">
        <v>45.4</v>
      </c>
      <c r="Q646" s="4">
        <v>47.1</v>
      </c>
      <c r="R646"/>
      <c r="V646" s="21">
        <v>0.292</v>
      </c>
      <c r="Y646" s="20">
        <v>0.045</v>
      </c>
      <c r="Z646" s="27">
        <v>2078.3233894677296</v>
      </c>
    </row>
    <row r="647" spans="1:26" ht="12.75">
      <c r="A647" s="1">
        <v>37004</v>
      </c>
      <c r="B647" s="22">
        <v>113</v>
      </c>
      <c r="C647" s="2">
        <v>0.599652767</v>
      </c>
      <c r="D647" s="23">
        <v>0.599652767</v>
      </c>
      <c r="E647" s="3">
        <v>6379</v>
      </c>
      <c r="F647" s="24">
        <v>0</v>
      </c>
      <c r="G647" s="58">
        <v>37.43700695</v>
      </c>
      <c r="H647" s="58">
        <v>-77.49587428</v>
      </c>
      <c r="I647" s="25">
        <v>844.5</v>
      </c>
      <c r="J647" s="4">
        <f t="shared" si="56"/>
        <v>799.85</v>
      </c>
      <c r="K647" s="26">
        <f t="shared" si="53"/>
        <v>1963.835135981505</v>
      </c>
      <c r="L647" s="26">
        <f t="shared" si="57"/>
        <v>2076.175135981505</v>
      </c>
      <c r="M647" s="26">
        <f t="shared" si="54"/>
        <v>2078.395135981505</v>
      </c>
      <c r="N647" s="27">
        <f t="shared" si="55"/>
        <v>2077.285135981505</v>
      </c>
      <c r="O647" s="4">
        <v>15.4</v>
      </c>
      <c r="P647" s="4">
        <v>46.5</v>
      </c>
      <c r="Q647" s="4">
        <v>37.6</v>
      </c>
      <c r="R647" s="46">
        <v>-7.51E-07</v>
      </c>
      <c r="V647" s="21">
        <v>0.252</v>
      </c>
      <c r="Y647" s="20">
        <v>0.038</v>
      </c>
      <c r="Z647" s="27">
        <v>2077.285135981505</v>
      </c>
    </row>
    <row r="648" spans="1:26" ht="12.75">
      <c r="A648" s="1">
        <v>37004</v>
      </c>
      <c r="B648" s="22">
        <v>113</v>
      </c>
      <c r="C648" s="2">
        <v>0.599768519</v>
      </c>
      <c r="D648" s="23">
        <v>0.599768519</v>
      </c>
      <c r="E648" s="3">
        <v>6389</v>
      </c>
      <c r="F648" s="24">
        <v>0</v>
      </c>
      <c r="G648" s="58">
        <v>37.43469676</v>
      </c>
      <c r="H648" s="58">
        <v>-77.50254526</v>
      </c>
      <c r="I648" s="25">
        <v>841.3</v>
      </c>
      <c r="J648" s="4">
        <f t="shared" si="56"/>
        <v>796.65</v>
      </c>
      <c r="K648" s="26">
        <f t="shared" si="53"/>
        <v>1997.1238049150425</v>
      </c>
      <c r="L648" s="26">
        <f t="shared" si="57"/>
        <v>2109.4638049150426</v>
      </c>
      <c r="M648" s="26">
        <f t="shared" si="54"/>
        <v>2111.6838049150424</v>
      </c>
      <c r="N648" s="27">
        <f t="shared" si="55"/>
        <v>2110.5738049150423</v>
      </c>
      <c r="O648" s="4">
        <v>15.3</v>
      </c>
      <c r="P648" s="4">
        <v>45.1</v>
      </c>
      <c r="Q648" s="4">
        <v>49</v>
      </c>
      <c r="R648"/>
      <c r="V648" s="21">
        <v>0.213</v>
      </c>
      <c r="Y648" s="20">
        <v>0.038</v>
      </c>
      <c r="Z648" s="27">
        <v>2110.5738049150423</v>
      </c>
    </row>
    <row r="649" spans="1:26" ht="12.75">
      <c r="A649" s="1">
        <v>37004</v>
      </c>
      <c r="B649" s="22">
        <v>113</v>
      </c>
      <c r="C649" s="2">
        <v>0.599884272</v>
      </c>
      <c r="D649" s="23">
        <v>0.599884272</v>
      </c>
      <c r="E649" s="3">
        <v>6399</v>
      </c>
      <c r="F649" s="24">
        <v>0</v>
      </c>
      <c r="G649" s="58">
        <v>37.43050547</v>
      </c>
      <c r="H649" s="58">
        <v>-77.50796135</v>
      </c>
      <c r="I649" s="25">
        <v>843.9</v>
      </c>
      <c r="J649" s="4">
        <f t="shared" si="56"/>
        <v>799.25</v>
      </c>
      <c r="K649" s="26">
        <f aca="true" t="shared" si="59" ref="K649:K712">(8303.951372*(LN(1013.25/J649)))</f>
        <v>1970.0666050040954</v>
      </c>
      <c r="L649" s="26">
        <f t="shared" si="57"/>
        <v>2082.4066050040956</v>
      </c>
      <c r="M649" s="26">
        <f aca="true" t="shared" si="60" ref="M649:M712">(K649+114.56)</f>
        <v>2084.6266050040954</v>
      </c>
      <c r="N649" s="27">
        <f aca="true" t="shared" si="61" ref="N649:N712">AVERAGE(L649:M649)</f>
        <v>2083.5166050040953</v>
      </c>
      <c r="O649" s="4">
        <v>15.6</v>
      </c>
      <c r="P649" s="4">
        <v>44.3</v>
      </c>
      <c r="Q649" s="4">
        <v>47.4</v>
      </c>
      <c r="R649"/>
      <c r="V649" s="21">
        <v>0.202</v>
      </c>
      <c r="Y649" s="20">
        <v>0.036</v>
      </c>
      <c r="Z649" s="27">
        <v>2083.5166050040953</v>
      </c>
    </row>
    <row r="650" spans="1:26" ht="12.75">
      <c r="A650" s="1">
        <v>37004</v>
      </c>
      <c r="B650" s="22">
        <v>113</v>
      </c>
      <c r="C650" s="2">
        <v>0.600000024</v>
      </c>
      <c r="D650" s="23">
        <v>0.600000024</v>
      </c>
      <c r="E650" s="3">
        <v>6409</v>
      </c>
      <c r="F650" s="24">
        <v>0</v>
      </c>
      <c r="G650" s="58">
        <v>37.42496967</v>
      </c>
      <c r="H650" s="58">
        <v>-77.51185758</v>
      </c>
      <c r="I650" s="25">
        <v>849</v>
      </c>
      <c r="J650" s="4">
        <f aca="true" t="shared" si="62" ref="J650:J713">(I650-44.65)</f>
        <v>804.35</v>
      </c>
      <c r="K650" s="26">
        <f t="shared" si="59"/>
        <v>1917.247579333273</v>
      </c>
      <c r="L650" s="26">
        <f aca="true" t="shared" si="63" ref="L650:L713">(K650+112.34)</f>
        <v>2029.587579333273</v>
      </c>
      <c r="M650" s="26">
        <f t="shared" si="60"/>
        <v>2031.807579333273</v>
      </c>
      <c r="N650" s="27">
        <f t="shared" si="61"/>
        <v>2030.697579333273</v>
      </c>
      <c r="O650" s="4">
        <v>16.4</v>
      </c>
      <c r="P650" s="4">
        <v>45.4</v>
      </c>
      <c r="Q650" s="4">
        <v>48.9</v>
      </c>
      <c r="R650"/>
      <c r="V650" s="21">
        <v>0.182</v>
      </c>
      <c r="Y650" s="20">
        <v>0.035</v>
      </c>
      <c r="Z650" s="27">
        <v>2030.697579333273</v>
      </c>
    </row>
    <row r="651" spans="1:26" ht="12.75">
      <c r="A651" s="1">
        <v>37004</v>
      </c>
      <c r="B651" s="22">
        <v>113</v>
      </c>
      <c r="C651" s="2">
        <v>0.600115716</v>
      </c>
      <c r="D651" s="23">
        <v>0.600115716</v>
      </c>
      <c r="E651" s="3">
        <v>6419</v>
      </c>
      <c r="F651" s="24">
        <v>1</v>
      </c>
      <c r="G651" s="58">
        <v>37.41839171</v>
      </c>
      <c r="H651" s="58">
        <v>-77.51301598</v>
      </c>
      <c r="I651" s="25">
        <v>847.5</v>
      </c>
      <c r="J651" s="4">
        <f t="shared" si="62"/>
        <v>802.85</v>
      </c>
      <c r="K651" s="26">
        <f t="shared" si="59"/>
        <v>1932.747741944742</v>
      </c>
      <c r="L651" s="26">
        <f t="shared" si="63"/>
        <v>2045.087741944742</v>
      </c>
      <c r="M651" s="26">
        <f t="shared" si="60"/>
        <v>2047.307741944742</v>
      </c>
      <c r="N651" s="27">
        <f t="shared" si="61"/>
        <v>2046.1977419447421</v>
      </c>
      <c r="O651" s="4">
        <v>16.5</v>
      </c>
      <c r="P651" s="4">
        <v>43.9</v>
      </c>
      <c r="Q651" s="4">
        <v>51.4</v>
      </c>
      <c r="R651"/>
      <c r="V651" s="21">
        <v>0.181</v>
      </c>
      <c r="Y651" s="20">
        <v>0.036</v>
      </c>
      <c r="Z651" s="27">
        <v>2046.1977419447421</v>
      </c>
    </row>
    <row r="652" spans="1:26" ht="12.75">
      <c r="A652" s="1">
        <v>37004</v>
      </c>
      <c r="B652" s="22">
        <v>113</v>
      </c>
      <c r="C652" s="2">
        <v>0.600231469</v>
      </c>
      <c r="D652" s="23">
        <v>0.600231469</v>
      </c>
      <c r="E652" s="3">
        <v>6429</v>
      </c>
      <c r="F652" s="24">
        <v>0</v>
      </c>
      <c r="G652" s="58">
        <v>37.41196154</v>
      </c>
      <c r="H652" s="58">
        <v>-77.50936243</v>
      </c>
      <c r="I652" s="25">
        <v>847</v>
      </c>
      <c r="J652" s="4">
        <f t="shared" si="62"/>
        <v>802.35</v>
      </c>
      <c r="K652" s="26">
        <f t="shared" si="59"/>
        <v>1937.9208989597944</v>
      </c>
      <c r="L652" s="26">
        <f t="shared" si="63"/>
        <v>2050.2608989597943</v>
      </c>
      <c r="M652" s="26">
        <f t="shared" si="60"/>
        <v>2052.4808989597946</v>
      </c>
      <c r="N652" s="27">
        <f t="shared" si="61"/>
        <v>2051.3708989597944</v>
      </c>
      <c r="O652" s="4">
        <v>16.2</v>
      </c>
      <c r="P652" s="4">
        <v>45.2</v>
      </c>
      <c r="Q652" s="4">
        <v>54</v>
      </c>
      <c r="R652"/>
      <c r="V652" s="21">
        <v>0.163</v>
      </c>
      <c r="Y652" s="20">
        <v>0.035</v>
      </c>
      <c r="Z652" s="27">
        <v>2051.3708989597944</v>
      </c>
    </row>
    <row r="653" spans="1:26" ht="12.75">
      <c r="A653" s="1">
        <v>37004</v>
      </c>
      <c r="B653" s="22">
        <v>113</v>
      </c>
      <c r="C653" s="2">
        <v>0.600347221</v>
      </c>
      <c r="D653" s="23">
        <v>0.600347221</v>
      </c>
      <c r="E653" s="3">
        <v>6439</v>
      </c>
      <c r="F653" s="24">
        <v>0</v>
      </c>
      <c r="G653" s="58">
        <v>37.4071102</v>
      </c>
      <c r="H653" s="58">
        <v>-77.50246989</v>
      </c>
      <c r="I653" s="25">
        <v>849.3</v>
      </c>
      <c r="J653" s="4">
        <f t="shared" si="62"/>
        <v>804.65</v>
      </c>
      <c r="K653" s="26">
        <f t="shared" si="59"/>
        <v>1914.1510157031082</v>
      </c>
      <c r="L653" s="26">
        <f t="shared" si="63"/>
        <v>2026.4910157031081</v>
      </c>
      <c r="M653" s="26">
        <f t="shared" si="60"/>
        <v>2028.7110157031082</v>
      </c>
      <c r="N653" s="27">
        <f t="shared" si="61"/>
        <v>2027.6010157031083</v>
      </c>
      <c r="O653" s="4">
        <v>16.7</v>
      </c>
      <c r="P653" s="4">
        <v>45.7</v>
      </c>
      <c r="Q653" s="4">
        <v>48.1</v>
      </c>
      <c r="R653" s="46">
        <v>1.44E-05</v>
      </c>
      <c r="V653" s="21">
        <v>0.173</v>
      </c>
      <c r="Y653" s="20">
        <v>0.036</v>
      </c>
      <c r="Z653" s="27">
        <v>2027.6010157031083</v>
      </c>
    </row>
    <row r="654" spans="1:26" ht="12.75">
      <c r="A654" s="1">
        <v>37004</v>
      </c>
      <c r="B654" s="22">
        <v>113</v>
      </c>
      <c r="C654" s="2">
        <v>0.600462973</v>
      </c>
      <c r="D654" s="23">
        <v>0.600462973</v>
      </c>
      <c r="E654" s="3">
        <v>6449</v>
      </c>
      <c r="F654" s="24">
        <v>0</v>
      </c>
      <c r="G654" s="58">
        <v>37.40406353</v>
      </c>
      <c r="H654" s="58">
        <v>-77.49404231</v>
      </c>
      <c r="I654" s="25">
        <v>849.4</v>
      </c>
      <c r="J654" s="4">
        <f t="shared" si="62"/>
        <v>804.75</v>
      </c>
      <c r="K654" s="26">
        <f t="shared" si="59"/>
        <v>1913.1190843768131</v>
      </c>
      <c r="L654" s="26">
        <f t="shared" si="63"/>
        <v>2025.459084376813</v>
      </c>
      <c r="M654" s="26">
        <f t="shared" si="60"/>
        <v>2027.679084376813</v>
      </c>
      <c r="N654" s="27">
        <f t="shared" si="61"/>
        <v>2026.569084376813</v>
      </c>
      <c r="O654" s="4">
        <v>16.8</v>
      </c>
      <c r="P654" s="4">
        <v>45.4</v>
      </c>
      <c r="Q654" s="4">
        <v>53</v>
      </c>
      <c r="R654"/>
      <c r="V654" s="21">
        <v>0.162</v>
      </c>
      <c r="Y654" s="20">
        <v>0.035</v>
      </c>
      <c r="Z654" s="27">
        <v>2026.569084376813</v>
      </c>
    </row>
    <row r="655" spans="1:26" ht="12.75">
      <c r="A655" s="1">
        <v>37004</v>
      </c>
      <c r="B655" s="22">
        <v>113</v>
      </c>
      <c r="C655" s="2">
        <v>0.600578725</v>
      </c>
      <c r="D655" s="23">
        <v>0.600578725</v>
      </c>
      <c r="E655" s="3">
        <v>6459</v>
      </c>
      <c r="F655" s="24">
        <v>0</v>
      </c>
      <c r="G655" s="58">
        <v>37.40128255</v>
      </c>
      <c r="H655" s="58">
        <v>-77.48523949</v>
      </c>
      <c r="I655" s="25">
        <v>851.4</v>
      </c>
      <c r="J655" s="4">
        <f t="shared" si="62"/>
        <v>806.75</v>
      </c>
      <c r="K655" s="26">
        <f t="shared" si="59"/>
        <v>1892.507342185138</v>
      </c>
      <c r="L655" s="26">
        <f t="shared" si="63"/>
        <v>2004.847342185138</v>
      </c>
      <c r="M655" s="26">
        <f t="shared" si="60"/>
        <v>2007.067342185138</v>
      </c>
      <c r="N655" s="27">
        <f t="shared" si="61"/>
        <v>2005.9573421851378</v>
      </c>
      <c r="O655" s="4">
        <v>16.9</v>
      </c>
      <c r="P655" s="4">
        <v>47.1</v>
      </c>
      <c r="Q655" s="4">
        <v>49.1</v>
      </c>
      <c r="R655"/>
      <c r="V655" s="21">
        <v>0.163</v>
      </c>
      <c r="Y655" s="20">
        <v>0.035</v>
      </c>
      <c r="Z655" s="27">
        <v>2005.9573421851378</v>
      </c>
    </row>
    <row r="656" spans="1:26" ht="12.75">
      <c r="A656" s="1">
        <v>37004</v>
      </c>
      <c r="B656" s="22">
        <v>113</v>
      </c>
      <c r="C656" s="2">
        <v>0.600694418</v>
      </c>
      <c r="D656" s="23">
        <v>0.600694418</v>
      </c>
      <c r="E656" s="3">
        <v>6469</v>
      </c>
      <c r="F656" s="24">
        <v>0</v>
      </c>
      <c r="G656" s="58">
        <v>37.39857787</v>
      </c>
      <c r="H656" s="58">
        <v>-77.47643405</v>
      </c>
      <c r="I656" s="25">
        <v>850.8</v>
      </c>
      <c r="J656" s="4">
        <f t="shared" si="62"/>
        <v>806.15</v>
      </c>
      <c r="K656" s="26">
        <f t="shared" si="59"/>
        <v>1898.6854946471985</v>
      </c>
      <c r="L656" s="26">
        <f t="shared" si="63"/>
        <v>2011.0254946471985</v>
      </c>
      <c r="M656" s="26">
        <f t="shared" si="60"/>
        <v>2013.2454946471985</v>
      </c>
      <c r="N656" s="27">
        <f t="shared" si="61"/>
        <v>2012.1354946471984</v>
      </c>
      <c r="O656" s="4">
        <v>16.9</v>
      </c>
      <c r="P656" s="4">
        <v>46.6</v>
      </c>
      <c r="Q656" s="4">
        <v>48.4</v>
      </c>
      <c r="R656"/>
      <c r="V656" s="21">
        <v>0.154</v>
      </c>
      <c r="Y656" s="20">
        <v>0.034</v>
      </c>
      <c r="Z656" s="27">
        <v>2012.1354946471984</v>
      </c>
    </row>
    <row r="657" spans="1:26" ht="12.75">
      <c r="A657" s="1">
        <v>37004</v>
      </c>
      <c r="B657" s="22">
        <v>113</v>
      </c>
      <c r="C657" s="2">
        <v>0.60081017</v>
      </c>
      <c r="D657" s="23">
        <v>0.60081017</v>
      </c>
      <c r="E657" s="3">
        <v>6479</v>
      </c>
      <c r="F657" s="24">
        <v>0</v>
      </c>
      <c r="G657" s="58">
        <v>37.39577212</v>
      </c>
      <c r="H657" s="58">
        <v>-77.46745908</v>
      </c>
      <c r="I657" s="25">
        <v>850.5</v>
      </c>
      <c r="J657" s="4">
        <f t="shared" si="62"/>
        <v>805.85</v>
      </c>
      <c r="K657" s="26">
        <f t="shared" si="59"/>
        <v>1901.7762954416894</v>
      </c>
      <c r="L657" s="26">
        <f t="shared" si="63"/>
        <v>2014.1162954416893</v>
      </c>
      <c r="M657" s="26">
        <f t="shared" si="60"/>
        <v>2016.3362954416893</v>
      </c>
      <c r="N657" s="27">
        <f t="shared" si="61"/>
        <v>2015.2262954416892</v>
      </c>
      <c r="O657" s="4">
        <v>16.8</v>
      </c>
      <c r="P657" s="4">
        <v>45.8</v>
      </c>
      <c r="Q657" s="4">
        <v>46</v>
      </c>
      <c r="R657"/>
      <c r="V657" s="21">
        <v>0.144</v>
      </c>
      <c r="Y657" s="20">
        <v>0.034</v>
      </c>
      <c r="Z657" s="27">
        <v>2015.2262954416892</v>
      </c>
    </row>
    <row r="658" spans="1:26" ht="12.75">
      <c r="A658" s="1">
        <v>37004</v>
      </c>
      <c r="B658" s="22">
        <v>113</v>
      </c>
      <c r="C658" s="2">
        <v>0.600925922</v>
      </c>
      <c r="D658" s="23">
        <v>0.600925922</v>
      </c>
      <c r="E658" s="3">
        <v>6489</v>
      </c>
      <c r="F658" s="24">
        <v>0</v>
      </c>
      <c r="G658" s="58">
        <v>37.39264166</v>
      </c>
      <c r="H658" s="58">
        <v>-77.4589068</v>
      </c>
      <c r="I658" s="25">
        <v>850</v>
      </c>
      <c r="J658" s="4">
        <f t="shared" si="62"/>
        <v>805.35</v>
      </c>
      <c r="K658" s="26">
        <f t="shared" si="59"/>
        <v>1906.9301879681086</v>
      </c>
      <c r="L658" s="26">
        <f t="shared" si="63"/>
        <v>2019.2701879681085</v>
      </c>
      <c r="M658" s="26">
        <f t="shared" si="60"/>
        <v>2021.4901879681086</v>
      </c>
      <c r="N658" s="27">
        <f t="shared" si="61"/>
        <v>2020.3801879681087</v>
      </c>
      <c r="O658" s="4">
        <v>16.8</v>
      </c>
      <c r="P658" s="4">
        <v>44.7</v>
      </c>
      <c r="Q658" s="4">
        <v>47.1</v>
      </c>
      <c r="R658"/>
      <c r="V658" s="21">
        <v>0.164</v>
      </c>
      <c r="Y658" s="20">
        <v>0.069</v>
      </c>
      <c r="Z658" s="27">
        <v>2020.3801879681087</v>
      </c>
    </row>
    <row r="659" spans="1:26" ht="12.75">
      <c r="A659" s="1">
        <v>37004</v>
      </c>
      <c r="B659" s="22">
        <v>113</v>
      </c>
      <c r="C659" s="2">
        <v>0.601041675</v>
      </c>
      <c r="D659" s="23">
        <v>0.601041675</v>
      </c>
      <c r="E659" s="3">
        <v>6499</v>
      </c>
      <c r="F659" s="24">
        <v>0</v>
      </c>
      <c r="G659" s="58">
        <v>37.38943189</v>
      </c>
      <c r="H659" s="58">
        <v>-77.45061005</v>
      </c>
      <c r="I659" s="25">
        <v>849.7</v>
      </c>
      <c r="J659" s="4">
        <f t="shared" si="62"/>
        <v>805.0500000000001</v>
      </c>
      <c r="K659" s="26">
        <f t="shared" si="59"/>
        <v>1910.0240596030037</v>
      </c>
      <c r="L659" s="26">
        <f t="shared" si="63"/>
        <v>2022.3640596030036</v>
      </c>
      <c r="M659" s="26">
        <f t="shared" si="60"/>
        <v>2024.5840596030037</v>
      </c>
      <c r="N659" s="27">
        <f t="shared" si="61"/>
        <v>2023.4740596030038</v>
      </c>
      <c r="O659" s="4">
        <v>16.8</v>
      </c>
      <c r="P659" s="4">
        <v>44.1</v>
      </c>
      <c r="Q659" s="4">
        <v>44.4</v>
      </c>
      <c r="R659" s="46">
        <v>1.18E-05</v>
      </c>
      <c r="V659" s="21">
        <v>0.162</v>
      </c>
      <c r="Y659" s="20">
        <v>0.066</v>
      </c>
      <c r="Z659" s="27">
        <v>2023.4740596030038</v>
      </c>
    </row>
    <row r="660" spans="1:26" ht="12.75">
      <c r="A660" s="1">
        <v>37004</v>
      </c>
      <c r="B660" s="22">
        <v>113</v>
      </c>
      <c r="C660" s="2">
        <v>0.601157427</v>
      </c>
      <c r="D660" s="23">
        <v>0.601157427</v>
      </c>
      <c r="E660" s="3">
        <v>6509</v>
      </c>
      <c r="F660" s="24">
        <v>0</v>
      </c>
      <c r="G660" s="58">
        <v>37.3861005</v>
      </c>
      <c r="H660" s="58">
        <v>-77.44254917</v>
      </c>
      <c r="I660" s="25">
        <v>849</v>
      </c>
      <c r="J660" s="4">
        <f t="shared" si="62"/>
        <v>804.35</v>
      </c>
      <c r="K660" s="26">
        <f t="shared" si="59"/>
        <v>1917.247579333273</v>
      </c>
      <c r="L660" s="26">
        <f t="shared" si="63"/>
        <v>2029.587579333273</v>
      </c>
      <c r="M660" s="26">
        <f t="shared" si="60"/>
        <v>2031.807579333273</v>
      </c>
      <c r="N660" s="27">
        <f t="shared" si="61"/>
        <v>2030.697579333273</v>
      </c>
      <c r="O660" s="4">
        <v>16.6</v>
      </c>
      <c r="P660" s="4">
        <v>43.7</v>
      </c>
      <c r="Q660" s="4">
        <v>48.9</v>
      </c>
      <c r="R660"/>
      <c r="V660" s="21">
        <v>0.175</v>
      </c>
      <c r="Y660" s="20">
        <v>0.064</v>
      </c>
      <c r="Z660" s="27">
        <v>2030.697579333273</v>
      </c>
    </row>
    <row r="661" spans="1:26" ht="12.75">
      <c r="A661" s="1">
        <v>37004</v>
      </c>
      <c r="B661" s="22">
        <v>113</v>
      </c>
      <c r="C661" s="2">
        <v>0.601273119</v>
      </c>
      <c r="D661" s="23">
        <v>0.601273119</v>
      </c>
      <c r="E661" s="3">
        <v>6519</v>
      </c>
      <c r="F661" s="24">
        <v>0</v>
      </c>
      <c r="G661" s="58">
        <v>37.382112</v>
      </c>
      <c r="H661" s="58">
        <v>-77.43493001</v>
      </c>
      <c r="I661" s="25">
        <v>850.2</v>
      </c>
      <c r="J661" s="4">
        <f t="shared" si="62"/>
        <v>805.5500000000001</v>
      </c>
      <c r="K661" s="26">
        <f t="shared" si="59"/>
        <v>1904.8682470866954</v>
      </c>
      <c r="L661" s="26">
        <f t="shared" si="63"/>
        <v>2017.2082470866953</v>
      </c>
      <c r="M661" s="26">
        <f t="shared" si="60"/>
        <v>2019.4282470866954</v>
      </c>
      <c r="N661" s="27">
        <f t="shared" si="61"/>
        <v>2018.3182470866955</v>
      </c>
      <c r="O661" s="4">
        <v>16.8</v>
      </c>
      <c r="P661" s="4">
        <v>44</v>
      </c>
      <c r="Q661" s="4">
        <v>46</v>
      </c>
      <c r="R661"/>
      <c r="V661" s="21">
        <v>0.144</v>
      </c>
      <c r="Y661" s="20">
        <v>0.065</v>
      </c>
      <c r="Z661" s="27">
        <v>2018.3182470866955</v>
      </c>
    </row>
    <row r="662" spans="1:26" ht="12.75">
      <c r="A662" s="1">
        <v>37004</v>
      </c>
      <c r="B662" s="22">
        <v>113</v>
      </c>
      <c r="C662" s="2">
        <v>0.601388872</v>
      </c>
      <c r="D662" s="23">
        <v>0.601388872</v>
      </c>
      <c r="E662" s="3">
        <v>6529</v>
      </c>
      <c r="F662" s="24">
        <v>0</v>
      </c>
      <c r="G662" s="58">
        <v>37.37832658</v>
      </c>
      <c r="H662" s="58">
        <v>-77.42730246</v>
      </c>
      <c r="I662" s="25">
        <v>851.1</v>
      </c>
      <c r="J662" s="4">
        <f t="shared" si="62"/>
        <v>806.45</v>
      </c>
      <c r="K662" s="26">
        <f t="shared" si="59"/>
        <v>1895.5958438468256</v>
      </c>
      <c r="L662" s="26">
        <f t="shared" si="63"/>
        <v>2007.9358438468255</v>
      </c>
      <c r="M662" s="26">
        <f t="shared" si="60"/>
        <v>2010.1558438468255</v>
      </c>
      <c r="N662" s="27">
        <f t="shared" si="61"/>
        <v>2009.0458438468254</v>
      </c>
      <c r="O662" s="4">
        <v>17</v>
      </c>
      <c r="P662" s="4">
        <v>44.4</v>
      </c>
      <c r="Q662" s="4">
        <v>47.4</v>
      </c>
      <c r="R662"/>
      <c r="V662" s="21">
        <v>0.162</v>
      </c>
      <c r="Y662" s="20">
        <v>0.063</v>
      </c>
      <c r="Z662" s="27">
        <v>2009.0458438468254</v>
      </c>
    </row>
    <row r="663" spans="1:26" ht="12.75">
      <c r="A663" s="1">
        <v>37004</v>
      </c>
      <c r="B663" s="22">
        <v>113</v>
      </c>
      <c r="C663" s="2">
        <v>0.601504624</v>
      </c>
      <c r="D663" s="23">
        <v>0.601504624</v>
      </c>
      <c r="E663" s="3">
        <v>6539</v>
      </c>
      <c r="F663" s="24">
        <v>0</v>
      </c>
      <c r="G663" s="58">
        <v>37.37582903</v>
      </c>
      <c r="H663" s="58">
        <v>-77.41869034</v>
      </c>
      <c r="I663" s="25">
        <v>850.9</v>
      </c>
      <c r="J663" s="4">
        <f t="shared" si="62"/>
        <v>806.25</v>
      </c>
      <c r="K663" s="26">
        <f t="shared" si="59"/>
        <v>1897.655483312213</v>
      </c>
      <c r="L663" s="26">
        <f t="shared" si="63"/>
        <v>2009.9954833122129</v>
      </c>
      <c r="M663" s="26">
        <f t="shared" si="60"/>
        <v>2012.2154833122129</v>
      </c>
      <c r="N663" s="27">
        <f t="shared" si="61"/>
        <v>2011.105483312213</v>
      </c>
      <c r="O663" s="4">
        <v>17</v>
      </c>
      <c r="P663" s="4">
        <v>43.8</v>
      </c>
      <c r="Q663" s="4">
        <v>48</v>
      </c>
      <c r="R663"/>
      <c r="V663" s="21">
        <v>0.142</v>
      </c>
      <c r="Y663" s="20">
        <v>0.064</v>
      </c>
      <c r="Z663" s="27">
        <v>2011.105483312213</v>
      </c>
    </row>
    <row r="664" spans="1:26" ht="12.75">
      <c r="A664" s="1">
        <v>37004</v>
      </c>
      <c r="B664" s="22">
        <v>113</v>
      </c>
      <c r="C664" s="2">
        <v>0.601620376</v>
      </c>
      <c r="D664" s="23">
        <v>0.601620376</v>
      </c>
      <c r="E664" s="3">
        <v>6549</v>
      </c>
      <c r="F664" s="24">
        <v>0</v>
      </c>
      <c r="G664" s="58">
        <v>37.37294946</v>
      </c>
      <c r="H664" s="58">
        <v>-77.41022911</v>
      </c>
      <c r="I664" s="25">
        <v>849.8</v>
      </c>
      <c r="J664" s="4">
        <f t="shared" si="62"/>
        <v>805.15</v>
      </c>
      <c r="K664" s="26">
        <f t="shared" si="59"/>
        <v>1908.9926409739305</v>
      </c>
      <c r="L664" s="26">
        <f t="shared" si="63"/>
        <v>2021.3326409739304</v>
      </c>
      <c r="M664" s="26">
        <f t="shared" si="60"/>
        <v>2023.5526409739305</v>
      </c>
      <c r="N664" s="27">
        <f t="shared" si="61"/>
        <v>2022.4426409739303</v>
      </c>
      <c r="O664" s="4">
        <v>16.8</v>
      </c>
      <c r="P664" s="4">
        <v>42.6</v>
      </c>
      <c r="Q664" s="4">
        <v>50.8</v>
      </c>
      <c r="R664"/>
      <c r="V664" s="21">
        <v>0.141</v>
      </c>
      <c r="Y664" s="20">
        <v>0.064</v>
      </c>
      <c r="Z664" s="27">
        <v>2022.4426409739303</v>
      </c>
    </row>
    <row r="665" spans="1:26" ht="12.75">
      <c r="A665" s="1">
        <v>37004</v>
      </c>
      <c r="B665" s="22">
        <v>113</v>
      </c>
      <c r="C665" s="2">
        <v>0.601736128</v>
      </c>
      <c r="D665" s="23">
        <v>0.601736128</v>
      </c>
      <c r="E665" s="3">
        <v>6559</v>
      </c>
      <c r="F665" s="24">
        <v>0</v>
      </c>
      <c r="G665" s="58">
        <v>37.37186204</v>
      </c>
      <c r="H665" s="58">
        <v>-77.40158588</v>
      </c>
      <c r="I665" s="25">
        <v>850.1</v>
      </c>
      <c r="J665" s="4">
        <f t="shared" si="62"/>
        <v>805.45</v>
      </c>
      <c r="K665" s="26">
        <f t="shared" si="59"/>
        <v>1905.8991535277464</v>
      </c>
      <c r="L665" s="26">
        <f t="shared" si="63"/>
        <v>2018.2391535277463</v>
      </c>
      <c r="M665" s="26">
        <f t="shared" si="60"/>
        <v>2020.4591535277464</v>
      </c>
      <c r="N665" s="27">
        <f t="shared" si="61"/>
        <v>2019.3491535277462</v>
      </c>
      <c r="O665" s="4">
        <v>16.8</v>
      </c>
      <c r="P665" s="4">
        <v>43.9</v>
      </c>
      <c r="Q665" s="4">
        <v>44.4</v>
      </c>
      <c r="R665" s="46">
        <v>7.82E-06</v>
      </c>
      <c r="V665" s="21">
        <v>0.151</v>
      </c>
      <c r="Y665" s="20">
        <v>0.061</v>
      </c>
      <c r="Z665" s="27">
        <v>2019.3491535277462</v>
      </c>
    </row>
    <row r="666" spans="1:26" ht="12.75">
      <c r="A666" s="1">
        <v>37004</v>
      </c>
      <c r="B666" s="22">
        <v>113</v>
      </c>
      <c r="C666" s="2">
        <v>0.601851881</v>
      </c>
      <c r="D666" s="23">
        <v>0.601851881</v>
      </c>
      <c r="E666" s="3">
        <v>6569</v>
      </c>
      <c r="F666" s="24">
        <v>0</v>
      </c>
      <c r="G666" s="58">
        <v>37.37386981</v>
      </c>
      <c r="H666" s="58">
        <v>-77.39363342</v>
      </c>
      <c r="I666" s="25">
        <v>849.2</v>
      </c>
      <c r="J666" s="4">
        <f t="shared" si="62"/>
        <v>804.5500000000001</v>
      </c>
      <c r="K666" s="26">
        <f t="shared" si="59"/>
        <v>1915.1830752833564</v>
      </c>
      <c r="L666" s="26">
        <f t="shared" si="63"/>
        <v>2027.5230752833563</v>
      </c>
      <c r="M666" s="26">
        <f t="shared" si="60"/>
        <v>2029.7430752833563</v>
      </c>
      <c r="N666" s="27">
        <f t="shared" si="61"/>
        <v>2028.6330752833564</v>
      </c>
      <c r="O666" s="4">
        <v>16.7</v>
      </c>
      <c r="P666" s="4">
        <v>42.5</v>
      </c>
      <c r="Q666" s="4">
        <v>52.1</v>
      </c>
      <c r="R666"/>
      <c r="V666" s="21">
        <v>0.154</v>
      </c>
      <c r="Y666" s="20">
        <v>0.065</v>
      </c>
      <c r="Z666" s="27">
        <v>2028.6330752833564</v>
      </c>
    </row>
    <row r="667" spans="1:26" ht="12.75">
      <c r="A667" s="1">
        <v>37004</v>
      </c>
      <c r="B667" s="22">
        <v>113</v>
      </c>
      <c r="C667" s="2">
        <v>0.601967573</v>
      </c>
      <c r="D667" s="23">
        <v>0.601967573</v>
      </c>
      <c r="E667" s="3">
        <v>6579</v>
      </c>
      <c r="F667" s="24">
        <v>0</v>
      </c>
      <c r="G667" s="58">
        <v>37.37786126</v>
      </c>
      <c r="H667" s="58">
        <v>-77.38674846</v>
      </c>
      <c r="I667" s="25">
        <v>847.4</v>
      </c>
      <c r="J667" s="4">
        <f t="shared" si="62"/>
        <v>802.75</v>
      </c>
      <c r="K667" s="26">
        <f t="shared" si="59"/>
        <v>1933.7821155599315</v>
      </c>
      <c r="L667" s="26">
        <f t="shared" si="63"/>
        <v>2046.1221155599314</v>
      </c>
      <c r="M667" s="26">
        <f t="shared" si="60"/>
        <v>2048.3421155599317</v>
      </c>
      <c r="N667" s="27">
        <f t="shared" si="61"/>
        <v>2047.2321155599316</v>
      </c>
      <c r="O667" s="4">
        <v>16.4</v>
      </c>
      <c r="P667" s="4">
        <v>42.6</v>
      </c>
      <c r="Q667" s="4">
        <v>48.9</v>
      </c>
      <c r="R667"/>
      <c r="V667" s="21">
        <v>0.144</v>
      </c>
      <c r="Y667" s="20">
        <v>0.064</v>
      </c>
      <c r="Z667" s="27">
        <v>2047.2321155599316</v>
      </c>
    </row>
    <row r="668" spans="1:26" ht="12.75">
      <c r="A668" s="1">
        <v>37004</v>
      </c>
      <c r="B668" s="22">
        <v>113</v>
      </c>
      <c r="C668" s="2">
        <v>0.602083325</v>
      </c>
      <c r="D668" s="23">
        <v>0.602083325</v>
      </c>
      <c r="E668" s="3">
        <v>6589</v>
      </c>
      <c r="F668" s="24">
        <v>0</v>
      </c>
      <c r="G668" s="58">
        <v>37.38228859</v>
      </c>
      <c r="H668" s="58">
        <v>-77.38048754</v>
      </c>
      <c r="I668" s="25">
        <v>847.7</v>
      </c>
      <c r="J668" s="4">
        <f t="shared" si="62"/>
        <v>803.0500000000001</v>
      </c>
      <c r="K668" s="26">
        <f t="shared" si="59"/>
        <v>1930.6793811713605</v>
      </c>
      <c r="L668" s="26">
        <f t="shared" si="63"/>
        <v>2043.0193811713605</v>
      </c>
      <c r="M668" s="26">
        <f t="shared" si="60"/>
        <v>2045.2393811713605</v>
      </c>
      <c r="N668" s="27">
        <f t="shared" si="61"/>
        <v>2044.1293811713604</v>
      </c>
      <c r="O668" s="4">
        <v>16.5</v>
      </c>
      <c r="P668" s="4">
        <v>42.9</v>
      </c>
      <c r="Q668" s="4">
        <v>49.9</v>
      </c>
      <c r="R668"/>
      <c r="V668" s="21">
        <v>0.121</v>
      </c>
      <c r="Y668" s="20">
        <v>0.06</v>
      </c>
      <c r="Z668" s="27">
        <v>2044.1293811713604</v>
      </c>
    </row>
    <row r="669" spans="1:26" ht="12.75">
      <c r="A669" s="1">
        <v>37004</v>
      </c>
      <c r="B669" s="22">
        <v>113</v>
      </c>
      <c r="C669" s="2">
        <v>0.602199078</v>
      </c>
      <c r="D669" s="23">
        <v>0.602199078</v>
      </c>
      <c r="E669" s="3">
        <v>6599</v>
      </c>
      <c r="F669" s="24">
        <v>0</v>
      </c>
      <c r="G669" s="58">
        <v>37.38674199</v>
      </c>
      <c r="H669" s="58">
        <v>-77.37437453</v>
      </c>
      <c r="I669" s="25">
        <v>847.5</v>
      </c>
      <c r="J669" s="4">
        <f t="shared" si="62"/>
        <v>802.85</v>
      </c>
      <c r="K669" s="26">
        <f t="shared" si="59"/>
        <v>1932.747741944742</v>
      </c>
      <c r="L669" s="26">
        <f t="shared" si="63"/>
        <v>2045.087741944742</v>
      </c>
      <c r="M669" s="26">
        <f t="shared" si="60"/>
        <v>2047.307741944742</v>
      </c>
      <c r="N669" s="27">
        <f t="shared" si="61"/>
        <v>2046.1977419447421</v>
      </c>
      <c r="O669" s="4">
        <v>16.5</v>
      </c>
      <c r="P669" s="4">
        <v>42.9</v>
      </c>
      <c r="Q669" s="4">
        <v>47.9</v>
      </c>
      <c r="R669"/>
      <c r="V669" s="21">
        <v>0.152</v>
      </c>
      <c r="Y669" s="20">
        <v>0.062</v>
      </c>
      <c r="Z669" s="27">
        <v>2046.1977419447421</v>
      </c>
    </row>
    <row r="670" spans="1:26" ht="12.75">
      <c r="A670" s="1">
        <v>37004</v>
      </c>
      <c r="B670" s="22">
        <v>113</v>
      </c>
      <c r="C670" s="2">
        <v>0.60231483</v>
      </c>
      <c r="D670" s="23">
        <v>0.60231483</v>
      </c>
      <c r="E670" s="3">
        <v>6609</v>
      </c>
      <c r="F670" s="24">
        <v>0</v>
      </c>
      <c r="G670" s="58">
        <v>37.39124932</v>
      </c>
      <c r="H670" s="58">
        <v>-77.36826178</v>
      </c>
      <c r="I670" s="25">
        <v>847.4</v>
      </c>
      <c r="J670" s="4">
        <f t="shared" si="62"/>
        <v>802.75</v>
      </c>
      <c r="K670" s="26">
        <f t="shared" si="59"/>
        <v>1933.7821155599315</v>
      </c>
      <c r="L670" s="26">
        <f t="shared" si="63"/>
        <v>2046.1221155599314</v>
      </c>
      <c r="M670" s="26">
        <f t="shared" si="60"/>
        <v>2048.3421155599317</v>
      </c>
      <c r="N670" s="27">
        <f t="shared" si="61"/>
        <v>2047.2321155599316</v>
      </c>
      <c r="O670" s="4">
        <v>16.5</v>
      </c>
      <c r="P670" s="4">
        <v>42.8</v>
      </c>
      <c r="Q670" s="4">
        <v>52</v>
      </c>
      <c r="R670"/>
      <c r="V670" s="21">
        <v>0.142</v>
      </c>
      <c r="Y670" s="20">
        <v>0.063</v>
      </c>
      <c r="Z670" s="27">
        <v>2047.2321155599316</v>
      </c>
    </row>
    <row r="671" spans="1:26" ht="12.75">
      <c r="A671" s="1">
        <v>37004</v>
      </c>
      <c r="B671" s="22">
        <v>113</v>
      </c>
      <c r="C671" s="2">
        <v>0.602430582</v>
      </c>
      <c r="D671" s="23">
        <v>0.602430582</v>
      </c>
      <c r="E671" s="3">
        <v>6619</v>
      </c>
      <c r="F671" s="24">
        <v>0</v>
      </c>
      <c r="G671" s="58">
        <v>37.39574569</v>
      </c>
      <c r="H671" s="58">
        <v>-77.36195976</v>
      </c>
      <c r="I671" s="25">
        <v>847.7</v>
      </c>
      <c r="J671" s="4">
        <f t="shared" si="62"/>
        <v>803.0500000000001</v>
      </c>
      <c r="K671" s="26">
        <f t="shared" si="59"/>
        <v>1930.6793811713605</v>
      </c>
      <c r="L671" s="26">
        <f t="shared" si="63"/>
        <v>2043.0193811713605</v>
      </c>
      <c r="M671" s="26">
        <f t="shared" si="60"/>
        <v>2045.2393811713605</v>
      </c>
      <c r="N671" s="27">
        <f t="shared" si="61"/>
        <v>2044.1293811713604</v>
      </c>
      <c r="O671" s="4">
        <v>16.6</v>
      </c>
      <c r="P671" s="4">
        <v>42.7</v>
      </c>
      <c r="Q671" s="4">
        <v>48.9</v>
      </c>
      <c r="R671" s="46">
        <v>1.07E-05</v>
      </c>
      <c r="V671" s="21">
        <v>0.142</v>
      </c>
      <c r="Y671" s="20">
        <v>0.063</v>
      </c>
      <c r="Z671" s="27">
        <v>2044.1293811713604</v>
      </c>
    </row>
    <row r="672" spans="1:26" ht="12.75">
      <c r="A672" s="1">
        <v>37004</v>
      </c>
      <c r="B672" s="22">
        <v>113</v>
      </c>
      <c r="C672" s="2">
        <v>0.602546275</v>
      </c>
      <c r="D672" s="23">
        <v>0.602546275</v>
      </c>
      <c r="E672" s="3">
        <v>6629</v>
      </c>
      <c r="F672" s="24">
        <v>0</v>
      </c>
      <c r="G672" s="58">
        <v>37.40021378</v>
      </c>
      <c r="H672" s="58">
        <v>-77.35567687</v>
      </c>
      <c r="I672" s="25">
        <v>847.8</v>
      </c>
      <c r="J672" s="4">
        <f t="shared" si="62"/>
        <v>803.15</v>
      </c>
      <c r="K672" s="26">
        <f t="shared" si="59"/>
        <v>1929.645393949006</v>
      </c>
      <c r="L672" s="26">
        <f t="shared" si="63"/>
        <v>2041.9853939490058</v>
      </c>
      <c r="M672" s="26">
        <f t="shared" si="60"/>
        <v>2044.2053939490058</v>
      </c>
      <c r="N672" s="27">
        <f t="shared" si="61"/>
        <v>2043.095393949006</v>
      </c>
      <c r="O672" s="4">
        <v>16.6</v>
      </c>
      <c r="P672" s="4">
        <v>44.4</v>
      </c>
      <c r="Q672" s="4">
        <v>47.6</v>
      </c>
      <c r="R672"/>
      <c r="V672" s="21">
        <v>0.143</v>
      </c>
      <c r="Y672" s="20">
        <v>0.063</v>
      </c>
      <c r="Z672" s="27">
        <v>2043.095393949006</v>
      </c>
    </row>
    <row r="673" spans="1:26" ht="12.75">
      <c r="A673" s="1">
        <v>37004</v>
      </c>
      <c r="B673" s="22">
        <v>113</v>
      </c>
      <c r="C673" s="2">
        <v>0.602662027</v>
      </c>
      <c r="D673" s="23">
        <v>0.602662027</v>
      </c>
      <c r="E673" s="3">
        <v>6639</v>
      </c>
      <c r="F673" s="24">
        <v>0</v>
      </c>
      <c r="G673" s="58">
        <v>37.40435125</v>
      </c>
      <c r="H673" s="58">
        <v>-77.34878079</v>
      </c>
      <c r="I673" s="25">
        <v>847</v>
      </c>
      <c r="J673" s="4">
        <f t="shared" si="62"/>
        <v>802.35</v>
      </c>
      <c r="K673" s="26">
        <f t="shared" si="59"/>
        <v>1937.9208989597944</v>
      </c>
      <c r="L673" s="26">
        <f t="shared" si="63"/>
        <v>2050.2608989597943</v>
      </c>
      <c r="M673" s="26">
        <f t="shared" si="60"/>
        <v>2052.4808989597946</v>
      </c>
      <c r="N673" s="27">
        <f t="shared" si="61"/>
        <v>2051.3708989597944</v>
      </c>
      <c r="O673" s="4">
        <v>16.4</v>
      </c>
      <c r="P673" s="4">
        <v>46</v>
      </c>
      <c r="Q673" s="4">
        <v>46.4</v>
      </c>
      <c r="R673"/>
      <c r="V673" s="21">
        <v>0.141</v>
      </c>
      <c r="Y673" s="20">
        <v>0.062</v>
      </c>
      <c r="Z673" s="27">
        <v>2051.3708989597944</v>
      </c>
    </row>
    <row r="674" spans="1:26" ht="12.75">
      <c r="A674" s="1">
        <v>37004</v>
      </c>
      <c r="B674" s="22">
        <v>113</v>
      </c>
      <c r="C674" s="2">
        <v>0.602777779</v>
      </c>
      <c r="D674" s="23">
        <v>0.602777779</v>
      </c>
      <c r="E674" s="3">
        <v>6649</v>
      </c>
      <c r="F674" s="24">
        <v>0</v>
      </c>
      <c r="G674" s="58">
        <v>37.40890672</v>
      </c>
      <c r="H674" s="58">
        <v>-77.34226612</v>
      </c>
      <c r="I674" s="25">
        <v>846.7</v>
      </c>
      <c r="J674" s="4">
        <f t="shared" si="62"/>
        <v>802.0500000000001</v>
      </c>
      <c r="K674" s="26">
        <f t="shared" si="59"/>
        <v>1941.0263407955372</v>
      </c>
      <c r="L674" s="26">
        <f t="shared" si="63"/>
        <v>2053.3663407955373</v>
      </c>
      <c r="M674" s="26">
        <f t="shared" si="60"/>
        <v>2055.586340795537</v>
      </c>
      <c r="N674" s="27">
        <f t="shared" si="61"/>
        <v>2054.476340795537</v>
      </c>
      <c r="O674" s="4">
        <v>16.3</v>
      </c>
      <c r="P674" s="4">
        <v>47.3</v>
      </c>
      <c r="Q674" s="4">
        <v>48.7</v>
      </c>
      <c r="R674"/>
      <c r="V674" s="21">
        <v>0.162</v>
      </c>
      <c r="Y674" s="20">
        <v>0.061</v>
      </c>
      <c r="Z674" s="27">
        <v>2054.476340795537</v>
      </c>
    </row>
    <row r="675" spans="1:26" ht="12.75">
      <c r="A675" s="1">
        <v>37004</v>
      </c>
      <c r="B675" s="22">
        <v>113</v>
      </c>
      <c r="C675" s="2">
        <v>0.602893531</v>
      </c>
      <c r="D675" s="23">
        <v>0.602893531</v>
      </c>
      <c r="E675" s="3">
        <v>6659</v>
      </c>
      <c r="F675" s="24">
        <v>0</v>
      </c>
      <c r="G675" s="58">
        <v>37.41349115</v>
      </c>
      <c r="H675" s="58">
        <v>-77.33597597</v>
      </c>
      <c r="I675" s="25">
        <v>848.9</v>
      </c>
      <c r="J675" s="4">
        <f t="shared" si="62"/>
        <v>804.25</v>
      </c>
      <c r="K675" s="26">
        <f t="shared" si="59"/>
        <v>1918.2800238667423</v>
      </c>
      <c r="L675" s="26">
        <f t="shared" si="63"/>
        <v>2030.6200238667423</v>
      </c>
      <c r="M675" s="26">
        <f t="shared" si="60"/>
        <v>2032.8400238667423</v>
      </c>
      <c r="N675" s="27">
        <f t="shared" si="61"/>
        <v>2031.7300238667422</v>
      </c>
      <c r="O675" s="4">
        <v>16.6</v>
      </c>
      <c r="P675" s="4">
        <v>47.6</v>
      </c>
      <c r="Q675" s="4">
        <v>43.9</v>
      </c>
      <c r="R675"/>
      <c r="V675" s="21">
        <v>0.141</v>
      </c>
      <c r="Y675" s="20">
        <v>0.063</v>
      </c>
      <c r="Z675" s="27">
        <v>2031.7300238667422</v>
      </c>
    </row>
    <row r="676" spans="1:26" ht="12.75">
      <c r="A676" s="1">
        <v>37004</v>
      </c>
      <c r="B676" s="22">
        <v>113</v>
      </c>
      <c r="C676" s="2">
        <v>0.603009284</v>
      </c>
      <c r="D676" s="23">
        <v>0.603009284</v>
      </c>
      <c r="E676" s="3">
        <v>6669</v>
      </c>
      <c r="F676" s="24">
        <v>0</v>
      </c>
      <c r="G676" s="58">
        <v>37.41814437</v>
      </c>
      <c r="H676" s="58">
        <v>-77.32985261</v>
      </c>
      <c r="I676" s="25">
        <v>848.3</v>
      </c>
      <c r="J676" s="4">
        <f t="shared" si="62"/>
        <v>803.65</v>
      </c>
      <c r="K676" s="26">
        <f t="shared" si="59"/>
        <v>1924.4773881984295</v>
      </c>
      <c r="L676" s="26">
        <f t="shared" si="63"/>
        <v>2036.8173881984294</v>
      </c>
      <c r="M676" s="26">
        <f t="shared" si="60"/>
        <v>2039.0373881984294</v>
      </c>
      <c r="N676" s="27">
        <f t="shared" si="61"/>
        <v>2037.9273881984295</v>
      </c>
      <c r="O676" s="4">
        <v>16.6</v>
      </c>
      <c r="P676" s="4">
        <v>47.8</v>
      </c>
      <c r="Q676" s="4">
        <v>45.1</v>
      </c>
      <c r="R676"/>
      <c r="V676" s="21">
        <v>0.152</v>
      </c>
      <c r="Y676" s="20">
        <v>0.063</v>
      </c>
      <c r="Z676" s="27">
        <v>2037.9273881984295</v>
      </c>
    </row>
    <row r="677" spans="1:26" ht="12.75">
      <c r="A677" s="1">
        <v>37004</v>
      </c>
      <c r="B677" s="22">
        <v>113</v>
      </c>
      <c r="C677" s="2">
        <v>0.603124976</v>
      </c>
      <c r="D677" s="23">
        <v>0.603124976</v>
      </c>
      <c r="E677" s="3">
        <v>6679</v>
      </c>
      <c r="F677" s="24">
        <v>0</v>
      </c>
      <c r="G677" s="58">
        <v>37.42268983</v>
      </c>
      <c r="H677" s="58">
        <v>-77.32299517</v>
      </c>
      <c r="I677" s="25">
        <v>846.2</v>
      </c>
      <c r="J677" s="4">
        <f t="shared" si="62"/>
        <v>801.5500000000001</v>
      </c>
      <c r="K677" s="26">
        <f t="shared" si="59"/>
        <v>1946.2046593544662</v>
      </c>
      <c r="L677" s="26">
        <f t="shared" si="63"/>
        <v>2058.544659354466</v>
      </c>
      <c r="M677" s="26">
        <f t="shared" si="60"/>
        <v>2060.7646593544664</v>
      </c>
      <c r="N677" s="27">
        <f t="shared" si="61"/>
        <v>2059.6546593544663</v>
      </c>
      <c r="O677" s="4">
        <v>16.3</v>
      </c>
      <c r="P677" s="4">
        <v>47.1</v>
      </c>
      <c r="Q677" s="4">
        <v>41.1</v>
      </c>
      <c r="R677" s="46">
        <v>2.02E-05</v>
      </c>
      <c r="V677" s="21">
        <v>0.133</v>
      </c>
      <c r="Y677" s="20">
        <v>0.062</v>
      </c>
      <c r="Z677" s="27">
        <v>2059.6546593544663</v>
      </c>
    </row>
    <row r="678" spans="1:26" ht="12.75">
      <c r="A678" s="1">
        <v>37004</v>
      </c>
      <c r="B678" s="22">
        <v>113</v>
      </c>
      <c r="C678" s="2">
        <v>0.603240728</v>
      </c>
      <c r="D678" s="23">
        <v>0.603240728</v>
      </c>
      <c r="E678" s="3">
        <v>6689</v>
      </c>
      <c r="F678" s="24">
        <v>0</v>
      </c>
      <c r="G678" s="58">
        <v>37.4271299</v>
      </c>
      <c r="H678" s="58">
        <v>-77.31650761</v>
      </c>
      <c r="I678" s="25">
        <v>847.2</v>
      </c>
      <c r="J678" s="4">
        <f t="shared" si="62"/>
        <v>802.5500000000001</v>
      </c>
      <c r="K678" s="26">
        <f t="shared" si="59"/>
        <v>1935.851249407801</v>
      </c>
      <c r="L678" s="26">
        <f t="shared" si="63"/>
        <v>2048.191249407801</v>
      </c>
      <c r="M678" s="26">
        <f t="shared" si="60"/>
        <v>2050.4112494078013</v>
      </c>
      <c r="N678" s="27">
        <f t="shared" si="61"/>
        <v>2049.301249407801</v>
      </c>
      <c r="O678" s="4">
        <v>16.2</v>
      </c>
      <c r="P678" s="4">
        <v>49</v>
      </c>
      <c r="Q678" s="4">
        <v>46.4</v>
      </c>
      <c r="R678"/>
      <c r="V678" s="21">
        <v>0.162</v>
      </c>
      <c r="Y678" s="20">
        <v>0.062</v>
      </c>
      <c r="Z678" s="27">
        <v>2049.301249407801</v>
      </c>
    </row>
    <row r="679" spans="1:26" ht="12.75">
      <c r="A679" s="1">
        <v>37004</v>
      </c>
      <c r="B679" s="22">
        <v>113</v>
      </c>
      <c r="C679" s="2">
        <v>0.603356481</v>
      </c>
      <c r="D679" s="23">
        <v>0.603356481</v>
      </c>
      <c r="E679" s="3">
        <v>6699</v>
      </c>
      <c r="F679" s="24">
        <v>0</v>
      </c>
      <c r="G679" s="58">
        <v>37.43136698</v>
      </c>
      <c r="H679" s="58">
        <v>-77.30999968</v>
      </c>
      <c r="I679" s="25">
        <v>847.8</v>
      </c>
      <c r="J679" s="4">
        <f t="shared" si="62"/>
        <v>803.15</v>
      </c>
      <c r="K679" s="26">
        <f t="shared" si="59"/>
        <v>1929.645393949006</v>
      </c>
      <c r="L679" s="26">
        <f t="shared" si="63"/>
        <v>2041.9853939490058</v>
      </c>
      <c r="M679" s="26">
        <f t="shared" si="60"/>
        <v>2044.2053939490058</v>
      </c>
      <c r="N679" s="27">
        <f t="shared" si="61"/>
        <v>2043.095393949006</v>
      </c>
      <c r="O679" s="4">
        <v>16.4</v>
      </c>
      <c r="P679" s="4">
        <v>49.7</v>
      </c>
      <c r="Q679" s="4">
        <v>38</v>
      </c>
      <c r="R679"/>
      <c r="V679" s="21">
        <v>0.152</v>
      </c>
      <c r="Y679" s="20">
        <v>0.06</v>
      </c>
      <c r="Z679" s="27">
        <v>2043.095393949006</v>
      </c>
    </row>
    <row r="680" spans="1:26" ht="12.75">
      <c r="A680" s="1">
        <v>37004</v>
      </c>
      <c r="B680" s="22">
        <v>113</v>
      </c>
      <c r="C680" s="2">
        <v>0.603472233</v>
      </c>
      <c r="D680" s="23">
        <v>0.603472233</v>
      </c>
      <c r="E680" s="3">
        <v>6709</v>
      </c>
      <c r="F680" s="24">
        <v>0</v>
      </c>
      <c r="G680" s="58">
        <v>37.43558608</v>
      </c>
      <c r="H680" s="58">
        <v>-77.30322193</v>
      </c>
      <c r="I680" s="25">
        <v>848.2</v>
      </c>
      <c r="J680" s="4">
        <f t="shared" si="62"/>
        <v>803.5500000000001</v>
      </c>
      <c r="K680" s="26">
        <f t="shared" si="59"/>
        <v>1925.5107320738277</v>
      </c>
      <c r="L680" s="26">
        <f t="shared" si="63"/>
        <v>2037.8507320738277</v>
      </c>
      <c r="M680" s="26">
        <f t="shared" si="60"/>
        <v>2040.0707320738277</v>
      </c>
      <c r="N680" s="27">
        <f t="shared" si="61"/>
        <v>2038.9607320738278</v>
      </c>
      <c r="O680" s="4">
        <v>16.3</v>
      </c>
      <c r="P680" s="4">
        <v>50.3</v>
      </c>
      <c r="Q680" s="4">
        <v>41.4</v>
      </c>
      <c r="R680"/>
      <c r="V680" s="21">
        <v>0.131</v>
      </c>
      <c r="Y680" s="20">
        <v>0.064</v>
      </c>
      <c r="Z680" s="27">
        <v>2038.9607320738278</v>
      </c>
    </row>
    <row r="681" spans="1:26" ht="12.75">
      <c r="A681" s="1">
        <v>37004</v>
      </c>
      <c r="B681" s="22">
        <v>113</v>
      </c>
      <c r="C681" s="2">
        <v>0.603587985</v>
      </c>
      <c r="D681" s="23">
        <v>0.603587985</v>
      </c>
      <c r="E681" s="3">
        <v>6719</v>
      </c>
      <c r="F681" s="24">
        <v>0</v>
      </c>
      <c r="G681" s="58">
        <v>37.43969095</v>
      </c>
      <c r="H681" s="58">
        <v>-77.2961899</v>
      </c>
      <c r="I681" s="25">
        <v>848.8</v>
      </c>
      <c r="J681" s="4">
        <f t="shared" si="62"/>
        <v>804.15</v>
      </c>
      <c r="K681" s="26">
        <f t="shared" si="59"/>
        <v>1919.3125967817757</v>
      </c>
      <c r="L681" s="26">
        <f t="shared" si="63"/>
        <v>2031.6525967817756</v>
      </c>
      <c r="M681" s="26">
        <f t="shared" si="60"/>
        <v>2033.8725967817757</v>
      </c>
      <c r="N681" s="27">
        <f t="shared" si="61"/>
        <v>2032.7625967817758</v>
      </c>
      <c r="O681" s="4">
        <v>16.4</v>
      </c>
      <c r="P681" s="4">
        <v>50.8</v>
      </c>
      <c r="Q681" s="4">
        <v>41</v>
      </c>
      <c r="R681"/>
      <c r="V681" s="21">
        <v>0.142</v>
      </c>
      <c r="Y681" s="20">
        <v>12.293</v>
      </c>
      <c r="Z681" s="27">
        <v>2032.7625967817758</v>
      </c>
    </row>
    <row r="682" spans="1:26" ht="12.75">
      <c r="A682" s="1">
        <v>37004</v>
      </c>
      <c r="B682" s="22">
        <v>113</v>
      </c>
      <c r="C682" s="2">
        <v>0.603703678</v>
      </c>
      <c r="D682" s="23">
        <v>0.603703678</v>
      </c>
      <c r="E682" s="3">
        <v>6729</v>
      </c>
      <c r="F682" s="24">
        <v>0</v>
      </c>
      <c r="G682" s="58">
        <v>37.44381493</v>
      </c>
      <c r="H682" s="58">
        <v>-77.28909919</v>
      </c>
      <c r="I682" s="25">
        <v>848.7</v>
      </c>
      <c r="J682" s="4">
        <f t="shared" si="62"/>
        <v>804.0500000000001</v>
      </c>
      <c r="K682" s="26">
        <f t="shared" si="59"/>
        <v>1920.3452981103044</v>
      </c>
      <c r="L682" s="26">
        <f t="shared" si="63"/>
        <v>2032.6852981103043</v>
      </c>
      <c r="M682" s="26">
        <f t="shared" si="60"/>
        <v>2034.9052981103043</v>
      </c>
      <c r="N682" s="27">
        <f t="shared" si="61"/>
        <v>2033.7952981103044</v>
      </c>
      <c r="O682" s="4">
        <v>16.5</v>
      </c>
      <c r="P682" s="4">
        <v>50.8</v>
      </c>
      <c r="Q682" s="4">
        <v>45.4</v>
      </c>
      <c r="R682"/>
      <c r="V682" s="21">
        <v>0.162</v>
      </c>
      <c r="Y682" s="20">
        <v>12.305</v>
      </c>
      <c r="Z682" s="27">
        <v>2033.7952981103044</v>
      </c>
    </row>
    <row r="683" spans="1:26" ht="12.75">
      <c r="A683" s="1">
        <v>37004</v>
      </c>
      <c r="B683" s="22">
        <v>113</v>
      </c>
      <c r="C683" s="2">
        <v>0.60381943</v>
      </c>
      <c r="D683" s="23">
        <v>0.60381943</v>
      </c>
      <c r="E683" s="3">
        <v>6739</v>
      </c>
      <c r="F683" s="24">
        <v>0</v>
      </c>
      <c r="G683" s="58">
        <v>37.44799368</v>
      </c>
      <c r="H683" s="58">
        <v>-77.28212379</v>
      </c>
      <c r="I683" s="25">
        <v>848.1</v>
      </c>
      <c r="J683" s="4">
        <f t="shared" si="62"/>
        <v>803.45</v>
      </c>
      <c r="K683" s="26">
        <f t="shared" si="59"/>
        <v>1926.5442045545644</v>
      </c>
      <c r="L683" s="26">
        <f t="shared" si="63"/>
        <v>2038.8842045545643</v>
      </c>
      <c r="M683" s="26">
        <f t="shared" si="60"/>
        <v>2041.1042045545644</v>
      </c>
      <c r="N683" s="27">
        <f t="shared" si="61"/>
        <v>2039.9942045545645</v>
      </c>
      <c r="O683" s="4">
        <v>16.3</v>
      </c>
      <c r="P683" s="4">
        <v>51.3</v>
      </c>
      <c r="Q683" s="4">
        <v>41.5</v>
      </c>
      <c r="R683" s="46">
        <v>1.81E-05</v>
      </c>
      <c r="V683" s="21">
        <v>0.171</v>
      </c>
      <c r="Y683" s="20">
        <v>12.291</v>
      </c>
      <c r="Z683" s="27">
        <v>2039.9942045545645</v>
      </c>
    </row>
    <row r="684" spans="1:26" ht="12.75">
      <c r="A684" s="1">
        <v>37004</v>
      </c>
      <c r="B684" s="22">
        <v>113</v>
      </c>
      <c r="C684" s="2">
        <v>0.603935182</v>
      </c>
      <c r="D684" s="23">
        <v>0.603935182</v>
      </c>
      <c r="E684" s="3">
        <v>6749</v>
      </c>
      <c r="F684" s="24">
        <v>0</v>
      </c>
      <c r="G684" s="58">
        <v>37.45222157</v>
      </c>
      <c r="H684" s="58">
        <v>-77.27507097</v>
      </c>
      <c r="I684" s="25">
        <v>848.3</v>
      </c>
      <c r="J684" s="4">
        <f t="shared" si="62"/>
        <v>803.65</v>
      </c>
      <c r="K684" s="26">
        <f t="shared" si="59"/>
        <v>1924.4773881984295</v>
      </c>
      <c r="L684" s="26">
        <f t="shared" si="63"/>
        <v>2036.8173881984294</v>
      </c>
      <c r="M684" s="26">
        <f t="shared" si="60"/>
        <v>2039.0373881984294</v>
      </c>
      <c r="N684" s="27">
        <f t="shared" si="61"/>
        <v>2037.9273881984295</v>
      </c>
      <c r="O684" s="4">
        <v>16.2</v>
      </c>
      <c r="P684" s="4">
        <v>51.9</v>
      </c>
      <c r="Q684" s="4">
        <v>41.5</v>
      </c>
      <c r="R684"/>
      <c r="V684" s="21">
        <v>0.172</v>
      </c>
      <c r="Y684" s="20">
        <v>12.293</v>
      </c>
      <c r="Z684" s="27">
        <v>2037.9273881984295</v>
      </c>
    </row>
    <row r="685" spans="1:26" ht="12.75">
      <c r="A685" s="1">
        <v>37004</v>
      </c>
      <c r="B685" s="22">
        <v>113</v>
      </c>
      <c r="C685" s="2">
        <v>0.604050934</v>
      </c>
      <c r="D685" s="23">
        <v>0.604050934</v>
      </c>
      <c r="E685" s="3">
        <v>6759</v>
      </c>
      <c r="F685" s="24">
        <v>0</v>
      </c>
      <c r="G685" s="58">
        <v>37.45643176</v>
      </c>
      <c r="H685" s="58">
        <v>-77.26806203</v>
      </c>
      <c r="I685" s="25">
        <v>849.4</v>
      </c>
      <c r="J685" s="4">
        <f t="shared" si="62"/>
        <v>804.75</v>
      </c>
      <c r="K685" s="26">
        <f t="shared" si="59"/>
        <v>1913.1190843768131</v>
      </c>
      <c r="L685" s="26">
        <f t="shared" si="63"/>
        <v>2025.459084376813</v>
      </c>
      <c r="M685" s="26">
        <f t="shared" si="60"/>
        <v>2027.679084376813</v>
      </c>
      <c r="N685" s="27">
        <f t="shared" si="61"/>
        <v>2026.569084376813</v>
      </c>
      <c r="O685" s="4">
        <v>16.3</v>
      </c>
      <c r="P685" s="4">
        <v>52.5</v>
      </c>
      <c r="Q685" s="4">
        <v>37.1</v>
      </c>
      <c r="R685"/>
      <c r="V685" s="21">
        <v>0.174</v>
      </c>
      <c r="Y685" s="20">
        <v>12.301</v>
      </c>
      <c r="Z685" s="27">
        <v>2026.569084376813</v>
      </c>
    </row>
    <row r="686" spans="1:26" ht="12.75">
      <c r="A686" s="1">
        <v>37004</v>
      </c>
      <c r="B686" s="22">
        <v>113</v>
      </c>
      <c r="C686" s="2">
        <v>0.604166687</v>
      </c>
      <c r="D686" s="23">
        <v>0.604166687</v>
      </c>
      <c r="E686" s="3">
        <v>6769</v>
      </c>
      <c r="F686" s="24">
        <v>0</v>
      </c>
      <c r="G686" s="58">
        <v>37.46061965</v>
      </c>
      <c r="H686" s="58">
        <v>-77.26103529</v>
      </c>
      <c r="I686" s="25">
        <v>849</v>
      </c>
      <c r="J686" s="4">
        <f t="shared" si="62"/>
        <v>804.35</v>
      </c>
      <c r="K686" s="26">
        <f t="shared" si="59"/>
        <v>1917.247579333273</v>
      </c>
      <c r="L686" s="26">
        <f t="shared" si="63"/>
        <v>2029.587579333273</v>
      </c>
      <c r="M686" s="26">
        <f t="shared" si="60"/>
        <v>2031.807579333273</v>
      </c>
      <c r="N686" s="27">
        <f t="shared" si="61"/>
        <v>2030.697579333273</v>
      </c>
      <c r="O686" s="4">
        <v>16.4</v>
      </c>
      <c r="P686" s="4">
        <v>51.9</v>
      </c>
      <c r="Q686" s="4">
        <v>43.5</v>
      </c>
      <c r="R686"/>
      <c r="V686" s="21">
        <v>0.172</v>
      </c>
      <c r="Y686" s="20">
        <v>12.298</v>
      </c>
      <c r="Z686" s="27">
        <v>2030.697579333273</v>
      </c>
    </row>
    <row r="687" spans="1:26" ht="12.75">
      <c r="A687" s="1">
        <v>37004</v>
      </c>
      <c r="B687" s="22">
        <v>113</v>
      </c>
      <c r="C687" s="2">
        <v>0.604282379</v>
      </c>
      <c r="D687" s="23">
        <v>0.604282379</v>
      </c>
      <c r="E687" s="3">
        <v>6779</v>
      </c>
      <c r="F687" s="24">
        <v>0</v>
      </c>
      <c r="G687" s="58">
        <v>37.46458469</v>
      </c>
      <c r="H687" s="58">
        <v>-77.2538025</v>
      </c>
      <c r="I687" s="25">
        <v>847.9</v>
      </c>
      <c r="J687" s="4">
        <f t="shared" si="62"/>
        <v>803.25</v>
      </c>
      <c r="K687" s="26">
        <f t="shared" si="59"/>
        <v>1928.6115354601206</v>
      </c>
      <c r="L687" s="26">
        <f t="shared" si="63"/>
        <v>2040.9515354601206</v>
      </c>
      <c r="M687" s="26">
        <f t="shared" si="60"/>
        <v>2043.1715354601206</v>
      </c>
      <c r="N687" s="27">
        <f t="shared" si="61"/>
        <v>2042.0615354601205</v>
      </c>
      <c r="O687" s="4">
        <v>16.2</v>
      </c>
      <c r="P687" s="4">
        <v>52.1</v>
      </c>
      <c r="Q687" s="4">
        <v>39.6</v>
      </c>
      <c r="R687"/>
      <c r="V687" s="21">
        <v>0.163</v>
      </c>
      <c r="W687" s="43">
        <v>0.409</v>
      </c>
      <c r="X687" s="43">
        <f aca="true" t="shared" si="64" ref="X687:X699">AVERAGE(W682:W687)</f>
        <v>0.409</v>
      </c>
      <c r="Y687" s="20">
        <v>12.292</v>
      </c>
      <c r="Z687" s="27">
        <v>2042.0615354601205</v>
      </c>
    </row>
    <row r="688" spans="1:26" ht="12.75">
      <c r="A688" s="1">
        <v>37004</v>
      </c>
      <c r="B688" s="22">
        <v>113</v>
      </c>
      <c r="C688" s="2">
        <v>0.604398131</v>
      </c>
      <c r="D688" s="23">
        <v>0.604398131</v>
      </c>
      <c r="E688" s="3">
        <v>6789</v>
      </c>
      <c r="F688" s="24">
        <v>0</v>
      </c>
      <c r="G688" s="58">
        <v>37.46851501</v>
      </c>
      <c r="H688" s="58">
        <v>-77.24656436</v>
      </c>
      <c r="I688" s="25">
        <v>849.1</v>
      </c>
      <c r="J688" s="4">
        <f t="shared" si="62"/>
        <v>804.45</v>
      </c>
      <c r="K688" s="26">
        <f t="shared" si="59"/>
        <v>1916.215263149446</v>
      </c>
      <c r="L688" s="26">
        <f t="shared" si="63"/>
        <v>2028.5552631494459</v>
      </c>
      <c r="M688" s="26">
        <f t="shared" si="60"/>
        <v>2030.775263149446</v>
      </c>
      <c r="N688" s="27">
        <f t="shared" si="61"/>
        <v>2029.6652631494458</v>
      </c>
      <c r="O688" s="4">
        <v>16.3</v>
      </c>
      <c r="P688" s="4">
        <v>52.6</v>
      </c>
      <c r="Q688" s="4">
        <v>43</v>
      </c>
      <c r="R688"/>
      <c r="V688" s="21">
        <v>0.182</v>
      </c>
      <c r="W688" s="43">
        <v>0.423</v>
      </c>
      <c r="X688" s="43">
        <f t="shared" si="64"/>
        <v>0.416</v>
      </c>
      <c r="Y688" s="20">
        <v>12.304</v>
      </c>
      <c r="Z688" s="27">
        <v>2029.6652631494458</v>
      </c>
    </row>
    <row r="689" spans="1:26" ht="12.75">
      <c r="A689" s="1">
        <v>37004</v>
      </c>
      <c r="B689" s="22">
        <v>113</v>
      </c>
      <c r="C689" s="2">
        <v>0.604513884</v>
      </c>
      <c r="D689" s="23">
        <v>0.604513884</v>
      </c>
      <c r="E689" s="3">
        <v>6799</v>
      </c>
      <c r="F689" s="24">
        <v>0</v>
      </c>
      <c r="G689" s="58">
        <v>37.47247013</v>
      </c>
      <c r="H689" s="58">
        <v>-77.23944981</v>
      </c>
      <c r="I689" s="25">
        <v>849.7</v>
      </c>
      <c r="J689" s="4">
        <f t="shared" si="62"/>
        <v>805.0500000000001</v>
      </c>
      <c r="K689" s="26">
        <f t="shared" si="59"/>
        <v>1910.0240596030037</v>
      </c>
      <c r="L689" s="26">
        <f t="shared" si="63"/>
        <v>2022.3640596030036</v>
      </c>
      <c r="M689" s="26">
        <f t="shared" si="60"/>
        <v>2024.5840596030037</v>
      </c>
      <c r="N689" s="27">
        <f t="shared" si="61"/>
        <v>2023.4740596030038</v>
      </c>
      <c r="O689" s="4">
        <v>16.4</v>
      </c>
      <c r="P689" s="4">
        <v>52.8</v>
      </c>
      <c r="Q689" s="4">
        <v>40.5</v>
      </c>
      <c r="R689" s="46">
        <v>1.45E-05</v>
      </c>
      <c r="V689" s="21">
        <v>0.171</v>
      </c>
      <c r="W689" s="43">
        <v>0.439</v>
      </c>
      <c r="X689" s="43">
        <f t="shared" si="64"/>
        <v>0.42366666666666664</v>
      </c>
      <c r="Y689" s="20">
        <v>12.295</v>
      </c>
      <c r="Z689" s="27">
        <v>2023.4740596030038</v>
      </c>
    </row>
    <row r="690" spans="1:26" ht="12.75">
      <c r="A690" s="1">
        <v>37004</v>
      </c>
      <c r="B690" s="22">
        <v>113</v>
      </c>
      <c r="C690" s="2">
        <v>0.604629636</v>
      </c>
      <c r="D690" s="23">
        <v>0.604629636</v>
      </c>
      <c r="E690" s="3">
        <v>6809</v>
      </c>
      <c r="F690" s="24">
        <v>0</v>
      </c>
      <c r="G690" s="58">
        <v>37.47648018</v>
      </c>
      <c r="H690" s="58">
        <v>-77.23218532</v>
      </c>
      <c r="I690" s="25">
        <v>847.8</v>
      </c>
      <c r="J690" s="4">
        <f t="shared" si="62"/>
        <v>803.15</v>
      </c>
      <c r="K690" s="26">
        <f t="shared" si="59"/>
        <v>1929.645393949006</v>
      </c>
      <c r="L690" s="26">
        <f t="shared" si="63"/>
        <v>2041.9853939490058</v>
      </c>
      <c r="M690" s="26">
        <f t="shared" si="60"/>
        <v>2044.2053939490058</v>
      </c>
      <c r="N690" s="27">
        <f t="shared" si="61"/>
        <v>2043.095393949006</v>
      </c>
      <c r="O690" s="4">
        <v>16.2</v>
      </c>
      <c r="P690" s="4">
        <v>52.9</v>
      </c>
      <c r="Q690" s="4">
        <v>42.9</v>
      </c>
      <c r="R690"/>
      <c r="V690" s="21">
        <v>0.163</v>
      </c>
      <c r="W690" s="43">
        <v>0.454</v>
      </c>
      <c r="X690" s="43">
        <f t="shared" si="64"/>
        <v>0.43124999999999997</v>
      </c>
      <c r="Y690" s="20">
        <v>12.291</v>
      </c>
      <c r="Z690" s="27">
        <v>2043.095393949006</v>
      </c>
    </row>
    <row r="691" spans="1:26" ht="12.75">
      <c r="A691" s="1">
        <v>37004</v>
      </c>
      <c r="B691" s="22">
        <v>113</v>
      </c>
      <c r="C691" s="2">
        <v>0.604745388</v>
      </c>
      <c r="D691" s="23">
        <v>0.604745388</v>
      </c>
      <c r="E691" s="3">
        <v>6819</v>
      </c>
      <c r="F691" s="24">
        <v>0</v>
      </c>
      <c r="G691" s="58">
        <v>37.48044256</v>
      </c>
      <c r="H691" s="58">
        <v>-77.22483206</v>
      </c>
      <c r="I691" s="25">
        <v>847.8</v>
      </c>
      <c r="J691" s="4">
        <f t="shared" si="62"/>
        <v>803.15</v>
      </c>
      <c r="K691" s="26">
        <f t="shared" si="59"/>
        <v>1929.645393949006</v>
      </c>
      <c r="L691" s="26">
        <f t="shared" si="63"/>
        <v>2041.9853939490058</v>
      </c>
      <c r="M691" s="26">
        <f t="shared" si="60"/>
        <v>2044.2053939490058</v>
      </c>
      <c r="N691" s="27">
        <f t="shared" si="61"/>
        <v>2043.095393949006</v>
      </c>
      <c r="O691" s="4">
        <v>16.1</v>
      </c>
      <c r="P691" s="4">
        <v>53.5</v>
      </c>
      <c r="Q691" s="4">
        <v>42.4</v>
      </c>
      <c r="R691"/>
      <c r="V691" s="21">
        <v>0.173</v>
      </c>
      <c r="W691" s="43">
        <v>0.467</v>
      </c>
      <c r="X691" s="43">
        <f t="shared" si="64"/>
        <v>0.43839999999999996</v>
      </c>
      <c r="Y691" s="20">
        <v>12.301</v>
      </c>
      <c r="Z691" s="27">
        <v>2043.095393949006</v>
      </c>
    </row>
    <row r="692" spans="1:26" ht="12.75">
      <c r="A692" s="1">
        <v>37004</v>
      </c>
      <c r="B692" s="22">
        <v>113</v>
      </c>
      <c r="C692" s="2">
        <v>0.60486114</v>
      </c>
      <c r="D692" s="23">
        <v>0.60486114</v>
      </c>
      <c r="E692" s="3">
        <v>6829</v>
      </c>
      <c r="F692" s="24">
        <v>0</v>
      </c>
      <c r="G692" s="58">
        <v>37.48435492</v>
      </c>
      <c r="H692" s="58">
        <v>-77.2176228</v>
      </c>
      <c r="I692" s="25">
        <v>849.4</v>
      </c>
      <c r="J692" s="4">
        <f t="shared" si="62"/>
        <v>804.75</v>
      </c>
      <c r="K692" s="26">
        <f t="shared" si="59"/>
        <v>1913.1190843768131</v>
      </c>
      <c r="L692" s="26">
        <f t="shared" si="63"/>
        <v>2025.459084376813</v>
      </c>
      <c r="M692" s="26">
        <f t="shared" si="60"/>
        <v>2027.679084376813</v>
      </c>
      <c r="N692" s="27">
        <f t="shared" si="61"/>
        <v>2026.569084376813</v>
      </c>
      <c r="O692" s="4">
        <v>16.3</v>
      </c>
      <c r="P692" s="4">
        <v>53.8</v>
      </c>
      <c r="Q692" s="4">
        <v>49</v>
      </c>
      <c r="R692"/>
      <c r="V692" s="21">
        <v>0.212</v>
      </c>
      <c r="W692" s="43">
        <v>0.481</v>
      </c>
      <c r="X692" s="43">
        <f t="shared" si="64"/>
        <v>0.44549999999999995</v>
      </c>
      <c r="Y692" s="20">
        <v>12.297</v>
      </c>
      <c r="Z692" s="27">
        <v>2026.569084376813</v>
      </c>
    </row>
    <row r="693" spans="1:26" ht="12.75">
      <c r="A693" s="1">
        <v>37004</v>
      </c>
      <c r="B693" s="22">
        <v>113</v>
      </c>
      <c r="C693" s="2">
        <v>0.604976833</v>
      </c>
      <c r="D693" s="23">
        <v>0.604976833</v>
      </c>
      <c r="E693" s="3">
        <v>6839</v>
      </c>
      <c r="F693" s="24">
        <v>0</v>
      </c>
      <c r="G693" s="58">
        <v>37.48820398</v>
      </c>
      <c r="H693" s="58">
        <v>-77.21049491</v>
      </c>
      <c r="I693" s="25">
        <v>849.6</v>
      </c>
      <c r="J693" s="4">
        <f t="shared" si="62"/>
        <v>804.95</v>
      </c>
      <c r="K693" s="26">
        <f t="shared" si="59"/>
        <v>1911.0556063586157</v>
      </c>
      <c r="L693" s="26">
        <f t="shared" si="63"/>
        <v>2023.3956063586156</v>
      </c>
      <c r="M693" s="26">
        <f t="shared" si="60"/>
        <v>2025.6156063586157</v>
      </c>
      <c r="N693" s="27">
        <f t="shared" si="61"/>
        <v>2024.5056063586158</v>
      </c>
      <c r="O693" s="4">
        <v>16.3</v>
      </c>
      <c r="P693" s="4">
        <v>54</v>
      </c>
      <c r="Q693" s="4">
        <v>40.4</v>
      </c>
      <c r="R693"/>
      <c r="V693" s="21">
        <v>0.171</v>
      </c>
      <c r="W693" s="43">
        <v>0.497</v>
      </c>
      <c r="X693" s="43">
        <f t="shared" si="64"/>
        <v>0.46016666666666667</v>
      </c>
      <c r="Y693" s="20">
        <v>12.293</v>
      </c>
      <c r="Z693" s="27">
        <v>2024.5056063586158</v>
      </c>
    </row>
    <row r="694" spans="1:26" ht="12.75">
      <c r="A694" s="1">
        <v>37004</v>
      </c>
      <c r="B694" s="22">
        <v>113</v>
      </c>
      <c r="C694" s="2">
        <v>0.605092585</v>
      </c>
      <c r="D694" s="23">
        <v>0.605092585</v>
      </c>
      <c r="E694" s="3">
        <v>6849</v>
      </c>
      <c r="F694" s="24">
        <v>0</v>
      </c>
      <c r="G694" s="58">
        <v>37.49157668</v>
      </c>
      <c r="H694" s="58">
        <v>-77.20265217</v>
      </c>
      <c r="I694" s="25">
        <v>848.8</v>
      </c>
      <c r="J694" s="4">
        <f t="shared" si="62"/>
        <v>804.15</v>
      </c>
      <c r="K694" s="26">
        <f t="shared" si="59"/>
        <v>1919.3125967817757</v>
      </c>
      <c r="L694" s="26">
        <f t="shared" si="63"/>
        <v>2031.6525967817756</v>
      </c>
      <c r="M694" s="26">
        <f t="shared" si="60"/>
        <v>2033.8725967817757</v>
      </c>
      <c r="N694" s="27">
        <f t="shared" si="61"/>
        <v>2032.7625967817758</v>
      </c>
      <c r="O694" s="4">
        <v>16.1</v>
      </c>
      <c r="P694" s="4">
        <v>54.9</v>
      </c>
      <c r="Q694" s="4">
        <v>35</v>
      </c>
      <c r="R694"/>
      <c r="V694" s="21">
        <v>0.17</v>
      </c>
      <c r="W694" s="43">
        <v>0.511</v>
      </c>
      <c r="X694" s="43">
        <f t="shared" si="64"/>
        <v>0.4748333333333334</v>
      </c>
      <c r="Y694" s="20">
        <v>12.301</v>
      </c>
      <c r="Z694" s="27">
        <v>2032.7625967817758</v>
      </c>
    </row>
    <row r="695" spans="1:26" ht="12.75">
      <c r="A695" s="1">
        <v>37004</v>
      </c>
      <c r="B695" s="22">
        <v>113</v>
      </c>
      <c r="C695" s="2">
        <v>0.605208337</v>
      </c>
      <c r="D695" s="23">
        <v>0.605208337</v>
      </c>
      <c r="E695" s="3">
        <v>6859</v>
      </c>
      <c r="F695" s="24">
        <v>0</v>
      </c>
      <c r="G695" s="58">
        <v>37.49458578</v>
      </c>
      <c r="H695" s="58">
        <v>-77.19464255</v>
      </c>
      <c r="I695" s="25">
        <v>850.1</v>
      </c>
      <c r="J695" s="4">
        <f t="shared" si="62"/>
        <v>805.45</v>
      </c>
      <c r="K695" s="26">
        <f t="shared" si="59"/>
        <v>1905.8991535277464</v>
      </c>
      <c r="L695" s="26">
        <f t="shared" si="63"/>
        <v>2018.2391535277463</v>
      </c>
      <c r="M695" s="26">
        <f t="shared" si="60"/>
        <v>2020.4591535277464</v>
      </c>
      <c r="N695" s="27">
        <f t="shared" si="61"/>
        <v>2019.3491535277462</v>
      </c>
      <c r="O695" s="4">
        <v>16.1</v>
      </c>
      <c r="P695" s="4">
        <v>56.1</v>
      </c>
      <c r="Q695" s="4">
        <v>40.1</v>
      </c>
      <c r="R695" s="46">
        <v>1.68E-05</v>
      </c>
      <c r="V695" s="21">
        <v>0.152</v>
      </c>
      <c r="W695" s="43">
        <v>0.524</v>
      </c>
      <c r="X695" s="43">
        <f t="shared" si="64"/>
        <v>0.48900000000000005</v>
      </c>
      <c r="Y695" s="20">
        <v>12.304</v>
      </c>
      <c r="Z695" s="27">
        <v>2019.3491535277462</v>
      </c>
    </row>
    <row r="696" spans="1:26" ht="12.75">
      <c r="A696" s="1">
        <v>37004</v>
      </c>
      <c r="B696" s="22">
        <v>113</v>
      </c>
      <c r="C696" s="2">
        <v>0.60532409</v>
      </c>
      <c r="D696" s="23">
        <v>0.60532409</v>
      </c>
      <c r="E696" s="3">
        <v>6869</v>
      </c>
      <c r="F696" s="24">
        <v>0</v>
      </c>
      <c r="G696" s="58">
        <v>37.49608582</v>
      </c>
      <c r="H696" s="58">
        <v>-77.18600273</v>
      </c>
      <c r="I696" s="25">
        <v>851.3</v>
      </c>
      <c r="J696" s="4">
        <f t="shared" si="62"/>
        <v>806.65</v>
      </c>
      <c r="K696" s="26">
        <f t="shared" si="59"/>
        <v>1893.5367151097246</v>
      </c>
      <c r="L696" s="26">
        <f t="shared" si="63"/>
        <v>2005.8767151097245</v>
      </c>
      <c r="M696" s="26">
        <f t="shared" si="60"/>
        <v>2008.0967151097245</v>
      </c>
      <c r="N696" s="27">
        <f t="shared" si="61"/>
        <v>2006.9867151097246</v>
      </c>
      <c r="O696" s="4">
        <v>16.2</v>
      </c>
      <c r="P696" s="4">
        <v>56.7</v>
      </c>
      <c r="Q696" s="4">
        <v>42.1</v>
      </c>
      <c r="R696"/>
      <c r="V696" s="21">
        <v>0.181</v>
      </c>
      <c r="W696" s="43">
        <v>0.539</v>
      </c>
      <c r="X696" s="43">
        <f t="shared" si="64"/>
        <v>0.5031666666666667</v>
      </c>
      <c r="Y696" s="20">
        <v>12.294</v>
      </c>
      <c r="Z696" s="27">
        <v>2006.9867151097246</v>
      </c>
    </row>
    <row r="697" spans="1:26" ht="12.75">
      <c r="A697" s="1">
        <v>37004</v>
      </c>
      <c r="B697" s="22">
        <v>113</v>
      </c>
      <c r="C697" s="2">
        <v>0.605439842</v>
      </c>
      <c r="D697" s="23">
        <v>0.605439842</v>
      </c>
      <c r="E697" s="3">
        <v>6879</v>
      </c>
      <c r="F697" s="24">
        <v>0</v>
      </c>
      <c r="G697" s="58">
        <v>37.49584025</v>
      </c>
      <c r="H697" s="58">
        <v>-77.17685135</v>
      </c>
      <c r="I697" s="25">
        <v>848.9</v>
      </c>
      <c r="J697" s="4">
        <f t="shared" si="62"/>
        <v>804.25</v>
      </c>
      <c r="K697" s="26">
        <f t="shared" si="59"/>
        <v>1918.2800238667423</v>
      </c>
      <c r="L697" s="26">
        <f t="shared" si="63"/>
        <v>2030.6200238667423</v>
      </c>
      <c r="M697" s="26">
        <f t="shared" si="60"/>
        <v>2032.8400238667423</v>
      </c>
      <c r="N697" s="27">
        <f t="shared" si="61"/>
        <v>2031.7300238667422</v>
      </c>
      <c r="O697" s="4">
        <v>16.1</v>
      </c>
      <c r="P697" s="4">
        <v>55.8</v>
      </c>
      <c r="Q697" s="4">
        <v>38.1</v>
      </c>
      <c r="R697"/>
      <c r="S697" s="21">
        <v>2.826</v>
      </c>
      <c r="V697" s="21">
        <v>0.174</v>
      </c>
      <c r="X697" s="43">
        <f t="shared" si="64"/>
        <v>0.5104</v>
      </c>
      <c r="Y697" s="20">
        <v>0.018</v>
      </c>
      <c r="Z697" s="27">
        <v>2031.7300238667422</v>
      </c>
    </row>
    <row r="698" spans="1:26" ht="12.75">
      <c r="A698" s="1">
        <v>37004</v>
      </c>
      <c r="B698" s="22">
        <v>113</v>
      </c>
      <c r="C698" s="2">
        <v>0.605555534</v>
      </c>
      <c r="D698" s="23">
        <v>0.605555534</v>
      </c>
      <c r="E698" s="3">
        <v>6889</v>
      </c>
      <c r="F698" s="24">
        <v>0</v>
      </c>
      <c r="G698" s="58">
        <v>37.49426752</v>
      </c>
      <c r="H698" s="58">
        <v>-77.16802718</v>
      </c>
      <c r="I698" s="25">
        <v>847.8</v>
      </c>
      <c r="J698" s="4">
        <f t="shared" si="62"/>
        <v>803.15</v>
      </c>
      <c r="K698" s="26">
        <f t="shared" si="59"/>
        <v>1929.645393949006</v>
      </c>
      <c r="L698" s="26">
        <f t="shared" si="63"/>
        <v>2041.9853939490058</v>
      </c>
      <c r="M698" s="26">
        <f t="shared" si="60"/>
        <v>2044.2053939490058</v>
      </c>
      <c r="N698" s="27">
        <f t="shared" si="61"/>
        <v>2043.095393949006</v>
      </c>
      <c r="O698" s="4">
        <v>15.8</v>
      </c>
      <c r="P698" s="4">
        <v>56.4</v>
      </c>
      <c r="Q698" s="4">
        <v>43.5</v>
      </c>
      <c r="R698"/>
      <c r="S698" s="21">
        <v>2.572</v>
      </c>
      <c r="V698" s="21">
        <v>0.162</v>
      </c>
      <c r="X698" s="43">
        <f t="shared" si="64"/>
        <v>0.51775</v>
      </c>
      <c r="Y698" s="20">
        <v>0.014</v>
      </c>
      <c r="Z698" s="27">
        <v>2043.095393949006</v>
      </c>
    </row>
    <row r="699" spans="1:26" ht="12.75">
      <c r="A699" s="1">
        <v>37004</v>
      </c>
      <c r="B699" s="22">
        <v>113</v>
      </c>
      <c r="C699" s="2">
        <v>0.605671287</v>
      </c>
      <c r="D699" s="23">
        <v>0.605671287</v>
      </c>
      <c r="E699" s="3">
        <v>6899</v>
      </c>
      <c r="F699" s="24">
        <v>0</v>
      </c>
      <c r="G699" s="58">
        <v>37.49260447</v>
      </c>
      <c r="H699" s="58">
        <v>-77.15966557</v>
      </c>
      <c r="I699" s="25">
        <v>849.4</v>
      </c>
      <c r="J699" s="4">
        <f t="shared" si="62"/>
        <v>804.75</v>
      </c>
      <c r="K699" s="26">
        <f t="shared" si="59"/>
        <v>1913.1190843768131</v>
      </c>
      <c r="L699" s="26">
        <f t="shared" si="63"/>
        <v>2025.459084376813</v>
      </c>
      <c r="M699" s="26">
        <f t="shared" si="60"/>
        <v>2027.679084376813</v>
      </c>
      <c r="N699" s="27">
        <f t="shared" si="61"/>
        <v>2026.569084376813</v>
      </c>
      <c r="O699" s="4">
        <v>16</v>
      </c>
      <c r="P699" s="4">
        <v>57</v>
      </c>
      <c r="Q699" s="4">
        <v>39.1</v>
      </c>
      <c r="R699"/>
      <c r="S699" s="21">
        <v>2.829</v>
      </c>
      <c r="V699" s="21">
        <v>0.173</v>
      </c>
      <c r="X699" s="43">
        <f t="shared" si="64"/>
        <v>0.5246666666666667</v>
      </c>
      <c r="Y699" s="20">
        <v>0.014</v>
      </c>
      <c r="Z699" s="27">
        <v>2026.569084376813</v>
      </c>
    </row>
    <row r="700" spans="1:26" ht="12.75">
      <c r="A700" s="1">
        <v>37004</v>
      </c>
      <c r="B700" s="22">
        <v>113</v>
      </c>
      <c r="C700" s="2">
        <v>0.605787039</v>
      </c>
      <c r="D700" s="23">
        <v>0.605787039</v>
      </c>
      <c r="E700" s="3">
        <v>6909</v>
      </c>
      <c r="F700" s="24">
        <v>0</v>
      </c>
      <c r="G700" s="58">
        <v>37.49126567</v>
      </c>
      <c r="H700" s="58">
        <v>-77.15110066</v>
      </c>
      <c r="I700" s="25">
        <v>849.2</v>
      </c>
      <c r="J700" s="4">
        <f t="shared" si="62"/>
        <v>804.5500000000001</v>
      </c>
      <c r="K700" s="26">
        <f t="shared" si="59"/>
        <v>1915.1830752833564</v>
      </c>
      <c r="L700" s="26">
        <f t="shared" si="63"/>
        <v>2027.5230752833563</v>
      </c>
      <c r="M700" s="26">
        <f t="shared" si="60"/>
        <v>2029.7430752833563</v>
      </c>
      <c r="N700" s="27">
        <f t="shared" si="61"/>
        <v>2028.6330752833564</v>
      </c>
      <c r="O700" s="4">
        <v>16</v>
      </c>
      <c r="P700" s="4">
        <v>56.9</v>
      </c>
      <c r="Q700" s="4">
        <v>41.1</v>
      </c>
      <c r="R700"/>
      <c r="S700" s="21">
        <v>2.5</v>
      </c>
      <c r="V700" s="21">
        <v>0.155</v>
      </c>
      <c r="Y700" s="20">
        <v>0.015</v>
      </c>
      <c r="Z700" s="27">
        <v>2028.6330752833564</v>
      </c>
    </row>
    <row r="701" spans="1:26" ht="12.75">
      <c r="A701" s="1">
        <v>37004</v>
      </c>
      <c r="B701" s="22">
        <v>113</v>
      </c>
      <c r="C701" s="2">
        <v>0.605902791</v>
      </c>
      <c r="D701" s="23">
        <v>0.605902791</v>
      </c>
      <c r="E701" s="3">
        <v>6919</v>
      </c>
      <c r="F701" s="24">
        <v>0</v>
      </c>
      <c r="G701" s="58">
        <v>37.49027234</v>
      </c>
      <c r="H701" s="58">
        <v>-77.14235102</v>
      </c>
      <c r="I701" s="25">
        <v>847.5</v>
      </c>
      <c r="J701" s="4">
        <f t="shared" si="62"/>
        <v>802.85</v>
      </c>
      <c r="K701" s="26">
        <f t="shared" si="59"/>
        <v>1932.747741944742</v>
      </c>
      <c r="L701" s="26">
        <f t="shared" si="63"/>
        <v>2045.087741944742</v>
      </c>
      <c r="M701" s="26">
        <f t="shared" si="60"/>
        <v>2047.307741944742</v>
      </c>
      <c r="N701" s="27">
        <f t="shared" si="61"/>
        <v>2046.1977419447421</v>
      </c>
      <c r="O701" s="4">
        <v>15.8</v>
      </c>
      <c r="P701" s="4">
        <v>56.5</v>
      </c>
      <c r="Q701" s="4">
        <v>38.2</v>
      </c>
      <c r="R701" s="46">
        <v>1.31E-05</v>
      </c>
      <c r="S701" s="21">
        <v>1.642</v>
      </c>
      <c r="V701" s="21">
        <v>0.142</v>
      </c>
      <c r="Y701" s="20">
        <v>0.013</v>
      </c>
      <c r="Z701" s="27">
        <v>2046.1977419447421</v>
      </c>
    </row>
    <row r="702" spans="1:26" ht="12.75">
      <c r="A702" s="1">
        <v>37004</v>
      </c>
      <c r="B702" s="22">
        <v>113</v>
      </c>
      <c r="C702" s="2">
        <v>0.606018543</v>
      </c>
      <c r="D702" s="23">
        <v>0.606018543</v>
      </c>
      <c r="E702" s="3">
        <v>6929</v>
      </c>
      <c r="F702" s="24">
        <v>0</v>
      </c>
      <c r="G702" s="58">
        <v>37.48945074</v>
      </c>
      <c r="H702" s="58">
        <v>-77.13366905</v>
      </c>
      <c r="I702" s="25">
        <v>846.7</v>
      </c>
      <c r="J702" s="4">
        <f t="shared" si="62"/>
        <v>802.0500000000001</v>
      </c>
      <c r="K702" s="26">
        <f t="shared" si="59"/>
        <v>1941.0263407955372</v>
      </c>
      <c r="L702" s="26">
        <f t="shared" si="63"/>
        <v>2053.3663407955373</v>
      </c>
      <c r="M702" s="26">
        <f t="shared" si="60"/>
        <v>2055.586340795537</v>
      </c>
      <c r="N702" s="27">
        <f t="shared" si="61"/>
        <v>2054.476340795537</v>
      </c>
      <c r="O702" s="4">
        <v>15.8</v>
      </c>
      <c r="P702" s="4">
        <v>55.8</v>
      </c>
      <c r="Q702" s="4">
        <v>44.5</v>
      </c>
      <c r="R702"/>
      <c r="S702" s="21">
        <v>3.226</v>
      </c>
      <c r="V702" s="21">
        <v>0.152</v>
      </c>
      <c r="Y702" s="20">
        <v>0.014</v>
      </c>
      <c r="Z702" s="27">
        <v>2054.476340795537</v>
      </c>
    </row>
    <row r="703" spans="1:26" ht="12.75">
      <c r="A703" s="1">
        <v>37004</v>
      </c>
      <c r="B703" s="22">
        <v>113</v>
      </c>
      <c r="C703" s="2">
        <v>0.606134236</v>
      </c>
      <c r="D703" s="23">
        <v>0.606134236</v>
      </c>
      <c r="E703" s="3">
        <v>6939</v>
      </c>
      <c r="F703" s="24">
        <v>0</v>
      </c>
      <c r="G703" s="58">
        <v>37.48930412</v>
      </c>
      <c r="H703" s="58">
        <v>-77.12524049</v>
      </c>
      <c r="I703" s="25">
        <v>845.6</v>
      </c>
      <c r="J703" s="4">
        <f t="shared" si="62"/>
        <v>800.95</v>
      </c>
      <c r="K703" s="26">
        <f t="shared" si="59"/>
        <v>1952.422907162293</v>
      </c>
      <c r="L703" s="26">
        <f t="shared" si="63"/>
        <v>2064.7629071622932</v>
      </c>
      <c r="M703" s="26">
        <f t="shared" si="60"/>
        <v>2066.982907162293</v>
      </c>
      <c r="N703" s="27">
        <f t="shared" si="61"/>
        <v>2065.872907162293</v>
      </c>
      <c r="O703" s="4">
        <v>15.6</v>
      </c>
      <c r="P703" s="4">
        <v>55.6</v>
      </c>
      <c r="Q703" s="4">
        <v>42.1</v>
      </c>
      <c r="R703"/>
      <c r="S703" s="21">
        <v>3.077</v>
      </c>
      <c r="V703" s="21">
        <v>0.162</v>
      </c>
      <c r="Y703" s="20">
        <v>0.014</v>
      </c>
      <c r="Z703" s="27">
        <v>2065.872907162293</v>
      </c>
    </row>
    <row r="704" spans="1:26" ht="12.75">
      <c r="A704" s="1">
        <v>37004</v>
      </c>
      <c r="B704" s="22">
        <v>113</v>
      </c>
      <c r="C704" s="2">
        <v>0.606249988</v>
      </c>
      <c r="D704" s="23">
        <v>0.606249988</v>
      </c>
      <c r="E704" s="3">
        <v>6949</v>
      </c>
      <c r="F704" s="24">
        <v>0</v>
      </c>
      <c r="G704" s="58">
        <v>37.49097786</v>
      </c>
      <c r="H704" s="58">
        <v>-77.11740441</v>
      </c>
      <c r="I704" s="25">
        <v>846.3</v>
      </c>
      <c r="J704" s="4">
        <f t="shared" si="62"/>
        <v>801.65</v>
      </c>
      <c r="K704" s="26">
        <f t="shared" si="59"/>
        <v>1945.1687372757788</v>
      </c>
      <c r="L704" s="26">
        <f t="shared" si="63"/>
        <v>2057.508737275779</v>
      </c>
      <c r="M704" s="26">
        <f t="shared" si="60"/>
        <v>2059.7287372757787</v>
      </c>
      <c r="N704" s="27">
        <f t="shared" si="61"/>
        <v>2058.6187372757786</v>
      </c>
      <c r="O704" s="4">
        <v>15.6</v>
      </c>
      <c r="P704" s="4">
        <v>55.9</v>
      </c>
      <c r="Q704" s="4">
        <v>42.9</v>
      </c>
      <c r="R704"/>
      <c r="S704" s="21">
        <v>2.47</v>
      </c>
      <c r="V704" s="21">
        <v>0.14</v>
      </c>
      <c r="Y704" s="20">
        <v>0.013</v>
      </c>
      <c r="Z704" s="27">
        <v>2058.6187372757786</v>
      </c>
    </row>
    <row r="705" spans="1:26" ht="12.75">
      <c r="A705" s="1">
        <v>37004</v>
      </c>
      <c r="B705" s="22">
        <v>113</v>
      </c>
      <c r="C705" s="2">
        <v>0.60636574</v>
      </c>
      <c r="D705" s="23">
        <v>0.60636574</v>
      </c>
      <c r="E705" s="3">
        <v>6959</v>
      </c>
      <c r="F705" s="24">
        <v>0</v>
      </c>
      <c r="G705" s="58">
        <v>37.4950641</v>
      </c>
      <c r="H705" s="58">
        <v>-77.11102817</v>
      </c>
      <c r="I705" s="25">
        <v>846</v>
      </c>
      <c r="J705" s="4">
        <f t="shared" si="62"/>
        <v>801.35</v>
      </c>
      <c r="K705" s="26">
        <f t="shared" si="59"/>
        <v>1948.2768912878614</v>
      </c>
      <c r="L705" s="26">
        <f t="shared" si="63"/>
        <v>2060.6168912878616</v>
      </c>
      <c r="M705" s="26">
        <f t="shared" si="60"/>
        <v>2062.8368912878614</v>
      </c>
      <c r="N705" s="27">
        <f t="shared" si="61"/>
        <v>2061.7268912878617</v>
      </c>
      <c r="O705" s="4">
        <v>15.7</v>
      </c>
      <c r="P705" s="4">
        <v>56.2</v>
      </c>
      <c r="Q705" s="4">
        <v>38.3</v>
      </c>
      <c r="R705"/>
      <c r="S705" s="21">
        <v>2.847</v>
      </c>
      <c r="V705" s="21">
        <v>0.153</v>
      </c>
      <c r="Y705" s="20">
        <v>0.014</v>
      </c>
      <c r="Z705" s="27">
        <v>2061.7268912878617</v>
      </c>
    </row>
    <row r="706" spans="1:26" ht="12.75">
      <c r="A706" s="1">
        <v>37004</v>
      </c>
      <c r="B706" s="22">
        <v>113</v>
      </c>
      <c r="C706" s="2">
        <v>0.606481493</v>
      </c>
      <c r="D706" s="23">
        <v>0.606481493</v>
      </c>
      <c r="E706" s="3">
        <v>6969</v>
      </c>
      <c r="F706" s="24">
        <v>0</v>
      </c>
      <c r="G706" s="58">
        <v>37.50062431</v>
      </c>
      <c r="H706" s="58">
        <v>-77.10637199</v>
      </c>
      <c r="I706" s="25">
        <v>846.6</v>
      </c>
      <c r="J706" s="4">
        <f t="shared" si="62"/>
        <v>801.95</v>
      </c>
      <c r="K706" s="26">
        <f t="shared" si="59"/>
        <v>1942.0617462048597</v>
      </c>
      <c r="L706" s="26">
        <f t="shared" si="63"/>
        <v>2054.4017462048596</v>
      </c>
      <c r="M706" s="26">
        <f t="shared" si="60"/>
        <v>2056.62174620486</v>
      </c>
      <c r="N706" s="27">
        <f t="shared" si="61"/>
        <v>2055.5117462048597</v>
      </c>
      <c r="O706" s="4">
        <v>15.8</v>
      </c>
      <c r="P706" s="4">
        <v>56.2</v>
      </c>
      <c r="Q706" s="4">
        <v>41.1</v>
      </c>
      <c r="R706"/>
      <c r="S706" s="21">
        <v>2.776</v>
      </c>
      <c r="V706" s="21">
        <v>0.143</v>
      </c>
      <c r="Y706" s="20">
        <v>0.014</v>
      </c>
      <c r="Z706" s="27">
        <v>2055.5117462048597</v>
      </c>
    </row>
    <row r="707" spans="1:26" ht="12.75">
      <c r="A707" s="1">
        <v>37004</v>
      </c>
      <c r="B707" s="22">
        <v>113</v>
      </c>
      <c r="C707" s="2">
        <v>0.606597245</v>
      </c>
      <c r="D707" s="23">
        <v>0.606597245</v>
      </c>
      <c r="E707" s="3">
        <v>6979</v>
      </c>
      <c r="F707" s="24">
        <v>0</v>
      </c>
      <c r="G707" s="58">
        <v>37.50706532</v>
      </c>
      <c r="H707" s="58">
        <v>-77.10349528</v>
      </c>
      <c r="I707" s="25">
        <v>846.6</v>
      </c>
      <c r="J707" s="4">
        <f t="shared" si="62"/>
        <v>801.95</v>
      </c>
      <c r="K707" s="26">
        <f t="shared" si="59"/>
        <v>1942.0617462048597</v>
      </c>
      <c r="L707" s="26">
        <f t="shared" si="63"/>
        <v>2054.4017462048596</v>
      </c>
      <c r="M707" s="26">
        <f t="shared" si="60"/>
        <v>2056.62174620486</v>
      </c>
      <c r="N707" s="27">
        <f t="shared" si="61"/>
        <v>2055.5117462048597</v>
      </c>
      <c r="O707" s="4">
        <v>15.8</v>
      </c>
      <c r="P707" s="4">
        <v>56.7</v>
      </c>
      <c r="Q707" s="4">
        <v>40.1</v>
      </c>
      <c r="R707" s="46">
        <v>1.1E-05</v>
      </c>
      <c r="S707" s="21">
        <v>1.981</v>
      </c>
      <c r="V707" s="21">
        <v>0.152</v>
      </c>
      <c r="Y707" s="20">
        <v>0.012</v>
      </c>
      <c r="Z707" s="27">
        <v>2055.5117462048597</v>
      </c>
    </row>
    <row r="708" spans="1:26" ht="12.75">
      <c r="A708" s="1">
        <v>37004</v>
      </c>
      <c r="B708" s="22">
        <v>113</v>
      </c>
      <c r="C708" s="2">
        <v>0.606712937</v>
      </c>
      <c r="D708" s="23">
        <v>0.606712937</v>
      </c>
      <c r="E708" s="3">
        <v>6989</v>
      </c>
      <c r="F708" s="24">
        <v>0</v>
      </c>
      <c r="G708" s="58">
        <v>37.51390318</v>
      </c>
      <c r="H708" s="58">
        <v>-77.10279644</v>
      </c>
      <c r="I708" s="25">
        <v>846.4</v>
      </c>
      <c r="J708" s="4">
        <f t="shared" si="62"/>
        <v>801.75</v>
      </c>
      <c r="K708" s="26">
        <f t="shared" si="59"/>
        <v>1944.1329444127675</v>
      </c>
      <c r="L708" s="26">
        <f t="shared" si="63"/>
        <v>2056.4729444127674</v>
      </c>
      <c r="M708" s="26">
        <f t="shared" si="60"/>
        <v>2058.6929444127677</v>
      </c>
      <c r="N708" s="27">
        <f t="shared" si="61"/>
        <v>2057.5829444127676</v>
      </c>
      <c r="O708" s="4">
        <v>15.7</v>
      </c>
      <c r="P708" s="4">
        <v>56.8</v>
      </c>
      <c r="Q708" s="4">
        <v>41.5</v>
      </c>
      <c r="R708"/>
      <c r="S708" s="21">
        <v>2.3</v>
      </c>
      <c r="V708" s="21">
        <v>0.141</v>
      </c>
      <c r="Y708" s="20">
        <v>0.011</v>
      </c>
      <c r="Z708" s="27">
        <v>2057.5829444127676</v>
      </c>
    </row>
    <row r="709" spans="1:26" ht="12.75">
      <c r="A709" s="1">
        <v>37004</v>
      </c>
      <c r="B709" s="22">
        <v>113</v>
      </c>
      <c r="C709" s="2">
        <v>0.60682869</v>
      </c>
      <c r="D709" s="23">
        <v>0.60682869</v>
      </c>
      <c r="E709" s="3">
        <v>6999</v>
      </c>
      <c r="F709" s="24">
        <v>0</v>
      </c>
      <c r="G709" s="58">
        <v>37.52044286</v>
      </c>
      <c r="H709" s="58">
        <v>-77.10453717</v>
      </c>
      <c r="I709" s="25">
        <v>847.8</v>
      </c>
      <c r="J709" s="4">
        <f t="shared" si="62"/>
        <v>803.15</v>
      </c>
      <c r="K709" s="26">
        <f t="shared" si="59"/>
        <v>1929.645393949006</v>
      </c>
      <c r="L709" s="26">
        <f t="shared" si="63"/>
        <v>2041.9853939490058</v>
      </c>
      <c r="M709" s="26">
        <f t="shared" si="60"/>
        <v>2044.2053939490058</v>
      </c>
      <c r="N709" s="27">
        <f t="shared" si="61"/>
        <v>2043.095393949006</v>
      </c>
      <c r="O709" s="4">
        <v>16</v>
      </c>
      <c r="P709" s="4">
        <v>56.7</v>
      </c>
      <c r="Q709" s="4">
        <v>38.6</v>
      </c>
      <c r="R709"/>
      <c r="S709" s="21">
        <v>2.698</v>
      </c>
      <c r="V709" s="21">
        <v>0.152</v>
      </c>
      <c r="Y709" s="20">
        <v>0.012</v>
      </c>
      <c r="Z709" s="27">
        <v>2043.095393949006</v>
      </c>
    </row>
    <row r="710" spans="1:26" ht="12.75">
      <c r="A710" s="1">
        <v>37004</v>
      </c>
      <c r="B710" s="22">
        <v>113</v>
      </c>
      <c r="C710" s="2">
        <v>0.606944442</v>
      </c>
      <c r="D710" s="23">
        <v>0.606944442</v>
      </c>
      <c r="E710" s="3">
        <v>7009</v>
      </c>
      <c r="F710" s="24">
        <v>0</v>
      </c>
      <c r="G710" s="58">
        <v>37.52560233</v>
      </c>
      <c r="H710" s="58">
        <v>-77.10947525</v>
      </c>
      <c r="I710" s="25">
        <v>847.3</v>
      </c>
      <c r="J710" s="4">
        <f t="shared" si="62"/>
        <v>802.65</v>
      </c>
      <c r="K710" s="26">
        <f t="shared" si="59"/>
        <v>1934.8166180369142</v>
      </c>
      <c r="L710" s="26">
        <f t="shared" si="63"/>
        <v>2047.156618036914</v>
      </c>
      <c r="M710" s="26">
        <f t="shared" si="60"/>
        <v>2049.3766180369144</v>
      </c>
      <c r="N710" s="27">
        <f t="shared" si="61"/>
        <v>2048.266618036914</v>
      </c>
      <c r="O710" s="4">
        <v>16.1</v>
      </c>
      <c r="P710" s="4">
        <v>55.6</v>
      </c>
      <c r="Q710" s="4">
        <v>42.9</v>
      </c>
      <c r="R710"/>
      <c r="S710" s="21">
        <v>2.591</v>
      </c>
      <c r="V710" s="21">
        <v>0.139</v>
      </c>
      <c r="Y710" s="20">
        <v>0.014</v>
      </c>
      <c r="Z710" s="27">
        <v>2048.266618036914</v>
      </c>
    </row>
    <row r="711" spans="1:26" ht="12.75">
      <c r="A711" s="1">
        <v>37004</v>
      </c>
      <c r="B711" s="22">
        <v>113</v>
      </c>
      <c r="C711" s="2">
        <v>0.607060194</v>
      </c>
      <c r="D711" s="23">
        <v>0.607060194</v>
      </c>
      <c r="E711" s="3">
        <v>7019</v>
      </c>
      <c r="F711" s="24">
        <v>0</v>
      </c>
      <c r="G711" s="58">
        <v>37.5283303</v>
      </c>
      <c r="H711" s="58">
        <v>-77.11761183</v>
      </c>
      <c r="I711" s="25">
        <v>848.8</v>
      </c>
      <c r="J711" s="4">
        <f t="shared" si="62"/>
        <v>804.15</v>
      </c>
      <c r="K711" s="26">
        <f t="shared" si="59"/>
        <v>1919.3125967817757</v>
      </c>
      <c r="L711" s="26">
        <f t="shared" si="63"/>
        <v>2031.6525967817756</v>
      </c>
      <c r="M711" s="26">
        <f t="shared" si="60"/>
        <v>2033.8725967817757</v>
      </c>
      <c r="N711" s="27">
        <f t="shared" si="61"/>
        <v>2032.7625967817758</v>
      </c>
      <c r="O711" s="4">
        <v>16.1</v>
      </c>
      <c r="P711" s="4">
        <v>56.2</v>
      </c>
      <c r="Q711" s="4">
        <v>40.1</v>
      </c>
      <c r="R711"/>
      <c r="S711" s="21">
        <v>3.301</v>
      </c>
      <c r="V711" s="21">
        <v>0.144</v>
      </c>
      <c r="Y711" s="20">
        <v>0.014</v>
      </c>
      <c r="Z711" s="27">
        <v>2032.7625967817758</v>
      </c>
    </row>
    <row r="712" spans="1:26" ht="12.75">
      <c r="A712" s="1">
        <v>37004</v>
      </c>
      <c r="B712" s="22">
        <v>113</v>
      </c>
      <c r="C712" s="2">
        <v>0.607175946</v>
      </c>
      <c r="D712" s="23">
        <v>0.607175946</v>
      </c>
      <c r="E712" s="3">
        <v>7029</v>
      </c>
      <c r="F712" s="24">
        <v>0</v>
      </c>
      <c r="G712" s="58">
        <v>37.52825785</v>
      </c>
      <c r="H712" s="58">
        <v>-77.12634022</v>
      </c>
      <c r="I712" s="25">
        <v>850.3</v>
      </c>
      <c r="J712" s="4">
        <f t="shared" si="62"/>
        <v>805.65</v>
      </c>
      <c r="K712" s="26">
        <f t="shared" si="59"/>
        <v>1903.8374686131779</v>
      </c>
      <c r="L712" s="26">
        <f t="shared" si="63"/>
        <v>2016.1774686131778</v>
      </c>
      <c r="M712" s="26">
        <f t="shared" si="60"/>
        <v>2018.3974686131778</v>
      </c>
      <c r="N712" s="27">
        <f t="shared" si="61"/>
        <v>2017.2874686131777</v>
      </c>
      <c r="O712" s="4">
        <v>16.4</v>
      </c>
      <c r="P712" s="4">
        <v>56.4</v>
      </c>
      <c r="Q712" s="4">
        <v>42.5</v>
      </c>
      <c r="R712"/>
      <c r="S712" s="21">
        <v>1.922</v>
      </c>
      <c r="V712" s="21">
        <v>0.129</v>
      </c>
      <c r="Y712" s="20">
        <v>0.016</v>
      </c>
      <c r="Z712" s="27">
        <v>2017.2874686131777</v>
      </c>
    </row>
    <row r="713" spans="1:26" ht="12.75">
      <c r="A713" s="1">
        <v>37004</v>
      </c>
      <c r="B713" s="22">
        <v>113</v>
      </c>
      <c r="C713" s="2">
        <v>0.607291639</v>
      </c>
      <c r="D713" s="23">
        <v>0.607291639</v>
      </c>
      <c r="E713" s="3">
        <v>7039</v>
      </c>
      <c r="F713" s="24">
        <v>0</v>
      </c>
      <c r="G713" s="58">
        <v>37.52498985</v>
      </c>
      <c r="H713" s="58">
        <v>-77.13430908</v>
      </c>
      <c r="I713" s="25">
        <v>851.5</v>
      </c>
      <c r="J713" s="4">
        <f t="shared" si="62"/>
        <v>806.85</v>
      </c>
      <c r="K713" s="26">
        <f aca="true" t="shared" si="65" ref="K713:K776">(8303.951372*(LN(1013.25/J713)))</f>
        <v>1891.4780968476778</v>
      </c>
      <c r="L713" s="26">
        <f t="shared" si="63"/>
        <v>2003.8180968476777</v>
      </c>
      <c r="M713" s="26">
        <f aca="true" t="shared" si="66" ref="M713:M776">(K713+114.56)</f>
        <v>2006.0380968476777</v>
      </c>
      <c r="N713" s="27">
        <f aca="true" t="shared" si="67" ref="N713:N776">AVERAGE(L713:M713)</f>
        <v>2004.9280968476778</v>
      </c>
      <c r="O713" s="4">
        <v>16.4</v>
      </c>
      <c r="P713" s="4">
        <v>55.7</v>
      </c>
      <c r="Q713" s="4">
        <v>39.5</v>
      </c>
      <c r="R713" s="46">
        <v>1.31E-05</v>
      </c>
      <c r="S713" s="21">
        <v>3.136</v>
      </c>
      <c r="V713" s="21">
        <v>0.143</v>
      </c>
      <c r="Y713" s="20">
        <v>0.014</v>
      </c>
      <c r="Z713" s="27">
        <v>2004.9280968476778</v>
      </c>
    </row>
    <row r="714" spans="1:26" ht="12.75">
      <c r="A714" s="1">
        <v>37004</v>
      </c>
      <c r="B714" s="22">
        <v>113</v>
      </c>
      <c r="C714" s="2">
        <v>0.607407391</v>
      </c>
      <c r="D714" s="23">
        <v>0.607407391</v>
      </c>
      <c r="E714" s="3">
        <v>7049</v>
      </c>
      <c r="F714" s="24">
        <v>0</v>
      </c>
      <c r="G714" s="58">
        <v>37.51916972</v>
      </c>
      <c r="H714" s="58">
        <v>-77.13927193</v>
      </c>
      <c r="I714" s="25">
        <v>849.3</v>
      </c>
      <c r="J714" s="4">
        <f aca="true" t="shared" si="68" ref="J714:J777">(I714-44.65)</f>
        <v>804.65</v>
      </c>
      <c r="K714" s="26">
        <f t="shared" si="65"/>
        <v>1914.1510157031082</v>
      </c>
      <c r="L714" s="26">
        <f aca="true" t="shared" si="69" ref="L714:L777">(K714+112.34)</f>
        <v>2026.4910157031081</v>
      </c>
      <c r="M714" s="26">
        <f t="shared" si="66"/>
        <v>2028.7110157031082</v>
      </c>
      <c r="N714" s="27">
        <f t="shared" si="67"/>
        <v>2027.6010157031083</v>
      </c>
      <c r="O714" s="4">
        <v>16.3</v>
      </c>
      <c r="P714" s="4">
        <v>55</v>
      </c>
      <c r="Q714" s="4">
        <v>42.5</v>
      </c>
      <c r="R714"/>
      <c r="S714" s="21">
        <v>2.522</v>
      </c>
      <c r="V714" s="21">
        <v>0.131</v>
      </c>
      <c r="Y714" s="20">
        <v>0.018</v>
      </c>
      <c r="Z714" s="27">
        <v>2027.6010157031083</v>
      </c>
    </row>
    <row r="715" spans="1:26" ht="12.75">
      <c r="A715" s="1">
        <v>37004</v>
      </c>
      <c r="B715" s="22">
        <v>113</v>
      </c>
      <c r="C715" s="2">
        <v>0.607523143</v>
      </c>
      <c r="D715" s="23">
        <v>0.607523143</v>
      </c>
      <c r="E715" s="3">
        <v>7059</v>
      </c>
      <c r="F715" s="24">
        <v>0</v>
      </c>
      <c r="G715" s="58">
        <v>37.5123179</v>
      </c>
      <c r="H715" s="58">
        <v>-77.14142442</v>
      </c>
      <c r="I715" s="25">
        <v>849</v>
      </c>
      <c r="J715" s="4">
        <f t="shared" si="68"/>
        <v>804.35</v>
      </c>
      <c r="K715" s="26">
        <f t="shared" si="65"/>
        <v>1917.247579333273</v>
      </c>
      <c r="L715" s="26">
        <f t="shared" si="69"/>
        <v>2029.587579333273</v>
      </c>
      <c r="M715" s="26">
        <f t="shared" si="66"/>
        <v>2031.807579333273</v>
      </c>
      <c r="N715" s="27">
        <f t="shared" si="67"/>
        <v>2030.697579333273</v>
      </c>
      <c r="O715" s="4">
        <v>16</v>
      </c>
      <c r="P715" s="4">
        <v>55.3</v>
      </c>
      <c r="Q715" s="4">
        <v>40.6</v>
      </c>
      <c r="R715"/>
      <c r="S715" s="21">
        <v>2.967</v>
      </c>
      <c r="V715" s="21">
        <v>0.132</v>
      </c>
      <c r="Y715" s="20">
        <v>0.013</v>
      </c>
      <c r="Z715" s="27">
        <v>2030.697579333273</v>
      </c>
    </row>
    <row r="716" spans="1:26" ht="12.75">
      <c r="A716" s="1">
        <v>37004</v>
      </c>
      <c r="B716" s="22">
        <v>113</v>
      </c>
      <c r="C716" s="2">
        <v>0.607638896</v>
      </c>
      <c r="D716" s="23">
        <v>0.607638896</v>
      </c>
      <c r="E716" s="3">
        <v>7069</v>
      </c>
      <c r="F716" s="24">
        <v>0</v>
      </c>
      <c r="G716" s="58">
        <v>37.5053871</v>
      </c>
      <c r="H716" s="58">
        <v>-77.14069909</v>
      </c>
      <c r="I716" s="25">
        <v>847.8</v>
      </c>
      <c r="J716" s="4">
        <f t="shared" si="68"/>
        <v>803.15</v>
      </c>
      <c r="K716" s="26">
        <f t="shared" si="65"/>
        <v>1929.645393949006</v>
      </c>
      <c r="L716" s="26">
        <f t="shared" si="69"/>
        <v>2041.9853939490058</v>
      </c>
      <c r="M716" s="26">
        <f t="shared" si="66"/>
        <v>2044.2053939490058</v>
      </c>
      <c r="N716" s="27">
        <f t="shared" si="67"/>
        <v>2043.095393949006</v>
      </c>
      <c r="O716" s="4">
        <v>15.8</v>
      </c>
      <c r="P716" s="4">
        <v>55.6</v>
      </c>
      <c r="Q716" s="4">
        <v>42.6</v>
      </c>
      <c r="R716"/>
      <c r="S716" s="21">
        <v>2.969</v>
      </c>
      <c r="V716" s="21">
        <v>0.154</v>
      </c>
      <c r="Y716" s="20">
        <v>0.013</v>
      </c>
      <c r="Z716" s="27">
        <v>2043.095393949006</v>
      </c>
    </row>
    <row r="717" spans="1:26" ht="12.75">
      <c r="A717" s="1">
        <v>37004</v>
      </c>
      <c r="B717" s="22">
        <v>113</v>
      </c>
      <c r="C717" s="2">
        <v>0.607754648</v>
      </c>
      <c r="D717" s="23">
        <v>0.607754648</v>
      </c>
      <c r="E717" s="3">
        <v>7079</v>
      </c>
      <c r="F717" s="24">
        <v>0</v>
      </c>
      <c r="G717" s="58">
        <v>37.49924934</v>
      </c>
      <c r="H717" s="58">
        <v>-77.13736471</v>
      </c>
      <c r="I717" s="25">
        <v>847.4</v>
      </c>
      <c r="J717" s="4">
        <f t="shared" si="68"/>
        <v>802.75</v>
      </c>
      <c r="K717" s="26">
        <f t="shared" si="65"/>
        <v>1933.7821155599315</v>
      </c>
      <c r="L717" s="26">
        <f t="shared" si="69"/>
        <v>2046.1221155599314</v>
      </c>
      <c r="M717" s="26">
        <f t="shared" si="66"/>
        <v>2048.3421155599317</v>
      </c>
      <c r="N717" s="27">
        <f t="shared" si="67"/>
        <v>2047.2321155599316</v>
      </c>
      <c r="O717" s="4">
        <v>15.9</v>
      </c>
      <c r="P717" s="4">
        <v>55.4</v>
      </c>
      <c r="Q717" s="4">
        <v>39.6</v>
      </c>
      <c r="R717"/>
      <c r="S717" s="21">
        <v>2.684</v>
      </c>
      <c r="V717" s="21">
        <v>0.146</v>
      </c>
      <c r="Y717" s="20">
        <v>0.017</v>
      </c>
      <c r="Z717" s="27">
        <v>2047.2321155599316</v>
      </c>
    </row>
    <row r="718" spans="1:26" ht="12.75">
      <c r="A718" s="1">
        <v>37004</v>
      </c>
      <c r="B718" s="22">
        <v>113</v>
      </c>
      <c r="C718" s="2">
        <v>0.6078704</v>
      </c>
      <c r="D718" s="23">
        <v>0.6078704</v>
      </c>
      <c r="E718" s="3">
        <v>7089</v>
      </c>
      <c r="F718" s="24">
        <v>0</v>
      </c>
      <c r="G718" s="58">
        <v>37.4946643</v>
      </c>
      <c r="H718" s="58">
        <v>-77.13146524</v>
      </c>
      <c r="I718" s="25">
        <v>848.8</v>
      </c>
      <c r="J718" s="4">
        <f t="shared" si="68"/>
        <v>804.15</v>
      </c>
      <c r="K718" s="26">
        <f t="shared" si="65"/>
        <v>1919.3125967817757</v>
      </c>
      <c r="L718" s="26">
        <f t="shared" si="69"/>
        <v>2031.6525967817756</v>
      </c>
      <c r="M718" s="26">
        <f t="shared" si="66"/>
        <v>2033.8725967817757</v>
      </c>
      <c r="N718" s="27">
        <f t="shared" si="67"/>
        <v>2032.7625967817758</v>
      </c>
      <c r="O718" s="4">
        <v>16.1</v>
      </c>
      <c r="P718" s="4">
        <v>55.3</v>
      </c>
      <c r="Q718" s="4">
        <v>41.9</v>
      </c>
      <c r="R718"/>
      <c r="S718" s="21">
        <v>2.7</v>
      </c>
      <c r="V718" s="21">
        <v>0.131</v>
      </c>
      <c r="Y718" s="20">
        <v>12.3</v>
      </c>
      <c r="Z718" s="27">
        <v>2032.7625967817758</v>
      </c>
    </row>
    <row r="719" spans="1:26" ht="12.75">
      <c r="A719" s="1">
        <v>37004</v>
      </c>
      <c r="B719" s="22">
        <v>113</v>
      </c>
      <c r="C719" s="2">
        <v>0.607986093</v>
      </c>
      <c r="D719" s="23">
        <v>0.607986093</v>
      </c>
      <c r="E719" s="3">
        <v>7099</v>
      </c>
      <c r="F719" s="24">
        <v>0</v>
      </c>
      <c r="G719" s="58">
        <v>37.49211555</v>
      </c>
      <c r="H719" s="58">
        <v>-77.12347825</v>
      </c>
      <c r="I719" s="25">
        <v>848.6</v>
      </c>
      <c r="J719" s="4">
        <f t="shared" si="68"/>
        <v>803.95</v>
      </c>
      <c r="K719" s="26">
        <f t="shared" si="65"/>
        <v>1921.3781278842723</v>
      </c>
      <c r="L719" s="26">
        <f t="shared" si="69"/>
        <v>2033.7181278842722</v>
      </c>
      <c r="M719" s="26">
        <f t="shared" si="66"/>
        <v>2035.9381278842723</v>
      </c>
      <c r="N719" s="27">
        <f t="shared" si="67"/>
        <v>2034.8281278842724</v>
      </c>
      <c r="O719" s="4">
        <v>16</v>
      </c>
      <c r="P719" s="4">
        <v>55.7</v>
      </c>
      <c r="Q719" s="4">
        <v>39.6</v>
      </c>
      <c r="R719" s="46">
        <v>1.1E-05</v>
      </c>
      <c r="S719" s="21">
        <v>2.806</v>
      </c>
      <c r="V719" s="21">
        <v>0.151</v>
      </c>
      <c r="Y719" s="20">
        <v>12.323</v>
      </c>
      <c r="Z719" s="27">
        <v>2034.8281278842724</v>
      </c>
    </row>
    <row r="720" spans="1:26" ht="12.75">
      <c r="A720" s="1">
        <v>37004</v>
      </c>
      <c r="B720" s="22">
        <v>113</v>
      </c>
      <c r="C720" s="2">
        <v>0.608101845</v>
      </c>
      <c r="D720" s="23">
        <v>0.608101845</v>
      </c>
      <c r="E720" s="3">
        <v>7109</v>
      </c>
      <c r="F720" s="24">
        <v>0</v>
      </c>
      <c r="G720" s="58">
        <v>37.49324945</v>
      </c>
      <c r="H720" s="58">
        <v>-77.11497364</v>
      </c>
      <c r="I720" s="25">
        <v>847.7</v>
      </c>
      <c r="J720" s="4">
        <f t="shared" si="68"/>
        <v>803.0500000000001</v>
      </c>
      <c r="K720" s="26">
        <f t="shared" si="65"/>
        <v>1930.6793811713605</v>
      </c>
      <c r="L720" s="26">
        <f t="shared" si="69"/>
        <v>2043.0193811713605</v>
      </c>
      <c r="M720" s="26">
        <f t="shared" si="66"/>
        <v>2045.2393811713605</v>
      </c>
      <c r="N720" s="27">
        <f t="shared" si="67"/>
        <v>2044.1293811713604</v>
      </c>
      <c r="O720" s="4">
        <v>15.8</v>
      </c>
      <c r="P720" s="4">
        <v>56.1</v>
      </c>
      <c r="Q720" s="4">
        <v>40.5</v>
      </c>
      <c r="R720"/>
      <c r="S720" s="21">
        <v>3.429</v>
      </c>
      <c r="V720" s="21">
        <v>0.136</v>
      </c>
      <c r="Y720" s="20">
        <v>12.291</v>
      </c>
      <c r="Z720" s="27">
        <v>2044.1293811713604</v>
      </c>
    </row>
    <row r="721" spans="1:26" ht="12.75">
      <c r="A721" s="1">
        <v>37004</v>
      </c>
      <c r="B721" s="22">
        <v>113</v>
      </c>
      <c r="C721" s="2">
        <v>0.608217597</v>
      </c>
      <c r="D721" s="23">
        <v>0.608217597</v>
      </c>
      <c r="E721" s="3">
        <v>7119</v>
      </c>
      <c r="F721" s="24">
        <v>0</v>
      </c>
      <c r="G721" s="58">
        <v>37.49759059</v>
      </c>
      <c r="H721" s="58">
        <v>-77.10824196</v>
      </c>
      <c r="I721" s="25">
        <v>848.7</v>
      </c>
      <c r="J721" s="4">
        <f t="shared" si="68"/>
        <v>804.0500000000001</v>
      </c>
      <c r="K721" s="26">
        <f t="shared" si="65"/>
        <v>1920.3452981103044</v>
      </c>
      <c r="L721" s="26">
        <f t="shared" si="69"/>
        <v>2032.6852981103043</v>
      </c>
      <c r="M721" s="26">
        <f t="shared" si="66"/>
        <v>2034.9052981103043</v>
      </c>
      <c r="N721" s="27">
        <f t="shared" si="67"/>
        <v>2033.7952981103044</v>
      </c>
      <c r="O721" s="4">
        <v>16</v>
      </c>
      <c r="P721" s="4">
        <v>56</v>
      </c>
      <c r="Q721" s="4">
        <v>40.6</v>
      </c>
      <c r="R721"/>
      <c r="S721" s="21">
        <v>3.401</v>
      </c>
      <c r="V721" s="21">
        <v>0.163</v>
      </c>
      <c r="Y721" s="20">
        <v>12.299</v>
      </c>
      <c r="Z721" s="27">
        <v>2033.7952981103044</v>
      </c>
    </row>
    <row r="722" spans="1:26" ht="12.75">
      <c r="A722" s="1">
        <v>37004</v>
      </c>
      <c r="B722" s="22">
        <v>113</v>
      </c>
      <c r="C722" s="2">
        <v>0.608333349</v>
      </c>
      <c r="D722" s="23">
        <v>0.608333349</v>
      </c>
      <c r="E722" s="3">
        <v>7129</v>
      </c>
      <c r="F722" s="24">
        <v>0</v>
      </c>
      <c r="G722" s="58">
        <v>37.50345544</v>
      </c>
      <c r="H722" s="58">
        <v>-77.10368758</v>
      </c>
      <c r="I722" s="25">
        <v>848.9</v>
      </c>
      <c r="J722" s="4">
        <f t="shared" si="68"/>
        <v>804.25</v>
      </c>
      <c r="K722" s="26">
        <f t="shared" si="65"/>
        <v>1918.2800238667423</v>
      </c>
      <c r="L722" s="26">
        <f t="shared" si="69"/>
        <v>2030.6200238667423</v>
      </c>
      <c r="M722" s="26">
        <f t="shared" si="66"/>
        <v>2032.8400238667423</v>
      </c>
      <c r="N722" s="27">
        <f t="shared" si="67"/>
        <v>2031.7300238667422</v>
      </c>
      <c r="O722" s="4">
        <v>15.9</v>
      </c>
      <c r="P722" s="4">
        <v>56.2</v>
      </c>
      <c r="Q722" s="4">
        <v>43.5</v>
      </c>
      <c r="R722"/>
      <c r="S722" s="21">
        <v>3.5</v>
      </c>
      <c r="V722" s="21">
        <v>0.173</v>
      </c>
      <c r="Y722" s="20">
        <v>12.326</v>
      </c>
      <c r="Z722" s="27">
        <v>2031.7300238667422</v>
      </c>
    </row>
    <row r="723" spans="1:26" ht="12.75">
      <c r="A723" s="1">
        <v>37004</v>
      </c>
      <c r="B723" s="22">
        <v>113</v>
      </c>
      <c r="C723" s="2">
        <v>0.608449101</v>
      </c>
      <c r="D723" s="23">
        <v>0.608449101</v>
      </c>
      <c r="E723" s="3">
        <v>7139</v>
      </c>
      <c r="F723" s="24">
        <v>0</v>
      </c>
      <c r="G723" s="58">
        <v>37.51015961</v>
      </c>
      <c r="H723" s="58">
        <v>-77.10193001</v>
      </c>
      <c r="I723" s="25">
        <v>848.7</v>
      </c>
      <c r="J723" s="4">
        <f t="shared" si="68"/>
        <v>804.0500000000001</v>
      </c>
      <c r="K723" s="26">
        <f t="shared" si="65"/>
        <v>1920.3452981103044</v>
      </c>
      <c r="L723" s="26">
        <f t="shared" si="69"/>
        <v>2032.6852981103043</v>
      </c>
      <c r="M723" s="26">
        <f t="shared" si="66"/>
        <v>2034.9052981103043</v>
      </c>
      <c r="N723" s="27">
        <f t="shared" si="67"/>
        <v>2033.7952981103044</v>
      </c>
      <c r="O723" s="4">
        <v>15.9</v>
      </c>
      <c r="P723" s="4">
        <v>56.8</v>
      </c>
      <c r="Q723" s="4">
        <v>39.4</v>
      </c>
      <c r="R723"/>
      <c r="S723" s="21">
        <v>3.755</v>
      </c>
      <c r="V723" s="21">
        <v>0.171</v>
      </c>
      <c r="Y723" s="20">
        <v>12.286</v>
      </c>
      <c r="Z723" s="27">
        <v>2033.7952981103044</v>
      </c>
    </row>
    <row r="724" spans="1:26" ht="12.75">
      <c r="A724" s="1">
        <v>37004</v>
      </c>
      <c r="B724" s="22">
        <v>113</v>
      </c>
      <c r="C724" s="2">
        <v>0.608564794</v>
      </c>
      <c r="D724" s="23">
        <v>0.608564794</v>
      </c>
      <c r="E724" s="3">
        <v>7149</v>
      </c>
      <c r="F724" s="24">
        <v>0</v>
      </c>
      <c r="G724" s="58">
        <v>37.51663467</v>
      </c>
      <c r="H724" s="58">
        <v>-77.10356642</v>
      </c>
      <c r="I724" s="25">
        <v>848.9</v>
      </c>
      <c r="J724" s="4">
        <f t="shared" si="68"/>
        <v>804.25</v>
      </c>
      <c r="K724" s="26">
        <f t="shared" si="65"/>
        <v>1918.2800238667423</v>
      </c>
      <c r="L724" s="26">
        <f t="shared" si="69"/>
        <v>2030.6200238667423</v>
      </c>
      <c r="M724" s="26">
        <f t="shared" si="66"/>
        <v>2032.8400238667423</v>
      </c>
      <c r="N724" s="27">
        <f t="shared" si="67"/>
        <v>2031.7300238667422</v>
      </c>
      <c r="O724" s="4">
        <v>16</v>
      </c>
      <c r="P724" s="4">
        <v>56.6</v>
      </c>
      <c r="Q724" s="4">
        <v>41.6</v>
      </c>
      <c r="R724"/>
      <c r="S724" s="21">
        <v>3.016</v>
      </c>
      <c r="T724" s="22">
        <v>182.2875</v>
      </c>
      <c r="U724" s="22">
        <f aca="true" t="shared" si="70" ref="U724:U787">AVERAGE(T719:T724)</f>
        <v>182.2875</v>
      </c>
      <c r="V724" s="21">
        <v>0.152</v>
      </c>
      <c r="W724" s="43">
        <v>0.674</v>
      </c>
      <c r="X724" s="43">
        <f aca="true" t="shared" si="71" ref="X724:X787">AVERAGE(W719:W724)</f>
        <v>0.674</v>
      </c>
      <c r="Y724" s="20">
        <v>12.298</v>
      </c>
      <c r="Z724" s="27">
        <v>2031.7300238667422</v>
      </c>
    </row>
    <row r="725" spans="1:26" ht="12.75">
      <c r="A725" s="1">
        <v>37004</v>
      </c>
      <c r="B725" s="22">
        <v>113</v>
      </c>
      <c r="C725" s="2">
        <v>0.608680546</v>
      </c>
      <c r="D725" s="23">
        <v>0.608680546</v>
      </c>
      <c r="E725" s="3">
        <v>7159</v>
      </c>
      <c r="F725" s="24">
        <v>0</v>
      </c>
      <c r="G725" s="58">
        <v>37.52214589</v>
      </c>
      <c r="H725" s="58">
        <v>-77.10834073</v>
      </c>
      <c r="I725" s="25">
        <v>848.1</v>
      </c>
      <c r="J725" s="4">
        <f t="shared" si="68"/>
        <v>803.45</v>
      </c>
      <c r="K725" s="26">
        <f t="shared" si="65"/>
        <v>1926.5442045545644</v>
      </c>
      <c r="L725" s="26">
        <f t="shared" si="69"/>
        <v>2038.8842045545643</v>
      </c>
      <c r="M725" s="26">
        <f t="shared" si="66"/>
        <v>2041.1042045545644</v>
      </c>
      <c r="N725" s="27">
        <f t="shared" si="67"/>
        <v>2039.9942045545645</v>
      </c>
      <c r="O725" s="4">
        <v>16</v>
      </c>
      <c r="P725" s="4">
        <v>56.3</v>
      </c>
      <c r="Q725" s="4">
        <v>40.5</v>
      </c>
      <c r="R725" s="46">
        <v>1.24E-05</v>
      </c>
      <c r="S725" s="21">
        <v>3.876</v>
      </c>
      <c r="T725" s="22">
        <v>654.9575</v>
      </c>
      <c r="U725" s="22">
        <f t="shared" si="70"/>
        <v>418.6225</v>
      </c>
      <c r="V725" s="21">
        <v>0.163</v>
      </c>
      <c r="W725" s="43">
        <v>0.669</v>
      </c>
      <c r="X725" s="43">
        <f t="shared" si="71"/>
        <v>0.6715</v>
      </c>
      <c r="Y725" s="20">
        <v>12.323</v>
      </c>
      <c r="Z725" s="27">
        <v>2039.9942045545645</v>
      </c>
    </row>
    <row r="726" spans="1:26" ht="12.75">
      <c r="A726" s="1">
        <v>37004</v>
      </c>
      <c r="B726" s="22">
        <v>113</v>
      </c>
      <c r="C726" s="2">
        <v>0.608796299</v>
      </c>
      <c r="D726" s="23">
        <v>0.608796299</v>
      </c>
      <c r="E726" s="3">
        <v>7169</v>
      </c>
      <c r="F726" s="24">
        <v>0</v>
      </c>
      <c r="G726" s="58">
        <v>37.52591124</v>
      </c>
      <c r="H726" s="58">
        <v>-77.11538278</v>
      </c>
      <c r="I726" s="25">
        <v>848.2</v>
      </c>
      <c r="J726" s="4">
        <f t="shared" si="68"/>
        <v>803.5500000000001</v>
      </c>
      <c r="K726" s="26">
        <f t="shared" si="65"/>
        <v>1925.5107320738277</v>
      </c>
      <c r="L726" s="26">
        <f t="shared" si="69"/>
        <v>2037.8507320738277</v>
      </c>
      <c r="M726" s="26">
        <f t="shared" si="66"/>
        <v>2040.0707320738277</v>
      </c>
      <c r="N726" s="27">
        <f t="shared" si="67"/>
        <v>2038.9607320738278</v>
      </c>
      <c r="O726" s="4">
        <v>15.9</v>
      </c>
      <c r="P726" s="4">
        <v>56.4</v>
      </c>
      <c r="Q726" s="4">
        <v>43.7</v>
      </c>
      <c r="R726"/>
      <c r="S726" s="21">
        <v>3.623</v>
      </c>
      <c r="T726" s="22">
        <v>497.61</v>
      </c>
      <c r="U726" s="22">
        <f t="shared" si="70"/>
        <v>444.95166666666665</v>
      </c>
      <c r="V726" s="21">
        <v>0.163</v>
      </c>
      <c r="W726" s="43">
        <v>0.665</v>
      </c>
      <c r="X726" s="43">
        <f t="shared" si="71"/>
        <v>0.6693333333333333</v>
      </c>
      <c r="Y726" s="20">
        <v>12.284</v>
      </c>
      <c r="Z726" s="27">
        <v>2038.9607320738278</v>
      </c>
    </row>
    <row r="727" spans="1:26" ht="12.75">
      <c r="A727" s="1">
        <v>37004</v>
      </c>
      <c r="B727" s="22">
        <v>113</v>
      </c>
      <c r="C727" s="2">
        <v>0.608912051</v>
      </c>
      <c r="D727" s="23">
        <v>0.608912051</v>
      </c>
      <c r="E727" s="3">
        <v>7179</v>
      </c>
      <c r="F727" s="24">
        <v>0</v>
      </c>
      <c r="G727" s="58">
        <v>37.52742307</v>
      </c>
      <c r="H727" s="58">
        <v>-77.12350586</v>
      </c>
      <c r="I727" s="25">
        <v>847.9</v>
      </c>
      <c r="J727" s="4">
        <f t="shared" si="68"/>
        <v>803.25</v>
      </c>
      <c r="K727" s="26">
        <f t="shared" si="65"/>
        <v>1928.6115354601206</v>
      </c>
      <c r="L727" s="26">
        <f t="shared" si="69"/>
        <v>2040.9515354601206</v>
      </c>
      <c r="M727" s="26">
        <f t="shared" si="66"/>
        <v>2043.1715354601206</v>
      </c>
      <c r="N727" s="27">
        <f t="shared" si="67"/>
        <v>2042.0615354601205</v>
      </c>
      <c r="O727" s="4">
        <v>15.9</v>
      </c>
      <c r="P727" s="4">
        <v>56.2</v>
      </c>
      <c r="Q727" s="4">
        <v>41.9</v>
      </c>
      <c r="R727"/>
      <c r="S727" s="21">
        <v>3.95</v>
      </c>
      <c r="T727" s="22">
        <v>707.7775</v>
      </c>
      <c r="U727" s="22">
        <f t="shared" si="70"/>
        <v>510.65812500000004</v>
      </c>
      <c r="V727" s="21">
        <v>0.182</v>
      </c>
      <c r="W727" s="43">
        <v>0.661</v>
      </c>
      <c r="X727" s="43">
        <f t="shared" si="71"/>
        <v>0.66725</v>
      </c>
      <c r="Y727" s="20">
        <v>12.298</v>
      </c>
      <c r="Z727" s="27">
        <v>2042.0615354601205</v>
      </c>
    </row>
    <row r="728" spans="1:26" ht="12.75">
      <c r="A728" s="1">
        <v>37004</v>
      </c>
      <c r="B728" s="22">
        <v>113</v>
      </c>
      <c r="C728" s="2">
        <v>0.609027803</v>
      </c>
      <c r="D728" s="23">
        <v>0.609027803</v>
      </c>
      <c r="E728" s="3">
        <v>7189</v>
      </c>
      <c r="F728" s="24">
        <v>0</v>
      </c>
      <c r="G728" s="58">
        <v>37.52638896</v>
      </c>
      <c r="H728" s="58">
        <v>-77.1317464</v>
      </c>
      <c r="I728" s="25">
        <v>848.5</v>
      </c>
      <c r="J728" s="4">
        <f t="shared" si="68"/>
        <v>803.85</v>
      </c>
      <c r="K728" s="26">
        <f t="shared" si="65"/>
        <v>1922.4110861356355</v>
      </c>
      <c r="L728" s="26">
        <f t="shared" si="69"/>
        <v>2034.7510861356354</v>
      </c>
      <c r="M728" s="26">
        <f t="shared" si="66"/>
        <v>2036.9710861356355</v>
      </c>
      <c r="N728" s="27">
        <f t="shared" si="67"/>
        <v>2035.8610861356356</v>
      </c>
      <c r="O728" s="4">
        <v>15.9</v>
      </c>
      <c r="P728" s="4">
        <v>56.5</v>
      </c>
      <c r="Q728" s="4">
        <v>43.6</v>
      </c>
      <c r="R728"/>
      <c r="S728" s="21">
        <v>3.246</v>
      </c>
      <c r="T728" s="22">
        <v>287.965</v>
      </c>
      <c r="U728" s="22">
        <f t="shared" si="70"/>
        <v>466.1195000000001</v>
      </c>
      <c r="V728" s="21">
        <v>0.151</v>
      </c>
      <c r="W728" s="43">
        <v>0.655</v>
      </c>
      <c r="X728" s="43">
        <f t="shared" si="71"/>
        <v>0.6648</v>
      </c>
      <c r="Y728" s="20">
        <v>12.322</v>
      </c>
      <c r="Z728" s="27">
        <v>2035.8610861356356</v>
      </c>
    </row>
    <row r="729" spans="1:26" ht="12.75">
      <c r="A729" s="1">
        <v>37004</v>
      </c>
      <c r="B729" s="22">
        <v>113</v>
      </c>
      <c r="C729" s="2">
        <v>0.609143496</v>
      </c>
      <c r="D729" s="23">
        <v>0.609143496</v>
      </c>
      <c r="E729" s="3">
        <v>7199</v>
      </c>
      <c r="F729" s="24">
        <v>0</v>
      </c>
      <c r="G729" s="58">
        <v>37.52238036</v>
      </c>
      <c r="H729" s="58">
        <v>-77.13855703</v>
      </c>
      <c r="I729" s="25">
        <v>849.6</v>
      </c>
      <c r="J729" s="4">
        <f t="shared" si="68"/>
        <v>804.95</v>
      </c>
      <c r="K729" s="26">
        <f t="shared" si="65"/>
        <v>1911.0556063586157</v>
      </c>
      <c r="L729" s="26">
        <f t="shared" si="69"/>
        <v>2023.3956063586156</v>
      </c>
      <c r="M729" s="26">
        <f t="shared" si="66"/>
        <v>2025.6156063586157</v>
      </c>
      <c r="N729" s="27">
        <f t="shared" si="67"/>
        <v>2024.5056063586158</v>
      </c>
      <c r="O729" s="4">
        <v>16</v>
      </c>
      <c r="P729" s="4">
        <v>56.3</v>
      </c>
      <c r="Q729" s="4">
        <v>40.1</v>
      </c>
      <c r="R729"/>
      <c r="S729" s="21">
        <v>5.32</v>
      </c>
      <c r="T729" s="22">
        <v>1390.6174999999998</v>
      </c>
      <c r="U729" s="22">
        <f t="shared" si="70"/>
        <v>620.2025</v>
      </c>
      <c r="V729" s="21">
        <v>0.182</v>
      </c>
      <c r="W729" s="43">
        <v>0.651</v>
      </c>
      <c r="X729" s="43">
        <f t="shared" si="71"/>
        <v>0.6625</v>
      </c>
      <c r="Y729" s="20">
        <v>12.299</v>
      </c>
      <c r="Z729" s="27">
        <v>2024.5056063586158</v>
      </c>
    </row>
    <row r="730" spans="1:26" ht="12.75">
      <c r="A730" s="1">
        <v>37004</v>
      </c>
      <c r="B730" s="22">
        <v>113</v>
      </c>
      <c r="C730" s="2">
        <v>0.609259248</v>
      </c>
      <c r="D730" s="23">
        <v>0.609259248</v>
      </c>
      <c r="E730" s="3">
        <v>7209</v>
      </c>
      <c r="F730" s="24">
        <v>0</v>
      </c>
      <c r="G730" s="58">
        <v>37.51640352</v>
      </c>
      <c r="H730" s="58">
        <v>-77.14329275</v>
      </c>
      <c r="I730" s="25">
        <v>849.2</v>
      </c>
      <c r="J730" s="4">
        <f t="shared" si="68"/>
        <v>804.5500000000001</v>
      </c>
      <c r="K730" s="26">
        <f t="shared" si="65"/>
        <v>1915.1830752833564</v>
      </c>
      <c r="L730" s="26">
        <f t="shared" si="69"/>
        <v>2027.5230752833563</v>
      </c>
      <c r="M730" s="26">
        <f t="shared" si="66"/>
        <v>2029.7430752833563</v>
      </c>
      <c r="N730" s="27">
        <f t="shared" si="67"/>
        <v>2028.6330752833564</v>
      </c>
      <c r="O730" s="4">
        <v>16</v>
      </c>
      <c r="P730" s="4">
        <v>55.7</v>
      </c>
      <c r="Q730" s="4">
        <v>42.1</v>
      </c>
      <c r="R730"/>
      <c r="S730" s="21">
        <v>3.876</v>
      </c>
      <c r="T730" s="22">
        <v>655.7875</v>
      </c>
      <c r="U730" s="22">
        <f t="shared" si="70"/>
        <v>699.1191666666667</v>
      </c>
      <c r="V730" s="21">
        <v>0.173</v>
      </c>
      <c r="W730" s="43">
        <v>0.647</v>
      </c>
      <c r="X730" s="43">
        <f t="shared" si="71"/>
        <v>0.658</v>
      </c>
      <c r="Y730" s="20">
        <v>12.298</v>
      </c>
      <c r="Z730" s="27">
        <v>2028.6330752833564</v>
      </c>
    </row>
    <row r="731" spans="1:26" ht="12.75">
      <c r="A731" s="1">
        <v>37004</v>
      </c>
      <c r="B731" s="22">
        <v>113</v>
      </c>
      <c r="C731" s="2">
        <v>0.609375</v>
      </c>
      <c r="D731" s="23">
        <v>0.609375</v>
      </c>
      <c r="E731" s="3">
        <v>7219</v>
      </c>
      <c r="F731" s="24">
        <v>0</v>
      </c>
      <c r="G731" s="58">
        <v>37.50937244</v>
      </c>
      <c r="H731" s="58">
        <v>-77.14351303</v>
      </c>
      <c r="I731" s="25">
        <v>850.3</v>
      </c>
      <c r="J731" s="4">
        <f t="shared" si="68"/>
        <v>805.65</v>
      </c>
      <c r="K731" s="26">
        <f t="shared" si="65"/>
        <v>1903.8374686131779</v>
      </c>
      <c r="L731" s="26">
        <f t="shared" si="69"/>
        <v>2016.1774686131778</v>
      </c>
      <c r="M731" s="26">
        <f t="shared" si="66"/>
        <v>2018.3974686131778</v>
      </c>
      <c r="N731" s="27">
        <f t="shared" si="67"/>
        <v>2017.2874686131777</v>
      </c>
      <c r="O731" s="4">
        <v>15.9</v>
      </c>
      <c r="P731" s="4">
        <v>55</v>
      </c>
      <c r="Q731" s="4">
        <v>40.5</v>
      </c>
      <c r="R731" s="46">
        <v>1.18E-05</v>
      </c>
      <c r="S731" s="21">
        <v>2.299</v>
      </c>
      <c r="T731" s="22">
        <v>-184.0275</v>
      </c>
      <c r="U731" s="22">
        <f t="shared" si="70"/>
        <v>559.2883333333333</v>
      </c>
      <c r="V731" s="21">
        <v>0.18</v>
      </c>
      <c r="W731" s="43">
        <v>0.641</v>
      </c>
      <c r="X731" s="43">
        <f t="shared" si="71"/>
        <v>0.6533333333333333</v>
      </c>
      <c r="Y731" s="20">
        <v>12.325</v>
      </c>
      <c r="Z731" s="27">
        <v>2017.2874686131777</v>
      </c>
    </row>
    <row r="732" spans="1:26" ht="12.75">
      <c r="A732" s="1">
        <v>37004</v>
      </c>
      <c r="B732" s="22">
        <v>113</v>
      </c>
      <c r="C732" s="2">
        <v>0.609490752</v>
      </c>
      <c r="D732" s="23">
        <v>0.609490752</v>
      </c>
      <c r="E732" s="3">
        <v>7229</v>
      </c>
      <c r="F732" s="24">
        <v>0</v>
      </c>
      <c r="G732" s="58">
        <v>37.50326444</v>
      </c>
      <c r="H732" s="58">
        <v>-77.1399282</v>
      </c>
      <c r="I732" s="25">
        <v>852</v>
      </c>
      <c r="J732" s="4">
        <f t="shared" si="68"/>
        <v>807.35</v>
      </c>
      <c r="K732" s="26">
        <f t="shared" si="65"/>
        <v>1886.3337828608262</v>
      </c>
      <c r="L732" s="26">
        <f t="shared" si="69"/>
        <v>1998.6737828608261</v>
      </c>
      <c r="M732" s="26">
        <f t="shared" si="66"/>
        <v>2000.8937828608261</v>
      </c>
      <c r="N732" s="27">
        <f t="shared" si="67"/>
        <v>1999.7837828608262</v>
      </c>
      <c r="O732" s="4">
        <v>15.9</v>
      </c>
      <c r="P732" s="4">
        <v>56.2</v>
      </c>
      <c r="Q732" s="4">
        <v>41.6</v>
      </c>
      <c r="R732"/>
      <c r="S732" s="21">
        <v>4.544</v>
      </c>
      <c r="T732" s="22">
        <v>971.1425</v>
      </c>
      <c r="U732" s="22">
        <f t="shared" si="70"/>
        <v>638.2104166666666</v>
      </c>
      <c r="V732" s="21">
        <v>0.181</v>
      </c>
      <c r="W732" s="43">
        <v>0.637</v>
      </c>
      <c r="X732" s="43">
        <f t="shared" si="71"/>
        <v>0.6486666666666666</v>
      </c>
      <c r="Y732" s="20">
        <v>12.303</v>
      </c>
      <c r="Z732" s="27">
        <v>1999.7837828608262</v>
      </c>
    </row>
    <row r="733" spans="1:26" ht="12.75">
      <c r="A733" s="1">
        <v>37004</v>
      </c>
      <c r="B733" s="22">
        <v>113</v>
      </c>
      <c r="C733" s="2">
        <v>0.609606504</v>
      </c>
      <c r="D733" s="23">
        <v>0.609606504</v>
      </c>
      <c r="E733" s="3">
        <v>7239</v>
      </c>
      <c r="F733" s="24">
        <v>0</v>
      </c>
      <c r="G733" s="58">
        <v>37.49967441</v>
      </c>
      <c r="H733" s="58">
        <v>-77.13326217</v>
      </c>
      <c r="I733" s="25">
        <v>854.6</v>
      </c>
      <c r="J733" s="4">
        <f t="shared" si="68"/>
        <v>809.95</v>
      </c>
      <c r="K733" s="26">
        <f t="shared" si="65"/>
        <v>1859.6346025395767</v>
      </c>
      <c r="L733" s="26">
        <f t="shared" si="69"/>
        <v>1971.9746025395766</v>
      </c>
      <c r="M733" s="26">
        <f t="shared" si="66"/>
        <v>1974.1946025395766</v>
      </c>
      <c r="N733" s="27">
        <f t="shared" si="67"/>
        <v>1973.0846025395767</v>
      </c>
      <c r="O733" s="4">
        <v>16</v>
      </c>
      <c r="P733" s="4">
        <v>57</v>
      </c>
      <c r="Q733" s="4">
        <v>39.3</v>
      </c>
      <c r="R733"/>
      <c r="S733" s="21">
        <v>2.441</v>
      </c>
      <c r="T733" s="22">
        <v>-131.1875</v>
      </c>
      <c r="U733" s="22">
        <f t="shared" si="70"/>
        <v>498.38291666666663</v>
      </c>
      <c r="V733" s="21">
        <v>0.161</v>
      </c>
      <c r="W733" s="43">
        <v>0.632</v>
      </c>
      <c r="X733" s="43">
        <f t="shared" si="71"/>
        <v>0.6438333333333334</v>
      </c>
      <c r="Y733" s="20">
        <v>12.285</v>
      </c>
      <c r="Z733" s="27">
        <v>1973.0846025395767</v>
      </c>
    </row>
    <row r="734" spans="1:26" ht="12.75">
      <c r="A734" s="1">
        <v>37004</v>
      </c>
      <c r="B734" s="22">
        <v>113</v>
      </c>
      <c r="C734" s="2">
        <v>0.609722197</v>
      </c>
      <c r="D734" s="23">
        <v>0.609722197</v>
      </c>
      <c r="E734" s="3">
        <v>7249</v>
      </c>
      <c r="F734" s="24">
        <v>0</v>
      </c>
      <c r="G734" s="58">
        <v>37.49921337</v>
      </c>
      <c r="H734" s="58">
        <v>-77.12555727</v>
      </c>
      <c r="I734" s="25">
        <v>858.5</v>
      </c>
      <c r="J734" s="4">
        <f t="shared" si="68"/>
        <v>813.85</v>
      </c>
      <c r="K734" s="26">
        <f t="shared" si="65"/>
        <v>1819.7461031887458</v>
      </c>
      <c r="L734" s="26">
        <f t="shared" si="69"/>
        <v>1932.0861031887457</v>
      </c>
      <c r="M734" s="26">
        <f t="shared" si="66"/>
        <v>1934.3061031887457</v>
      </c>
      <c r="N734" s="27">
        <f t="shared" si="67"/>
        <v>1933.1961031887458</v>
      </c>
      <c r="O734" s="4">
        <v>16.2</v>
      </c>
      <c r="P734" s="4">
        <v>57.6</v>
      </c>
      <c r="Q734" s="4">
        <v>41.7</v>
      </c>
      <c r="R734"/>
      <c r="S734" s="21">
        <v>3.784</v>
      </c>
      <c r="T734" s="22">
        <v>603.965</v>
      </c>
      <c r="U734" s="22">
        <f t="shared" si="70"/>
        <v>551.0495833333333</v>
      </c>
      <c r="V734" s="21">
        <v>0.213</v>
      </c>
      <c r="W734" s="43">
        <v>0.628</v>
      </c>
      <c r="X734" s="43">
        <f t="shared" si="71"/>
        <v>0.6393333333333334</v>
      </c>
      <c r="Y734" s="20">
        <v>12.327</v>
      </c>
      <c r="Z734" s="27">
        <v>1933.1961031887458</v>
      </c>
    </row>
    <row r="735" spans="1:26" ht="12.75">
      <c r="A735" s="1">
        <v>37004</v>
      </c>
      <c r="B735" s="22">
        <v>113</v>
      </c>
      <c r="C735" s="2">
        <v>0.609837949</v>
      </c>
      <c r="D735" s="23">
        <v>0.609837949</v>
      </c>
      <c r="E735" s="3">
        <v>7259</v>
      </c>
      <c r="F735" s="24">
        <v>0</v>
      </c>
      <c r="G735" s="58">
        <v>37.50239958</v>
      </c>
      <c r="H735" s="58">
        <v>-77.11855906</v>
      </c>
      <c r="I735" s="25">
        <v>859.8</v>
      </c>
      <c r="J735" s="4">
        <f t="shared" si="68"/>
        <v>815.15</v>
      </c>
      <c r="K735" s="26">
        <f t="shared" si="65"/>
        <v>1806.4924026666251</v>
      </c>
      <c r="L735" s="26">
        <f t="shared" si="69"/>
        <v>1918.832402666625</v>
      </c>
      <c r="M735" s="26">
        <f t="shared" si="66"/>
        <v>1921.052402666625</v>
      </c>
      <c r="N735" s="27">
        <f t="shared" si="67"/>
        <v>1919.9424026666252</v>
      </c>
      <c r="O735" s="4">
        <v>16.2</v>
      </c>
      <c r="P735" s="4">
        <v>57.5</v>
      </c>
      <c r="Q735" s="4">
        <v>38.8</v>
      </c>
      <c r="R735"/>
      <c r="S735" s="21">
        <v>5.769</v>
      </c>
      <c r="T735" s="22">
        <v>1654.15</v>
      </c>
      <c r="U735" s="22">
        <f t="shared" si="70"/>
        <v>594.9716666666667</v>
      </c>
      <c r="V735" s="21">
        <v>0.14</v>
      </c>
      <c r="W735" s="43">
        <v>-0.487</v>
      </c>
      <c r="X735" s="43">
        <f t="shared" si="71"/>
        <v>0.44966666666666666</v>
      </c>
      <c r="Y735" s="20">
        <v>12.31</v>
      </c>
      <c r="Z735" s="27">
        <v>1919.9424026666252</v>
      </c>
    </row>
    <row r="736" spans="1:26" ht="12.75">
      <c r="A736" s="1">
        <v>37004</v>
      </c>
      <c r="B736" s="22">
        <v>113</v>
      </c>
      <c r="C736" s="2">
        <v>0.609953701</v>
      </c>
      <c r="D736" s="23">
        <v>0.609953701</v>
      </c>
      <c r="E736" s="3">
        <v>7269</v>
      </c>
      <c r="F736" s="24">
        <v>0</v>
      </c>
      <c r="G736" s="58">
        <v>37.50800338</v>
      </c>
      <c r="H736" s="58">
        <v>-77.11436355</v>
      </c>
      <c r="I736" s="25">
        <v>862.9</v>
      </c>
      <c r="J736" s="4">
        <f t="shared" si="68"/>
        <v>818.25</v>
      </c>
      <c r="K736" s="26">
        <f t="shared" si="65"/>
        <v>1774.9725298115475</v>
      </c>
      <c r="L736" s="26">
        <f t="shared" si="69"/>
        <v>1887.3125298115474</v>
      </c>
      <c r="M736" s="26">
        <f t="shared" si="66"/>
        <v>1889.5325298115474</v>
      </c>
      <c r="N736" s="27">
        <f t="shared" si="67"/>
        <v>1888.4225298115475</v>
      </c>
      <c r="O736" s="4">
        <v>16.5</v>
      </c>
      <c r="P736" s="4">
        <v>57.5</v>
      </c>
      <c r="Q736" s="4">
        <v>41.6</v>
      </c>
      <c r="R736"/>
      <c r="S736" s="21">
        <v>2.026</v>
      </c>
      <c r="T736" s="22">
        <v>-340.68</v>
      </c>
      <c r="U736" s="22">
        <f t="shared" si="70"/>
        <v>428.89375</v>
      </c>
      <c r="V736" s="21">
        <v>0.164</v>
      </c>
      <c r="W736" s="43">
        <v>0.618</v>
      </c>
      <c r="X736" s="43">
        <f t="shared" si="71"/>
        <v>0.44483333333333336</v>
      </c>
      <c r="Y736" s="20">
        <v>12.285</v>
      </c>
      <c r="Z736" s="27">
        <v>1888.4225298115475</v>
      </c>
    </row>
    <row r="737" spans="1:26" ht="12.75">
      <c r="A737" s="1">
        <v>37004</v>
      </c>
      <c r="B737" s="22">
        <v>113</v>
      </c>
      <c r="C737" s="2">
        <v>0.610069454</v>
      </c>
      <c r="D737" s="23">
        <v>0.610069454</v>
      </c>
      <c r="E737" s="3">
        <v>7279</v>
      </c>
      <c r="F737" s="24">
        <v>0</v>
      </c>
      <c r="G737" s="58">
        <v>37.51440328</v>
      </c>
      <c r="H737" s="58">
        <v>-77.11347341</v>
      </c>
      <c r="I737" s="25">
        <v>863</v>
      </c>
      <c r="J737" s="4">
        <f t="shared" si="68"/>
        <v>818.35</v>
      </c>
      <c r="K737" s="26">
        <f t="shared" si="65"/>
        <v>1773.9577489998244</v>
      </c>
      <c r="L737" s="26">
        <f t="shared" si="69"/>
        <v>1886.2977489998243</v>
      </c>
      <c r="M737" s="26">
        <f t="shared" si="66"/>
        <v>1888.5177489998243</v>
      </c>
      <c r="N737" s="27">
        <f t="shared" si="67"/>
        <v>1887.4077489998244</v>
      </c>
      <c r="O737" s="4">
        <v>16.3</v>
      </c>
      <c r="P737" s="4">
        <v>57.4</v>
      </c>
      <c r="Q737" s="4">
        <v>39.1</v>
      </c>
      <c r="R737" s="46">
        <v>1.49E-05</v>
      </c>
      <c r="S737" s="21">
        <v>3.201</v>
      </c>
      <c r="T737" s="22">
        <v>289.4725</v>
      </c>
      <c r="U737" s="22">
        <f t="shared" si="70"/>
        <v>507.8104166666667</v>
      </c>
      <c r="V737" s="21">
        <v>0.168</v>
      </c>
      <c r="W737" s="43">
        <v>0.614</v>
      </c>
      <c r="X737" s="43">
        <f t="shared" si="71"/>
        <v>0.4403333333333333</v>
      </c>
      <c r="Y737" s="20">
        <v>12.326</v>
      </c>
      <c r="Z737" s="27">
        <v>1887.4077489998244</v>
      </c>
    </row>
    <row r="738" spans="1:26" ht="12.75">
      <c r="A738" s="1">
        <v>37004</v>
      </c>
      <c r="B738" s="22">
        <v>113</v>
      </c>
      <c r="C738" s="2">
        <v>0.610185206</v>
      </c>
      <c r="D738" s="23">
        <v>0.610185206</v>
      </c>
      <c r="E738" s="3">
        <v>7289</v>
      </c>
      <c r="F738" s="24">
        <v>0</v>
      </c>
      <c r="G738" s="58">
        <v>37.52030968</v>
      </c>
      <c r="H738" s="58">
        <v>-77.11619871</v>
      </c>
      <c r="I738" s="25">
        <v>865.8</v>
      </c>
      <c r="J738" s="4">
        <f t="shared" si="68"/>
        <v>821.15</v>
      </c>
      <c r="K738" s="26">
        <f t="shared" si="65"/>
        <v>1745.5941180792092</v>
      </c>
      <c r="L738" s="26">
        <f t="shared" si="69"/>
        <v>1857.9341180792092</v>
      </c>
      <c r="M738" s="26">
        <f t="shared" si="66"/>
        <v>1860.1541180792092</v>
      </c>
      <c r="N738" s="27">
        <f t="shared" si="67"/>
        <v>1859.044118079209</v>
      </c>
      <c r="O738" s="4">
        <v>16.5</v>
      </c>
      <c r="P738" s="4">
        <v>57.8</v>
      </c>
      <c r="Q738" s="4">
        <v>41</v>
      </c>
      <c r="R738"/>
      <c r="S738" s="21">
        <v>3.421</v>
      </c>
      <c r="T738" s="22">
        <v>394.6425</v>
      </c>
      <c r="U738" s="22">
        <f t="shared" si="70"/>
        <v>411.7270833333334</v>
      </c>
      <c r="V738" s="21">
        <v>0.162</v>
      </c>
      <c r="W738" s="43">
        <v>0.609</v>
      </c>
      <c r="X738" s="43">
        <f t="shared" si="71"/>
        <v>0.43566666666666665</v>
      </c>
      <c r="Y738" s="20">
        <v>12.299</v>
      </c>
      <c r="Z738" s="27">
        <v>1859.044118079209</v>
      </c>
    </row>
    <row r="739" spans="1:26" ht="12.75">
      <c r="A739" s="1">
        <v>37004</v>
      </c>
      <c r="B739" s="22">
        <v>113</v>
      </c>
      <c r="C739" s="2">
        <v>0.610300899</v>
      </c>
      <c r="D739" s="23">
        <v>0.610300899</v>
      </c>
      <c r="E739" s="3">
        <v>7299</v>
      </c>
      <c r="F739" s="24">
        <v>0</v>
      </c>
      <c r="G739" s="58">
        <v>37.52455969</v>
      </c>
      <c r="H739" s="58">
        <v>-77.12167777</v>
      </c>
      <c r="I739" s="25">
        <v>867.1</v>
      </c>
      <c r="J739" s="4">
        <f t="shared" si="68"/>
        <v>822.45</v>
      </c>
      <c r="K739" s="26">
        <f t="shared" si="65"/>
        <v>1732.4581494314414</v>
      </c>
      <c r="L739" s="26">
        <f t="shared" si="69"/>
        <v>1844.7981494314413</v>
      </c>
      <c r="M739" s="26">
        <f t="shared" si="66"/>
        <v>1847.0181494314413</v>
      </c>
      <c r="N739" s="27">
        <f t="shared" si="67"/>
        <v>1845.9081494314414</v>
      </c>
      <c r="O739" s="4">
        <v>16.5</v>
      </c>
      <c r="P739" s="4">
        <v>57.9</v>
      </c>
      <c r="Q739" s="4">
        <v>38.6</v>
      </c>
      <c r="R739"/>
      <c r="S739" s="21">
        <v>3.381</v>
      </c>
      <c r="T739" s="22">
        <v>394.8275</v>
      </c>
      <c r="U739" s="22">
        <f t="shared" si="70"/>
        <v>499.39625</v>
      </c>
      <c r="V739" s="21">
        <v>0.162</v>
      </c>
      <c r="W739" s="43">
        <v>0.604</v>
      </c>
      <c r="X739" s="43">
        <f t="shared" si="71"/>
        <v>0.431</v>
      </c>
      <c r="Y739" s="20">
        <v>12.284</v>
      </c>
      <c r="Z739" s="27">
        <v>1845.9081494314414</v>
      </c>
    </row>
    <row r="740" spans="1:26" ht="12.75">
      <c r="A740" s="1">
        <v>37004</v>
      </c>
      <c r="B740" s="22">
        <v>113</v>
      </c>
      <c r="C740" s="2">
        <v>0.610416651</v>
      </c>
      <c r="D740" s="23">
        <v>0.610416651</v>
      </c>
      <c r="E740" s="3">
        <v>7309</v>
      </c>
      <c r="F740" s="24">
        <v>0</v>
      </c>
      <c r="G740" s="58">
        <v>37.52659368</v>
      </c>
      <c r="H740" s="58">
        <v>-77.12901208</v>
      </c>
      <c r="I740" s="25">
        <v>869.7</v>
      </c>
      <c r="J740" s="4">
        <f t="shared" si="68"/>
        <v>825.0500000000001</v>
      </c>
      <c r="K740" s="26">
        <f t="shared" si="65"/>
        <v>1706.2483873784681</v>
      </c>
      <c r="L740" s="26">
        <f t="shared" si="69"/>
        <v>1818.588387378468</v>
      </c>
      <c r="M740" s="26">
        <f t="shared" si="66"/>
        <v>1820.808387378468</v>
      </c>
      <c r="N740" s="27">
        <f t="shared" si="67"/>
        <v>1819.698387378468</v>
      </c>
      <c r="O740" s="4">
        <v>16.7</v>
      </c>
      <c r="P740" s="4">
        <v>58</v>
      </c>
      <c r="Q740" s="4">
        <v>40.7</v>
      </c>
      <c r="R740"/>
      <c r="S740" s="21">
        <v>3.412</v>
      </c>
      <c r="T740" s="22">
        <v>394.9975</v>
      </c>
      <c r="U740" s="22">
        <f t="shared" si="70"/>
        <v>464.5683333333333</v>
      </c>
      <c r="V740" s="21">
        <v>0.182</v>
      </c>
      <c r="W740" s="43">
        <v>0.599</v>
      </c>
      <c r="X740" s="43">
        <f t="shared" si="71"/>
        <v>0.42616666666666675</v>
      </c>
      <c r="Y740" s="20">
        <v>12.322</v>
      </c>
      <c r="Z740" s="27">
        <v>1819.698387378468</v>
      </c>
    </row>
    <row r="741" spans="1:26" ht="12.75">
      <c r="A741" s="1">
        <v>37004</v>
      </c>
      <c r="B741" s="22">
        <v>113</v>
      </c>
      <c r="C741" s="2">
        <v>0.610532403</v>
      </c>
      <c r="D741" s="23">
        <v>0.610532403</v>
      </c>
      <c r="E741" s="3">
        <v>7319</v>
      </c>
      <c r="F741" s="24">
        <v>0</v>
      </c>
      <c r="G741" s="58">
        <v>37.52510723</v>
      </c>
      <c r="H741" s="58">
        <v>-77.13628772</v>
      </c>
      <c r="I741" s="25">
        <v>872.5</v>
      </c>
      <c r="J741" s="4">
        <f t="shared" si="68"/>
        <v>827.85</v>
      </c>
      <c r="K741" s="26">
        <f t="shared" si="65"/>
        <v>1678.11469982068</v>
      </c>
      <c r="L741" s="26">
        <f t="shared" si="69"/>
        <v>1790.45469982068</v>
      </c>
      <c r="M741" s="26">
        <f t="shared" si="66"/>
        <v>1792.67469982068</v>
      </c>
      <c r="N741" s="27">
        <f t="shared" si="67"/>
        <v>1791.5646998206798</v>
      </c>
      <c r="O741" s="4">
        <v>16.9</v>
      </c>
      <c r="P741" s="4">
        <v>57.7</v>
      </c>
      <c r="Q741" s="4">
        <v>39</v>
      </c>
      <c r="R741"/>
      <c r="S741" s="21">
        <v>2.886</v>
      </c>
      <c r="T741" s="22">
        <v>132.65</v>
      </c>
      <c r="U741" s="22">
        <f t="shared" si="70"/>
        <v>210.985</v>
      </c>
      <c r="V741" s="21">
        <v>0.161</v>
      </c>
      <c r="W741" s="43">
        <v>0.595</v>
      </c>
      <c r="X741" s="43">
        <f t="shared" si="71"/>
        <v>0.6064999999999999</v>
      </c>
      <c r="Y741" s="20">
        <v>12.301</v>
      </c>
      <c r="Z741" s="27">
        <v>1791.5646998206798</v>
      </c>
    </row>
    <row r="742" spans="1:26" ht="12.75">
      <c r="A742" s="1">
        <v>37004</v>
      </c>
      <c r="B742" s="22">
        <v>113</v>
      </c>
      <c r="C742" s="2">
        <v>0.610648155</v>
      </c>
      <c r="D742" s="23">
        <v>0.610648155</v>
      </c>
      <c r="E742" s="3">
        <v>7329</v>
      </c>
      <c r="F742" s="24">
        <v>0</v>
      </c>
      <c r="G742" s="58">
        <v>37.5201016</v>
      </c>
      <c r="H742" s="58">
        <v>-77.14125134</v>
      </c>
      <c r="I742" s="25">
        <v>874.2</v>
      </c>
      <c r="J742" s="4">
        <f t="shared" si="68"/>
        <v>829.5500000000001</v>
      </c>
      <c r="K742" s="26">
        <f t="shared" si="65"/>
        <v>1661.0799197036552</v>
      </c>
      <c r="L742" s="26">
        <f t="shared" si="69"/>
        <v>1773.419919703655</v>
      </c>
      <c r="M742" s="26">
        <f t="shared" si="66"/>
        <v>1775.639919703655</v>
      </c>
      <c r="N742" s="27">
        <f t="shared" si="67"/>
        <v>1774.5299197036552</v>
      </c>
      <c r="O742" s="4">
        <v>17</v>
      </c>
      <c r="P742" s="4">
        <v>57.5</v>
      </c>
      <c r="Q742" s="4">
        <v>40.1</v>
      </c>
      <c r="R742"/>
      <c r="S742" s="21">
        <v>4.03</v>
      </c>
      <c r="T742" s="22">
        <v>710.32</v>
      </c>
      <c r="U742" s="22">
        <f t="shared" si="70"/>
        <v>386.1516666666667</v>
      </c>
      <c r="V742" s="21">
        <v>0.162</v>
      </c>
      <c r="W742" s="43">
        <v>0.59</v>
      </c>
      <c r="X742" s="43">
        <f t="shared" si="71"/>
        <v>0.6018333333333333</v>
      </c>
      <c r="Y742" s="20">
        <v>12.302</v>
      </c>
      <c r="Z742" s="27">
        <v>1774.5299197036552</v>
      </c>
    </row>
    <row r="743" spans="1:26" ht="12.75">
      <c r="A743" s="1">
        <v>37004</v>
      </c>
      <c r="B743" s="22">
        <v>113</v>
      </c>
      <c r="C743" s="2">
        <v>0.610763907</v>
      </c>
      <c r="D743" s="23">
        <v>0.610763907</v>
      </c>
      <c r="E743" s="3">
        <v>7339</v>
      </c>
      <c r="F743" s="24">
        <v>0</v>
      </c>
      <c r="G743" s="58">
        <v>37.51412254</v>
      </c>
      <c r="H743" s="58">
        <v>-77.14392224</v>
      </c>
      <c r="I743" s="25">
        <v>878.4</v>
      </c>
      <c r="J743" s="4">
        <f t="shared" si="68"/>
        <v>833.75</v>
      </c>
      <c r="K743" s="26">
        <f t="shared" si="65"/>
        <v>1619.143203670916</v>
      </c>
      <c r="L743" s="26">
        <f t="shared" si="69"/>
        <v>1731.4832036709158</v>
      </c>
      <c r="M743" s="26">
        <f t="shared" si="66"/>
        <v>1733.7032036709159</v>
      </c>
      <c r="N743" s="27">
        <f t="shared" si="67"/>
        <v>1732.593203670916</v>
      </c>
      <c r="O743" s="4">
        <v>17.4</v>
      </c>
      <c r="P743" s="4">
        <v>57.3</v>
      </c>
      <c r="Q743" s="4">
        <v>38.4</v>
      </c>
      <c r="R743" s="46">
        <v>1.33E-05</v>
      </c>
      <c r="S743" s="21">
        <v>3.42</v>
      </c>
      <c r="T743" s="22">
        <v>395.5075</v>
      </c>
      <c r="U743" s="22">
        <f t="shared" si="70"/>
        <v>403.8241666666667</v>
      </c>
      <c r="V743" s="21">
        <v>0.181</v>
      </c>
      <c r="W743" s="43">
        <v>0.585</v>
      </c>
      <c r="X743" s="43">
        <f t="shared" si="71"/>
        <v>0.597</v>
      </c>
      <c r="Y743" s="20">
        <v>12.319</v>
      </c>
      <c r="Z743" s="27">
        <v>1732.593203670916</v>
      </c>
    </row>
    <row r="744" spans="1:26" ht="12.75">
      <c r="A744" s="1">
        <v>37004</v>
      </c>
      <c r="B744" s="22">
        <v>113</v>
      </c>
      <c r="C744" s="2">
        <v>0.6108796</v>
      </c>
      <c r="D744" s="23">
        <v>0.6108796</v>
      </c>
      <c r="E744" s="3">
        <v>7349</v>
      </c>
      <c r="F744" s="24">
        <v>0</v>
      </c>
      <c r="G744" s="58">
        <v>37.50768925</v>
      </c>
      <c r="H744" s="58">
        <v>-77.14316356</v>
      </c>
      <c r="I744" s="25">
        <v>878.2</v>
      </c>
      <c r="J744" s="4">
        <f t="shared" si="68"/>
        <v>833.5500000000001</v>
      </c>
      <c r="K744" s="26">
        <f t="shared" si="65"/>
        <v>1621.1353949770573</v>
      </c>
      <c r="L744" s="26">
        <f t="shared" si="69"/>
        <v>1733.4753949770572</v>
      </c>
      <c r="M744" s="26">
        <f t="shared" si="66"/>
        <v>1735.6953949770573</v>
      </c>
      <c r="N744" s="27">
        <f t="shared" si="67"/>
        <v>1734.5853949770571</v>
      </c>
      <c r="O744" s="4">
        <v>17.3</v>
      </c>
      <c r="P744" s="4">
        <v>56.8</v>
      </c>
      <c r="Q744" s="4">
        <v>42.1</v>
      </c>
      <c r="R744"/>
      <c r="S744" s="21">
        <v>3.725</v>
      </c>
      <c r="T744" s="22">
        <v>553.175</v>
      </c>
      <c r="U744" s="22">
        <f t="shared" si="70"/>
        <v>430.24625</v>
      </c>
      <c r="V744" s="21">
        <v>0.173</v>
      </c>
      <c r="W744" s="43">
        <v>0.581</v>
      </c>
      <c r="X744" s="43">
        <f t="shared" si="71"/>
        <v>0.5923333333333333</v>
      </c>
      <c r="Y744" s="20">
        <v>12.298</v>
      </c>
      <c r="Z744" s="27">
        <v>1734.5853949770571</v>
      </c>
    </row>
    <row r="745" spans="1:26" ht="12.75">
      <c r="A745" s="1">
        <v>37004</v>
      </c>
      <c r="B745" s="22">
        <v>113</v>
      </c>
      <c r="C745" s="2">
        <v>0.610995352</v>
      </c>
      <c r="D745" s="23">
        <v>0.610995352</v>
      </c>
      <c r="E745" s="3">
        <v>7359</v>
      </c>
      <c r="F745" s="24">
        <v>0</v>
      </c>
      <c r="G745" s="58">
        <v>37.50214271</v>
      </c>
      <c r="H745" s="58">
        <v>-77.1389778</v>
      </c>
      <c r="I745" s="25">
        <v>879.4</v>
      </c>
      <c r="J745" s="4">
        <f t="shared" si="68"/>
        <v>834.75</v>
      </c>
      <c r="K745" s="26">
        <f t="shared" si="65"/>
        <v>1609.1894100044062</v>
      </c>
      <c r="L745" s="26">
        <f t="shared" si="69"/>
        <v>1721.5294100044061</v>
      </c>
      <c r="M745" s="26">
        <f t="shared" si="66"/>
        <v>1723.7494100044062</v>
      </c>
      <c r="N745" s="27">
        <f t="shared" si="67"/>
        <v>1722.6394100044063</v>
      </c>
      <c r="O745" s="4">
        <v>17.3</v>
      </c>
      <c r="P745" s="4">
        <v>56.9</v>
      </c>
      <c r="Q745" s="4">
        <v>40.6</v>
      </c>
      <c r="R745"/>
      <c r="S745" s="21">
        <v>2.866</v>
      </c>
      <c r="T745" s="22">
        <v>133.3275</v>
      </c>
      <c r="U745" s="22">
        <f t="shared" si="70"/>
        <v>386.66291666666666</v>
      </c>
      <c r="V745" s="21">
        <v>0.172</v>
      </c>
      <c r="W745" s="43">
        <v>0.576</v>
      </c>
      <c r="X745" s="43">
        <f t="shared" si="71"/>
        <v>0.5876666666666667</v>
      </c>
      <c r="Y745" s="20">
        <v>12.298</v>
      </c>
      <c r="Z745" s="27">
        <v>1722.6394100044063</v>
      </c>
    </row>
    <row r="746" spans="1:26" ht="12.75">
      <c r="A746" s="1">
        <v>37004</v>
      </c>
      <c r="B746" s="22">
        <v>113</v>
      </c>
      <c r="C746" s="2">
        <v>0.611111104</v>
      </c>
      <c r="D746" s="23">
        <v>0.611111104</v>
      </c>
      <c r="E746" s="3">
        <v>7369</v>
      </c>
      <c r="F746" s="24">
        <v>0</v>
      </c>
      <c r="G746" s="58">
        <v>37.49890389</v>
      </c>
      <c r="H746" s="58">
        <v>-77.13217313</v>
      </c>
      <c r="I746" s="25">
        <v>883.2</v>
      </c>
      <c r="J746" s="4">
        <f t="shared" si="68"/>
        <v>838.5500000000001</v>
      </c>
      <c r="K746" s="26">
        <f t="shared" si="65"/>
        <v>1571.4734362284632</v>
      </c>
      <c r="L746" s="26">
        <f t="shared" si="69"/>
        <v>1683.8134362284632</v>
      </c>
      <c r="M746" s="26">
        <f t="shared" si="66"/>
        <v>1686.0334362284632</v>
      </c>
      <c r="N746" s="27">
        <f t="shared" si="67"/>
        <v>1684.9234362284633</v>
      </c>
      <c r="O746" s="4">
        <v>17.5</v>
      </c>
      <c r="P746" s="4">
        <v>56.9</v>
      </c>
      <c r="Q746" s="4">
        <v>40.1</v>
      </c>
      <c r="R746"/>
      <c r="S746" s="21">
        <v>3.623</v>
      </c>
      <c r="T746" s="22">
        <v>500.9975</v>
      </c>
      <c r="U746" s="22">
        <f t="shared" si="70"/>
        <v>404.32958333333335</v>
      </c>
      <c r="V746" s="21">
        <v>0.182</v>
      </c>
      <c r="W746" s="43">
        <v>0.572</v>
      </c>
      <c r="X746" s="43">
        <f t="shared" si="71"/>
        <v>0.5831666666666667</v>
      </c>
      <c r="Y746" s="20">
        <v>12.325</v>
      </c>
      <c r="Z746" s="27">
        <v>1684.9234362284633</v>
      </c>
    </row>
    <row r="747" spans="1:26" ht="12.75">
      <c r="A747" s="1">
        <v>37004</v>
      </c>
      <c r="B747" s="22">
        <v>113</v>
      </c>
      <c r="C747" s="2">
        <v>0.611226857</v>
      </c>
      <c r="D747" s="23">
        <v>0.611226857</v>
      </c>
      <c r="E747" s="3">
        <v>7379</v>
      </c>
      <c r="F747" s="24">
        <v>0</v>
      </c>
      <c r="G747" s="58">
        <v>37.49973698</v>
      </c>
      <c r="H747" s="58">
        <v>-77.12467138</v>
      </c>
      <c r="I747" s="25">
        <v>886</v>
      </c>
      <c r="J747" s="4">
        <f t="shared" si="68"/>
        <v>841.35</v>
      </c>
      <c r="K747" s="26">
        <f t="shared" si="65"/>
        <v>1543.7919249802212</v>
      </c>
      <c r="L747" s="26">
        <f t="shared" si="69"/>
        <v>1656.1319249802211</v>
      </c>
      <c r="M747" s="26">
        <f t="shared" si="66"/>
        <v>1658.3519249802212</v>
      </c>
      <c r="N747" s="27">
        <f t="shared" si="67"/>
        <v>1657.241924980221</v>
      </c>
      <c r="O747" s="4">
        <v>17.7</v>
      </c>
      <c r="P747" s="4">
        <v>56.3</v>
      </c>
      <c r="Q747" s="4">
        <v>39.1</v>
      </c>
      <c r="R747"/>
      <c r="S747" s="21">
        <v>4.545</v>
      </c>
      <c r="T747" s="22">
        <v>973.685</v>
      </c>
      <c r="U747" s="22">
        <f t="shared" si="70"/>
        <v>544.5020833333333</v>
      </c>
      <c r="V747" s="21">
        <v>0.181</v>
      </c>
      <c r="W747" s="43">
        <v>0.567</v>
      </c>
      <c r="X747" s="43">
        <f t="shared" si="71"/>
        <v>0.5785</v>
      </c>
      <c r="Y747" s="20">
        <v>12.306</v>
      </c>
      <c r="Z747" s="27">
        <v>1657.241924980221</v>
      </c>
    </row>
    <row r="748" spans="1:26" ht="12.75">
      <c r="A748" s="1">
        <v>37004</v>
      </c>
      <c r="B748" s="22">
        <v>113</v>
      </c>
      <c r="C748" s="2">
        <v>0.611342609</v>
      </c>
      <c r="D748" s="23">
        <v>0.611342609</v>
      </c>
      <c r="E748" s="3">
        <v>7389</v>
      </c>
      <c r="F748" s="24">
        <v>0</v>
      </c>
      <c r="G748" s="58">
        <v>37.50375517</v>
      </c>
      <c r="H748" s="58">
        <v>-77.1189892</v>
      </c>
      <c r="I748" s="25">
        <v>886.9</v>
      </c>
      <c r="J748" s="4">
        <f t="shared" si="68"/>
        <v>842.25</v>
      </c>
      <c r="K748" s="26">
        <f t="shared" si="65"/>
        <v>1534.9138578066763</v>
      </c>
      <c r="L748" s="26">
        <f t="shared" si="69"/>
        <v>1647.2538578066763</v>
      </c>
      <c r="M748" s="26">
        <f t="shared" si="66"/>
        <v>1649.4738578066763</v>
      </c>
      <c r="N748" s="27">
        <f t="shared" si="67"/>
        <v>1648.3638578066762</v>
      </c>
      <c r="O748" s="4">
        <v>17.8</v>
      </c>
      <c r="P748" s="4">
        <v>56</v>
      </c>
      <c r="Q748" s="4">
        <v>40.5</v>
      </c>
      <c r="R748"/>
      <c r="S748" s="21">
        <v>2.531</v>
      </c>
      <c r="T748" s="22">
        <v>-76.1475</v>
      </c>
      <c r="U748" s="22">
        <f t="shared" si="70"/>
        <v>413.4241666666666</v>
      </c>
      <c r="V748" s="21">
        <v>0.171</v>
      </c>
      <c r="W748" s="43">
        <v>0.562</v>
      </c>
      <c r="X748" s="43">
        <f t="shared" si="71"/>
        <v>0.5738333333333334</v>
      </c>
      <c r="Y748" s="20">
        <v>12.302</v>
      </c>
      <c r="Z748" s="27">
        <v>1648.3638578066762</v>
      </c>
    </row>
    <row r="749" spans="1:26" ht="12.75">
      <c r="A749" s="1">
        <v>37004</v>
      </c>
      <c r="B749" s="22">
        <v>113</v>
      </c>
      <c r="C749" s="2">
        <v>0.611458361</v>
      </c>
      <c r="D749" s="23">
        <v>0.611458361</v>
      </c>
      <c r="E749" s="3">
        <v>7399</v>
      </c>
      <c r="F749" s="24">
        <v>0</v>
      </c>
      <c r="G749" s="58">
        <v>37.50973298</v>
      </c>
      <c r="H749" s="58">
        <v>-77.11696449</v>
      </c>
      <c r="I749" s="25">
        <v>887.4</v>
      </c>
      <c r="J749" s="4">
        <f t="shared" si="68"/>
        <v>842.75</v>
      </c>
      <c r="K749" s="26">
        <f t="shared" si="65"/>
        <v>1529.9856966103991</v>
      </c>
      <c r="L749" s="26">
        <f t="shared" si="69"/>
        <v>1642.325696610399</v>
      </c>
      <c r="M749" s="26">
        <f t="shared" si="66"/>
        <v>1644.545696610399</v>
      </c>
      <c r="N749" s="27">
        <f t="shared" si="67"/>
        <v>1643.4356966103992</v>
      </c>
      <c r="O749" s="4">
        <v>17.6</v>
      </c>
      <c r="P749" s="4">
        <v>56.1</v>
      </c>
      <c r="Q749" s="4">
        <v>37.6</v>
      </c>
      <c r="R749" s="46">
        <v>1.2E-05</v>
      </c>
      <c r="S749" s="21">
        <v>3.784</v>
      </c>
      <c r="T749" s="22">
        <v>606.505</v>
      </c>
      <c r="U749" s="22">
        <f t="shared" si="70"/>
        <v>448.59041666666667</v>
      </c>
      <c r="V749" s="21">
        <v>0.173</v>
      </c>
      <c r="W749" s="43">
        <v>0.558</v>
      </c>
      <c r="X749" s="43">
        <f t="shared" si="71"/>
        <v>0.5693333333333334</v>
      </c>
      <c r="Y749" s="20">
        <v>12.298</v>
      </c>
      <c r="Z749" s="27">
        <v>1643.4356966103992</v>
      </c>
    </row>
    <row r="750" spans="1:26" ht="12.75">
      <c r="A750" s="1">
        <v>37004</v>
      </c>
      <c r="B750" s="22">
        <v>113</v>
      </c>
      <c r="C750" s="2">
        <v>0.611574054</v>
      </c>
      <c r="D750" s="23">
        <v>0.611574054</v>
      </c>
      <c r="E750" s="3">
        <v>7409</v>
      </c>
      <c r="F750" s="24">
        <v>0</v>
      </c>
      <c r="G750" s="58">
        <v>37.5156249</v>
      </c>
      <c r="H750" s="58">
        <v>-77.118011</v>
      </c>
      <c r="I750" s="25">
        <v>889.1</v>
      </c>
      <c r="J750" s="4">
        <f t="shared" si="68"/>
        <v>844.45</v>
      </c>
      <c r="K750" s="26">
        <f t="shared" si="65"/>
        <v>1513.2517917862585</v>
      </c>
      <c r="L750" s="26">
        <f t="shared" si="69"/>
        <v>1625.5917917862585</v>
      </c>
      <c r="M750" s="26">
        <f t="shared" si="66"/>
        <v>1627.8117917862585</v>
      </c>
      <c r="N750" s="27">
        <f t="shared" si="67"/>
        <v>1626.7017917862586</v>
      </c>
      <c r="O750" s="4">
        <v>17.7</v>
      </c>
      <c r="P750" s="4">
        <v>56.2</v>
      </c>
      <c r="Q750" s="4">
        <v>40.6</v>
      </c>
      <c r="R750"/>
      <c r="S750" s="21">
        <v>3.047</v>
      </c>
      <c r="T750" s="22">
        <v>186.675</v>
      </c>
      <c r="U750" s="22">
        <f t="shared" si="70"/>
        <v>387.50708333333336</v>
      </c>
      <c r="V750" s="21">
        <v>0.172</v>
      </c>
      <c r="W750" s="43">
        <v>0.553</v>
      </c>
      <c r="X750" s="43">
        <f t="shared" si="71"/>
        <v>0.5646666666666667</v>
      </c>
      <c r="Y750" s="20">
        <v>12.306</v>
      </c>
      <c r="Z750" s="27">
        <v>1626.7017917862586</v>
      </c>
    </row>
    <row r="751" spans="1:26" ht="12.75">
      <c r="A751" s="1">
        <v>37004</v>
      </c>
      <c r="B751" s="22">
        <v>113</v>
      </c>
      <c r="C751" s="2">
        <v>0.611689806</v>
      </c>
      <c r="D751" s="23">
        <v>0.611689806</v>
      </c>
      <c r="E751" s="3">
        <v>7419</v>
      </c>
      <c r="F751" s="24">
        <v>0</v>
      </c>
      <c r="G751" s="58">
        <v>37.52029746</v>
      </c>
      <c r="H751" s="58">
        <v>-77.12180873</v>
      </c>
      <c r="I751" s="25">
        <v>892.4</v>
      </c>
      <c r="J751" s="4">
        <f t="shared" si="68"/>
        <v>847.75</v>
      </c>
      <c r="K751" s="26">
        <f t="shared" si="65"/>
        <v>1480.8642793581146</v>
      </c>
      <c r="L751" s="26">
        <f t="shared" si="69"/>
        <v>1593.2042793581145</v>
      </c>
      <c r="M751" s="26">
        <f t="shared" si="66"/>
        <v>1595.4242793581145</v>
      </c>
      <c r="N751" s="27">
        <f t="shared" si="67"/>
        <v>1594.3142793581146</v>
      </c>
      <c r="O751" s="4">
        <v>18</v>
      </c>
      <c r="P751" s="4">
        <v>56</v>
      </c>
      <c r="Q751" s="4">
        <v>38.6</v>
      </c>
      <c r="R751"/>
      <c r="S751" s="21">
        <v>3.911</v>
      </c>
      <c r="T751" s="22">
        <v>659.3625</v>
      </c>
      <c r="U751" s="22">
        <f t="shared" si="70"/>
        <v>475.17958333333337</v>
      </c>
      <c r="V751" s="21">
        <v>0.211</v>
      </c>
      <c r="W751" s="43">
        <v>0.548</v>
      </c>
      <c r="X751" s="43">
        <f t="shared" si="71"/>
        <v>0.5599999999999999</v>
      </c>
      <c r="Y751" s="20">
        <v>12.3</v>
      </c>
      <c r="Z751" s="27">
        <v>1594.3142793581146</v>
      </c>
    </row>
    <row r="752" spans="1:26" ht="12.75">
      <c r="A752" s="1">
        <v>37004</v>
      </c>
      <c r="B752" s="22">
        <v>113</v>
      </c>
      <c r="C752" s="2">
        <v>0.611805558</v>
      </c>
      <c r="D752" s="23">
        <v>0.611805558</v>
      </c>
      <c r="E752" s="3">
        <v>7429</v>
      </c>
      <c r="F752" s="24">
        <v>0</v>
      </c>
      <c r="G752" s="58">
        <v>37.52234118</v>
      </c>
      <c r="H752" s="58">
        <v>-77.12839196</v>
      </c>
      <c r="I752" s="25">
        <v>894.9</v>
      </c>
      <c r="J752" s="4">
        <f t="shared" si="68"/>
        <v>850.25</v>
      </c>
      <c r="K752" s="26">
        <f t="shared" si="65"/>
        <v>1456.4121080617608</v>
      </c>
      <c r="L752" s="26">
        <f t="shared" si="69"/>
        <v>1568.7521080617607</v>
      </c>
      <c r="M752" s="26">
        <f t="shared" si="66"/>
        <v>1570.9721080617608</v>
      </c>
      <c r="N752" s="27">
        <f t="shared" si="67"/>
        <v>1569.8621080617609</v>
      </c>
      <c r="O752" s="4">
        <v>18.2</v>
      </c>
      <c r="P752" s="4">
        <v>55.7</v>
      </c>
      <c r="Q752" s="4">
        <v>40.5</v>
      </c>
      <c r="R752"/>
      <c r="S752" s="21">
        <v>3.371</v>
      </c>
      <c r="T752" s="22">
        <v>397.03</v>
      </c>
      <c r="U752" s="22">
        <f t="shared" si="70"/>
        <v>457.85166666666663</v>
      </c>
      <c r="V752" s="21">
        <v>0.191</v>
      </c>
      <c r="W752" s="43">
        <v>0.543</v>
      </c>
      <c r="X752" s="43">
        <f t="shared" si="71"/>
        <v>0.5551666666666667</v>
      </c>
      <c r="Y752" s="20">
        <v>12.31</v>
      </c>
      <c r="Z752" s="27">
        <v>1569.8621080617609</v>
      </c>
    </row>
    <row r="753" spans="1:26" ht="12.75">
      <c r="A753" s="1">
        <v>37004</v>
      </c>
      <c r="B753" s="22">
        <v>113</v>
      </c>
      <c r="C753" s="2">
        <v>0.61192131</v>
      </c>
      <c r="D753" s="23">
        <v>0.61192131</v>
      </c>
      <c r="E753" s="3">
        <v>7439</v>
      </c>
      <c r="F753" s="24">
        <v>0</v>
      </c>
      <c r="G753" s="58">
        <v>37.52158366</v>
      </c>
      <c r="H753" s="58">
        <v>-77.13522924</v>
      </c>
      <c r="I753" s="25">
        <v>896.7</v>
      </c>
      <c r="J753" s="4">
        <f t="shared" si="68"/>
        <v>852.0500000000001</v>
      </c>
      <c r="K753" s="26">
        <f t="shared" si="65"/>
        <v>1438.8510224243382</v>
      </c>
      <c r="L753" s="26">
        <f t="shared" si="69"/>
        <v>1551.1910224243381</v>
      </c>
      <c r="M753" s="26">
        <f t="shared" si="66"/>
        <v>1553.4110224243382</v>
      </c>
      <c r="N753" s="27">
        <f t="shared" si="67"/>
        <v>1552.301022424338</v>
      </c>
      <c r="O753" s="4">
        <v>18.2</v>
      </c>
      <c r="P753" s="4">
        <v>56</v>
      </c>
      <c r="Q753" s="4">
        <v>38</v>
      </c>
      <c r="R753"/>
      <c r="S753" s="21">
        <v>3.224</v>
      </c>
      <c r="T753" s="22">
        <v>292.1825</v>
      </c>
      <c r="U753" s="22">
        <f t="shared" si="70"/>
        <v>344.2679166666667</v>
      </c>
      <c r="V753" s="21">
        <v>0.151</v>
      </c>
      <c r="W753" s="43">
        <v>0.539</v>
      </c>
      <c r="X753" s="43">
        <f t="shared" si="71"/>
        <v>0.5505000000000001</v>
      </c>
      <c r="Y753" s="20">
        <v>12.306</v>
      </c>
      <c r="Z753" s="27">
        <v>1552.301022424338</v>
      </c>
    </row>
    <row r="754" spans="1:26" ht="12.75">
      <c r="A754" s="1">
        <v>37004</v>
      </c>
      <c r="B754" s="22">
        <v>113</v>
      </c>
      <c r="C754" s="2">
        <v>0.612037063</v>
      </c>
      <c r="D754" s="23">
        <v>0.612037063</v>
      </c>
      <c r="E754" s="3">
        <v>7449</v>
      </c>
      <c r="F754" s="24">
        <v>0</v>
      </c>
      <c r="G754" s="58">
        <v>37.518033</v>
      </c>
      <c r="H754" s="58">
        <v>-77.14068382</v>
      </c>
      <c r="I754" s="25">
        <v>899</v>
      </c>
      <c r="J754" s="4">
        <f t="shared" si="68"/>
        <v>854.35</v>
      </c>
      <c r="K754" s="26">
        <f t="shared" si="65"/>
        <v>1416.4657672418834</v>
      </c>
      <c r="L754" s="26">
        <f t="shared" si="69"/>
        <v>1528.8057672418834</v>
      </c>
      <c r="M754" s="26">
        <f t="shared" si="66"/>
        <v>1531.0257672418834</v>
      </c>
      <c r="N754" s="27">
        <f t="shared" si="67"/>
        <v>1529.9157672418833</v>
      </c>
      <c r="O754" s="4">
        <v>18.3</v>
      </c>
      <c r="P754" s="4">
        <v>55.9</v>
      </c>
      <c r="Q754" s="4">
        <v>34.7</v>
      </c>
      <c r="R754"/>
      <c r="S754" s="21">
        <v>3.646</v>
      </c>
      <c r="T754" s="22">
        <v>502.3525</v>
      </c>
      <c r="U754" s="22">
        <f t="shared" si="70"/>
        <v>440.68458333333336</v>
      </c>
      <c r="V754" s="21">
        <v>0.173</v>
      </c>
      <c r="W754" s="43">
        <v>0.534</v>
      </c>
      <c r="X754" s="43">
        <f t="shared" si="71"/>
        <v>0.5458333333333334</v>
      </c>
      <c r="Y754" s="20">
        <v>12.301</v>
      </c>
      <c r="Z754" s="27">
        <v>1529.9157672418833</v>
      </c>
    </row>
    <row r="755" spans="1:26" ht="12.75">
      <c r="A755" s="1">
        <v>37004</v>
      </c>
      <c r="B755" s="22">
        <v>113</v>
      </c>
      <c r="C755" s="2">
        <v>0.612152755</v>
      </c>
      <c r="D755" s="23">
        <v>0.612152755</v>
      </c>
      <c r="E755" s="3">
        <v>7459</v>
      </c>
      <c r="F755" s="24">
        <v>0</v>
      </c>
      <c r="G755" s="58">
        <v>37.51267958</v>
      </c>
      <c r="H755" s="58">
        <v>-77.14355276</v>
      </c>
      <c r="I755" s="25">
        <v>900.2</v>
      </c>
      <c r="J755" s="4">
        <f t="shared" si="68"/>
        <v>855.5500000000001</v>
      </c>
      <c r="K755" s="26">
        <f t="shared" si="65"/>
        <v>1404.8104151366895</v>
      </c>
      <c r="L755" s="26">
        <f t="shared" si="69"/>
        <v>1517.1504151366894</v>
      </c>
      <c r="M755" s="26">
        <f t="shared" si="66"/>
        <v>1519.3704151366894</v>
      </c>
      <c r="N755" s="27">
        <f t="shared" si="67"/>
        <v>1518.2604151366895</v>
      </c>
      <c r="O755" s="4">
        <v>18.4</v>
      </c>
      <c r="P755" s="4">
        <v>45.3</v>
      </c>
      <c r="Q755" s="4">
        <v>34</v>
      </c>
      <c r="R755" s="46">
        <v>-1.38E-05</v>
      </c>
      <c r="S755" s="21">
        <v>4.02</v>
      </c>
      <c r="T755" s="22">
        <v>712.54</v>
      </c>
      <c r="U755" s="22">
        <f t="shared" si="70"/>
        <v>458.3570833333333</v>
      </c>
      <c r="V755" s="21">
        <v>0.171</v>
      </c>
      <c r="W755" s="43">
        <v>0.529</v>
      </c>
      <c r="X755" s="43">
        <f t="shared" si="71"/>
        <v>0.541</v>
      </c>
      <c r="Y755" s="20">
        <v>12.306</v>
      </c>
      <c r="Z755" s="27">
        <v>1518.2604151366895</v>
      </c>
    </row>
    <row r="756" spans="1:26" ht="12.75">
      <c r="A756" s="1">
        <v>37004</v>
      </c>
      <c r="B756" s="22">
        <v>113</v>
      </c>
      <c r="C756" s="2">
        <v>0.612268507</v>
      </c>
      <c r="D756" s="23">
        <v>0.612268507</v>
      </c>
      <c r="E756" s="3">
        <v>7469</v>
      </c>
      <c r="F756" s="24">
        <v>0</v>
      </c>
      <c r="G756" s="58">
        <v>37.5065933</v>
      </c>
      <c r="H756" s="58">
        <v>-77.14370404</v>
      </c>
      <c r="I756" s="25">
        <v>902.2</v>
      </c>
      <c r="J756" s="4">
        <f t="shared" si="68"/>
        <v>857.5500000000001</v>
      </c>
      <c r="K756" s="26">
        <f t="shared" si="65"/>
        <v>1385.4211088620907</v>
      </c>
      <c r="L756" s="26">
        <f t="shared" si="69"/>
        <v>1497.7611088620906</v>
      </c>
      <c r="M756" s="26">
        <f t="shared" si="66"/>
        <v>1499.9811088620907</v>
      </c>
      <c r="N756" s="27">
        <f t="shared" si="67"/>
        <v>1498.8711088620908</v>
      </c>
      <c r="O756" s="4">
        <v>18.8</v>
      </c>
      <c r="P756" s="4">
        <v>30.4</v>
      </c>
      <c r="Q756" s="4">
        <v>42.4</v>
      </c>
      <c r="R756"/>
      <c r="S756" s="21">
        <v>2.878</v>
      </c>
      <c r="T756" s="22">
        <v>135.21</v>
      </c>
      <c r="U756" s="22">
        <f t="shared" si="70"/>
        <v>449.7795833333333</v>
      </c>
      <c r="V756" s="21">
        <v>0.193</v>
      </c>
      <c r="W756" s="43">
        <v>0.525</v>
      </c>
      <c r="X756" s="43">
        <f t="shared" si="71"/>
        <v>0.5363333333333334</v>
      </c>
      <c r="Y756" s="20">
        <v>12.294</v>
      </c>
      <c r="Z756" s="27">
        <v>1498.8711088620908</v>
      </c>
    </row>
    <row r="757" spans="1:26" ht="12.75">
      <c r="A757" s="1">
        <v>37004</v>
      </c>
      <c r="B757" s="22">
        <v>113</v>
      </c>
      <c r="C757" s="2">
        <v>0.61238426</v>
      </c>
      <c r="D757" s="23">
        <v>0.61238426</v>
      </c>
      <c r="E757" s="3">
        <v>7479</v>
      </c>
      <c r="F757" s="24">
        <v>0</v>
      </c>
      <c r="G757" s="58">
        <v>37.5009448</v>
      </c>
      <c r="H757" s="58">
        <v>-77.14087277</v>
      </c>
      <c r="I757" s="25">
        <v>904.1</v>
      </c>
      <c r="J757" s="4">
        <f t="shared" si="68"/>
        <v>859.45</v>
      </c>
      <c r="K757" s="26">
        <f t="shared" si="65"/>
        <v>1367.0431076427865</v>
      </c>
      <c r="L757" s="26">
        <f t="shared" si="69"/>
        <v>1479.3831076427864</v>
      </c>
      <c r="M757" s="26">
        <f t="shared" si="66"/>
        <v>1481.6031076427864</v>
      </c>
      <c r="N757" s="27">
        <f t="shared" si="67"/>
        <v>1480.4931076427865</v>
      </c>
      <c r="O757" s="4">
        <v>19</v>
      </c>
      <c r="P757" s="4">
        <v>22.7</v>
      </c>
      <c r="Q757" s="4">
        <v>46.8</v>
      </c>
      <c r="R757"/>
      <c r="S757" s="21">
        <v>3.204</v>
      </c>
      <c r="T757" s="22">
        <v>292.8625</v>
      </c>
      <c r="U757" s="22">
        <f t="shared" si="70"/>
        <v>388.69625</v>
      </c>
      <c r="V757" s="21">
        <v>0.181</v>
      </c>
      <c r="W757" s="43">
        <v>0.52</v>
      </c>
      <c r="X757" s="43">
        <f t="shared" si="71"/>
        <v>0.5316666666666666</v>
      </c>
      <c r="Y757" s="20">
        <v>12.296</v>
      </c>
      <c r="Z757" s="27">
        <v>1480.4931076427865</v>
      </c>
    </row>
    <row r="758" spans="1:26" ht="12.75">
      <c r="A758" s="1">
        <v>37004</v>
      </c>
      <c r="B758" s="22">
        <v>113</v>
      </c>
      <c r="C758" s="2">
        <v>0.612500012</v>
      </c>
      <c r="D758" s="23">
        <v>0.612500012</v>
      </c>
      <c r="E758" s="3">
        <v>7489</v>
      </c>
      <c r="F758" s="24">
        <v>0</v>
      </c>
      <c r="G758" s="58">
        <v>37.49677783</v>
      </c>
      <c r="H758" s="58">
        <v>-77.13512611</v>
      </c>
      <c r="I758" s="25">
        <v>906.2</v>
      </c>
      <c r="J758" s="4">
        <f t="shared" si="68"/>
        <v>861.5500000000001</v>
      </c>
      <c r="K758" s="26">
        <f t="shared" si="65"/>
        <v>1346.7777891813564</v>
      </c>
      <c r="L758" s="26">
        <f t="shared" si="69"/>
        <v>1459.1177891813563</v>
      </c>
      <c r="M758" s="26">
        <f t="shared" si="66"/>
        <v>1461.3377891813564</v>
      </c>
      <c r="N758" s="27">
        <f t="shared" si="67"/>
        <v>1460.2277891813565</v>
      </c>
      <c r="O758" s="4">
        <v>19.1</v>
      </c>
      <c r="P758" s="4">
        <v>24</v>
      </c>
      <c r="Q758" s="4">
        <v>49.4</v>
      </c>
      <c r="R758"/>
      <c r="S758" s="21">
        <v>4.554</v>
      </c>
      <c r="T758" s="22">
        <v>1028.0475</v>
      </c>
      <c r="U758" s="22">
        <f t="shared" si="70"/>
        <v>493.8658333333333</v>
      </c>
      <c r="V758" s="21">
        <v>0.192</v>
      </c>
      <c r="W758" s="43">
        <v>0.515</v>
      </c>
      <c r="X758" s="43">
        <f t="shared" si="71"/>
        <v>0.527</v>
      </c>
      <c r="Y758" s="20">
        <v>12.305</v>
      </c>
      <c r="Z758" s="27">
        <v>1460.2277891813565</v>
      </c>
    </row>
    <row r="759" spans="1:26" ht="12.75">
      <c r="A759" s="1">
        <v>37004</v>
      </c>
      <c r="B759" s="22">
        <v>113</v>
      </c>
      <c r="C759" s="2">
        <v>0.612615764</v>
      </c>
      <c r="D759" s="23">
        <v>0.612615764</v>
      </c>
      <c r="E759" s="3">
        <v>7499</v>
      </c>
      <c r="F759" s="24">
        <v>0</v>
      </c>
      <c r="G759" s="58">
        <v>37.49495743</v>
      </c>
      <c r="H759" s="58">
        <v>-77.12750557</v>
      </c>
      <c r="I759" s="25">
        <v>907.7</v>
      </c>
      <c r="J759" s="4">
        <f t="shared" si="68"/>
        <v>863.0500000000001</v>
      </c>
      <c r="K759" s="26">
        <f t="shared" si="65"/>
        <v>1332.3327814126576</v>
      </c>
      <c r="L759" s="26">
        <f t="shared" si="69"/>
        <v>1444.6727814126575</v>
      </c>
      <c r="M759" s="26">
        <f t="shared" si="66"/>
        <v>1446.8927814126575</v>
      </c>
      <c r="N759" s="27">
        <f t="shared" si="67"/>
        <v>1445.7827814126576</v>
      </c>
      <c r="O759" s="4">
        <v>18.9</v>
      </c>
      <c r="P759" s="4">
        <v>28.4</v>
      </c>
      <c r="Q759" s="4">
        <v>51.9</v>
      </c>
      <c r="R759"/>
      <c r="S759" s="21">
        <v>2.403</v>
      </c>
      <c r="T759" s="22">
        <v>-126.7825</v>
      </c>
      <c r="U759" s="22">
        <f t="shared" si="70"/>
        <v>424.03833333333336</v>
      </c>
      <c r="V759" s="21">
        <v>0.183</v>
      </c>
      <c r="W759" s="43">
        <v>0.511</v>
      </c>
      <c r="X759" s="43">
        <f t="shared" si="71"/>
        <v>0.5223333333333334</v>
      </c>
      <c r="Y759" s="20">
        <v>12.283</v>
      </c>
      <c r="Z759" s="27">
        <v>1445.7827814126576</v>
      </c>
    </row>
    <row r="760" spans="1:26" ht="12.75">
      <c r="A760" s="1">
        <v>37004</v>
      </c>
      <c r="B760" s="22">
        <v>113</v>
      </c>
      <c r="C760" s="2">
        <v>0.612731457</v>
      </c>
      <c r="D760" s="23">
        <v>0.612731457</v>
      </c>
      <c r="E760" s="3">
        <v>7509</v>
      </c>
      <c r="F760" s="24">
        <v>0</v>
      </c>
      <c r="G760" s="58">
        <v>37.49613457</v>
      </c>
      <c r="H760" s="58">
        <v>-77.11939048</v>
      </c>
      <c r="I760" s="25">
        <v>908.4</v>
      </c>
      <c r="J760" s="4">
        <f t="shared" si="68"/>
        <v>863.75</v>
      </c>
      <c r="K760" s="26">
        <f t="shared" si="65"/>
        <v>1325.6003673765229</v>
      </c>
      <c r="L760" s="26">
        <f t="shared" si="69"/>
        <v>1437.9403673765228</v>
      </c>
      <c r="M760" s="26">
        <f t="shared" si="66"/>
        <v>1440.1603673765228</v>
      </c>
      <c r="N760" s="27">
        <f t="shared" si="67"/>
        <v>1439.050367376523</v>
      </c>
      <c r="O760" s="4">
        <v>18.6</v>
      </c>
      <c r="P760" s="4">
        <v>28.8</v>
      </c>
      <c r="Q760" s="4">
        <v>53.5</v>
      </c>
      <c r="R760"/>
      <c r="S760" s="21">
        <v>3.282</v>
      </c>
      <c r="T760" s="22">
        <v>345.87</v>
      </c>
      <c r="U760" s="22">
        <f t="shared" si="70"/>
        <v>397.9579166666667</v>
      </c>
      <c r="V760" s="21">
        <v>0.192</v>
      </c>
      <c r="W760" s="43">
        <v>0.506</v>
      </c>
      <c r="X760" s="43">
        <f t="shared" si="71"/>
        <v>0.5176666666666666</v>
      </c>
      <c r="Y760" s="20">
        <v>12.293</v>
      </c>
      <c r="Z760" s="27">
        <v>1439.050367376523</v>
      </c>
    </row>
    <row r="761" spans="1:26" ht="12.75">
      <c r="A761" s="1">
        <v>37004</v>
      </c>
      <c r="B761" s="22">
        <v>113</v>
      </c>
      <c r="C761" s="2">
        <v>0.612847209</v>
      </c>
      <c r="D761" s="23">
        <v>0.612847209</v>
      </c>
      <c r="E761" s="3">
        <v>7519</v>
      </c>
      <c r="F761" s="24">
        <v>0</v>
      </c>
      <c r="G761" s="58">
        <v>37.49998377</v>
      </c>
      <c r="H761" s="58">
        <v>-77.11284602</v>
      </c>
      <c r="I761" s="25">
        <v>910.7</v>
      </c>
      <c r="J761" s="4">
        <f t="shared" si="68"/>
        <v>866.0500000000001</v>
      </c>
      <c r="K761" s="26">
        <f t="shared" si="65"/>
        <v>1303.5179307816952</v>
      </c>
      <c r="L761" s="26">
        <f t="shared" si="69"/>
        <v>1415.8579307816951</v>
      </c>
      <c r="M761" s="26">
        <f t="shared" si="66"/>
        <v>1418.0779307816952</v>
      </c>
      <c r="N761" s="27">
        <f t="shared" si="67"/>
        <v>1416.967930781695</v>
      </c>
      <c r="O761" s="4">
        <v>18.4</v>
      </c>
      <c r="P761" s="4">
        <v>30.2</v>
      </c>
      <c r="Q761" s="4">
        <v>56.6</v>
      </c>
      <c r="R761" s="46">
        <v>-2.38E-05</v>
      </c>
      <c r="S761" s="21">
        <v>3.603</v>
      </c>
      <c r="T761" s="22">
        <v>503.54</v>
      </c>
      <c r="U761" s="22">
        <f t="shared" si="70"/>
        <v>363.1245833333333</v>
      </c>
      <c r="V761" s="21">
        <v>0.2</v>
      </c>
      <c r="W761" s="43">
        <v>0.502</v>
      </c>
      <c r="X761" s="43">
        <f t="shared" si="71"/>
        <v>0.5131666666666667</v>
      </c>
      <c r="Y761" s="20">
        <v>12.302</v>
      </c>
      <c r="Z761" s="27">
        <v>1416.967930781695</v>
      </c>
    </row>
    <row r="762" spans="1:26" ht="12.75">
      <c r="A762" s="1">
        <v>37004</v>
      </c>
      <c r="B762" s="22">
        <v>113</v>
      </c>
      <c r="C762" s="2">
        <v>0.612962961</v>
      </c>
      <c r="D762" s="23">
        <v>0.612962961</v>
      </c>
      <c r="E762" s="3">
        <v>7529</v>
      </c>
      <c r="F762" s="24">
        <v>0</v>
      </c>
      <c r="G762" s="58">
        <v>37.50538653</v>
      </c>
      <c r="H762" s="58">
        <v>-77.10900879</v>
      </c>
      <c r="I762" s="25">
        <v>911.7</v>
      </c>
      <c r="J762" s="4">
        <f t="shared" si="68"/>
        <v>867.0500000000001</v>
      </c>
      <c r="K762" s="26">
        <f t="shared" si="65"/>
        <v>1293.93515737734</v>
      </c>
      <c r="L762" s="26">
        <f t="shared" si="69"/>
        <v>1406.2751573773398</v>
      </c>
      <c r="M762" s="26">
        <f t="shared" si="66"/>
        <v>1408.4951573773399</v>
      </c>
      <c r="N762" s="27">
        <f t="shared" si="67"/>
        <v>1407.38515737734</v>
      </c>
      <c r="O762" s="4">
        <v>18.4</v>
      </c>
      <c r="P762" s="4">
        <v>31.2</v>
      </c>
      <c r="Q762" s="4">
        <v>54.4</v>
      </c>
      <c r="R762"/>
      <c r="S762" s="21">
        <v>3.321</v>
      </c>
      <c r="T762" s="22">
        <v>346.225</v>
      </c>
      <c r="U762" s="22">
        <f t="shared" si="70"/>
        <v>398.29375</v>
      </c>
      <c r="V762" s="21">
        <v>0.181</v>
      </c>
      <c r="W762" s="43">
        <v>0.497</v>
      </c>
      <c r="X762" s="43">
        <f t="shared" si="71"/>
        <v>0.5085000000000001</v>
      </c>
      <c r="Y762" s="20">
        <v>12.282</v>
      </c>
      <c r="Z762" s="27">
        <v>1407.38515737734</v>
      </c>
    </row>
    <row r="763" spans="1:26" ht="12.75">
      <c r="A763" s="1">
        <v>37004</v>
      </c>
      <c r="B763" s="22">
        <v>113</v>
      </c>
      <c r="C763" s="2">
        <v>0.613078713</v>
      </c>
      <c r="D763" s="23">
        <v>0.613078713</v>
      </c>
      <c r="E763" s="3">
        <v>7539</v>
      </c>
      <c r="F763" s="24">
        <v>0</v>
      </c>
      <c r="G763" s="58">
        <v>37.51132489</v>
      </c>
      <c r="H763" s="58">
        <v>-77.10819635</v>
      </c>
      <c r="I763" s="25">
        <v>914.3</v>
      </c>
      <c r="J763" s="4">
        <f t="shared" si="68"/>
        <v>869.65</v>
      </c>
      <c r="K763" s="26">
        <f t="shared" si="65"/>
        <v>1269.0715773724955</v>
      </c>
      <c r="L763" s="26">
        <f t="shared" si="69"/>
        <v>1381.4115773724955</v>
      </c>
      <c r="M763" s="26">
        <f t="shared" si="66"/>
        <v>1383.6315773724955</v>
      </c>
      <c r="N763" s="27">
        <f t="shared" si="67"/>
        <v>1382.5215773724954</v>
      </c>
      <c r="O763" s="4">
        <v>18.4</v>
      </c>
      <c r="P763" s="4">
        <v>32.6</v>
      </c>
      <c r="Q763" s="4">
        <v>54.5</v>
      </c>
      <c r="R763"/>
      <c r="S763" s="21">
        <v>3.704</v>
      </c>
      <c r="T763" s="22">
        <v>556.395</v>
      </c>
      <c r="U763" s="22">
        <f t="shared" si="70"/>
        <v>442.21583333333325</v>
      </c>
      <c r="V763" s="21">
        <v>0.182</v>
      </c>
      <c r="W763" s="43">
        <v>0.492</v>
      </c>
      <c r="X763" s="43">
        <f t="shared" si="71"/>
        <v>0.5038333333333332</v>
      </c>
      <c r="Y763" s="20">
        <v>12.297</v>
      </c>
      <c r="Z763" s="27">
        <v>1382.5215773724954</v>
      </c>
    </row>
    <row r="764" spans="1:26" ht="12.75">
      <c r="A764" s="1">
        <v>37004</v>
      </c>
      <c r="B764" s="22">
        <v>113</v>
      </c>
      <c r="C764" s="2">
        <v>0.613194466</v>
      </c>
      <c r="D764" s="23">
        <v>0.613194466</v>
      </c>
      <c r="E764" s="3">
        <v>7549</v>
      </c>
      <c r="F764" s="24">
        <v>0</v>
      </c>
      <c r="G764" s="58">
        <v>37.51655975</v>
      </c>
      <c r="H764" s="58">
        <v>-77.11035393</v>
      </c>
      <c r="I764" s="25">
        <v>916.7</v>
      </c>
      <c r="J764" s="4">
        <f t="shared" si="68"/>
        <v>872.0500000000001</v>
      </c>
      <c r="K764" s="26">
        <f t="shared" si="65"/>
        <v>1246.186469826133</v>
      </c>
      <c r="L764" s="26">
        <f t="shared" si="69"/>
        <v>1358.5264698261328</v>
      </c>
      <c r="M764" s="26">
        <f t="shared" si="66"/>
        <v>1360.7464698261329</v>
      </c>
      <c r="N764" s="27">
        <f t="shared" si="67"/>
        <v>1359.6364698261327</v>
      </c>
      <c r="O764" s="4">
        <v>18.6</v>
      </c>
      <c r="P764" s="4">
        <v>33.7</v>
      </c>
      <c r="Q764" s="4">
        <v>55</v>
      </c>
      <c r="R764"/>
      <c r="S764" s="21">
        <v>2.986</v>
      </c>
      <c r="T764" s="22">
        <v>189.0475</v>
      </c>
      <c r="U764" s="22">
        <f t="shared" si="70"/>
        <v>302.3825</v>
      </c>
      <c r="V764" s="21">
        <v>0.183</v>
      </c>
      <c r="W764" s="43">
        <v>0.488</v>
      </c>
      <c r="X764" s="43">
        <f t="shared" si="71"/>
        <v>0.49933333333333335</v>
      </c>
      <c r="Y764" s="20">
        <v>12.298</v>
      </c>
      <c r="Z764" s="27">
        <v>1359.6364698261327</v>
      </c>
    </row>
    <row r="765" spans="1:26" ht="12.75">
      <c r="A765" s="1">
        <v>37004</v>
      </c>
      <c r="B765" s="22">
        <v>113</v>
      </c>
      <c r="C765" s="2">
        <v>0.613310158</v>
      </c>
      <c r="D765" s="23">
        <v>0.613310158</v>
      </c>
      <c r="E765" s="3">
        <v>7559</v>
      </c>
      <c r="F765" s="24">
        <v>0</v>
      </c>
      <c r="G765" s="58">
        <v>37.5203171</v>
      </c>
      <c r="H765" s="58">
        <v>-77.11512845</v>
      </c>
      <c r="I765" s="25">
        <v>919.5</v>
      </c>
      <c r="J765" s="4">
        <f t="shared" si="68"/>
        <v>874.85</v>
      </c>
      <c r="K765" s="26">
        <f t="shared" si="65"/>
        <v>1219.5666475661087</v>
      </c>
      <c r="L765" s="26">
        <f t="shared" si="69"/>
        <v>1331.9066475661086</v>
      </c>
      <c r="M765" s="26">
        <f t="shared" si="66"/>
        <v>1334.1266475661087</v>
      </c>
      <c r="N765" s="27">
        <f t="shared" si="67"/>
        <v>1333.0166475661085</v>
      </c>
      <c r="O765" s="4">
        <v>18.8</v>
      </c>
      <c r="P765" s="4">
        <v>34.1</v>
      </c>
      <c r="Q765" s="4">
        <v>54.5</v>
      </c>
      <c r="R765"/>
      <c r="S765" s="21">
        <v>4.169</v>
      </c>
      <c r="T765" s="22">
        <v>819.2175</v>
      </c>
      <c r="U765" s="22">
        <f t="shared" si="70"/>
        <v>460.0491666666667</v>
      </c>
      <c r="V765" s="21">
        <v>0.173</v>
      </c>
      <c r="W765" s="43">
        <v>0.483</v>
      </c>
      <c r="X765" s="43">
        <f t="shared" si="71"/>
        <v>0.49466666666666664</v>
      </c>
      <c r="Y765" s="20">
        <v>12.281</v>
      </c>
      <c r="Z765" s="27">
        <v>1333.0166475661085</v>
      </c>
    </row>
    <row r="766" spans="1:26" ht="12.75">
      <c r="A766" s="1">
        <v>37004</v>
      </c>
      <c r="B766" s="22">
        <v>113</v>
      </c>
      <c r="C766" s="2">
        <v>0.61342591</v>
      </c>
      <c r="D766" s="23">
        <v>0.61342591</v>
      </c>
      <c r="E766" s="3">
        <v>7569</v>
      </c>
      <c r="F766" s="24">
        <v>0</v>
      </c>
      <c r="G766" s="58">
        <v>37.52155532</v>
      </c>
      <c r="H766" s="58">
        <v>-77.12157545</v>
      </c>
      <c r="I766" s="25">
        <v>922.6</v>
      </c>
      <c r="J766" s="4">
        <f t="shared" si="68"/>
        <v>877.95</v>
      </c>
      <c r="K766" s="26">
        <f t="shared" si="65"/>
        <v>1190.193899855775</v>
      </c>
      <c r="L766" s="26">
        <f t="shared" si="69"/>
        <v>1302.533899855775</v>
      </c>
      <c r="M766" s="26">
        <f t="shared" si="66"/>
        <v>1304.753899855775</v>
      </c>
      <c r="N766" s="27">
        <f t="shared" si="67"/>
        <v>1303.643899855775</v>
      </c>
      <c r="O766" s="4">
        <v>19</v>
      </c>
      <c r="P766" s="4">
        <v>35.2</v>
      </c>
      <c r="Q766" s="4">
        <v>54.8</v>
      </c>
      <c r="R766"/>
      <c r="S766" s="21">
        <v>2.697</v>
      </c>
      <c r="T766" s="22">
        <v>31.9025</v>
      </c>
      <c r="U766" s="22">
        <f t="shared" si="70"/>
        <v>407.72125000000005</v>
      </c>
      <c r="V766" s="21">
        <v>0.211</v>
      </c>
      <c r="W766" s="43">
        <v>0.478</v>
      </c>
      <c r="X766" s="43">
        <f t="shared" si="71"/>
        <v>0.49000000000000005</v>
      </c>
      <c r="Y766" s="20">
        <v>12.288</v>
      </c>
      <c r="Z766" s="27">
        <v>1303.643899855775</v>
      </c>
    </row>
    <row r="767" spans="1:26" ht="12.75">
      <c r="A767" s="1">
        <v>37004</v>
      </c>
      <c r="B767" s="22">
        <v>113</v>
      </c>
      <c r="C767" s="2">
        <v>0.613541663</v>
      </c>
      <c r="D767" s="23">
        <v>0.613541663</v>
      </c>
      <c r="E767" s="3">
        <v>7579</v>
      </c>
      <c r="F767" s="24">
        <v>0</v>
      </c>
      <c r="G767" s="58">
        <v>37.51991941</v>
      </c>
      <c r="H767" s="58">
        <v>-77.12764722</v>
      </c>
      <c r="I767" s="25">
        <v>923.6</v>
      </c>
      <c r="J767" s="4">
        <f t="shared" si="68"/>
        <v>878.95</v>
      </c>
      <c r="K767" s="26">
        <f t="shared" si="65"/>
        <v>1180.7409403603613</v>
      </c>
      <c r="L767" s="26">
        <f t="shared" si="69"/>
        <v>1293.0809403603612</v>
      </c>
      <c r="M767" s="26">
        <f t="shared" si="66"/>
        <v>1295.3009403603612</v>
      </c>
      <c r="N767" s="27">
        <f t="shared" si="67"/>
        <v>1294.1909403603613</v>
      </c>
      <c r="O767" s="4">
        <v>19.1</v>
      </c>
      <c r="P767" s="4">
        <v>35.3</v>
      </c>
      <c r="Q767" s="4">
        <v>54.9</v>
      </c>
      <c r="R767" s="46">
        <v>2.43E-05</v>
      </c>
      <c r="S767" s="21">
        <v>4.564</v>
      </c>
      <c r="T767" s="22">
        <v>1029.5725</v>
      </c>
      <c r="U767" s="22">
        <f t="shared" si="70"/>
        <v>495.39333333333326</v>
      </c>
      <c r="V767" s="21">
        <v>0.182</v>
      </c>
      <c r="W767" s="43">
        <v>0.473</v>
      </c>
      <c r="X767" s="43">
        <f t="shared" si="71"/>
        <v>0.4851666666666666</v>
      </c>
      <c r="Y767" s="20">
        <v>12.298</v>
      </c>
      <c r="Z767" s="27">
        <v>1294.1909403603613</v>
      </c>
    </row>
    <row r="768" spans="1:26" ht="12.75">
      <c r="A768" s="1">
        <v>37004</v>
      </c>
      <c r="B768" s="22">
        <v>113</v>
      </c>
      <c r="C768" s="2">
        <v>0.613657415</v>
      </c>
      <c r="D768" s="23">
        <v>0.613657415</v>
      </c>
      <c r="E768" s="3">
        <v>7589</v>
      </c>
      <c r="F768" s="24">
        <v>0</v>
      </c>
      <c r="G768" s="58">
        <v>37.51637367</v>
      </c>
      <c r="H768" s="58">
        <v>-77.13242745</v>
      </c>
      <c r="I768" s="25">
        <v>924.5</v>
      </c>
      <c r="J768" s="4">
        <f t="shared" si="68"/>
        <v>879.85</v>
      </c>
      <c r="K768" s="26">
        <f t="shared" si="65"/>
        <v>1172.2424676663466</v>
      </c>
      <c r="L768" s="26">
        <f t="shared" si="69"/>
        <v>1284.5824676663465</v>
      </c>
      <c r="M768" s="26">
        <f t="shared" si="66"/>
        <v>1286.8024676663465</v>
      </c>
      <c r="N768" s="27">
        <f t="shared" si="67"/>
        <v>1285.6924676663466</v>
      </c>
      <c r="O768" s="4">
        <v>19</v>
      </c>
      <c r="P768" s="4">
        <v>35.8</v>
      </c>
      <c r="Q768" s="4">
        <v>58.1</v>
      </c>
      <c r="R768"/>
      <c r="S768" s="21">
        <v>2.493</v>
      </c>
      <c r="T768" s="22">
        <v>-72.775</v>
      </c>
      <c r="U768" s="22">
        <f t="shared" si="70"/>
        <v>425.55999999999995</v>
      </c>
      <c r="V768" s="21">
        <v>0.193</v>
      </c>
      <c r="W768" s="43">
        <v>0.469</v>
      </c>
      <c r="X768" s="43">
        <f t="shared" si="71"/>
        <v>0.4805</v>
      </c>
      <c r="Y768" s="20">
        <v>12.32</v>
      </c>
      <c r="Z768" s="27">
        <v>1285.6924676663466</v>
      </c>
    </row>
    <row r="769" spans="1:26" ht="12.75">
      <c r="A769" s="1">
        <v>37004</v>
      </c>
      <c r="B769" s="22">
        <v>113</v>
      </c>
      <c r="C769" s="2">
        <v>0.613773167</v>
      </c>
      <c r="D769" s="23">
        <v>0.613773167</v>
      </c>
      <c r="E769" s="3">
        <v>7599</v>
      </c>
      <c r="F769" s="24">
        <v>0</v>
      </c>
      <c r="G769" s="58">
        <v>37.51178862</v>
      </c>
      <c r="H769" s="58">
        <v>-77.13563052</v>
      </c>
      <c r="I769" s="25">
        <v>925.6</v>
      </c>
      <c r="J769" s="4">
        <f t="shared" si="68"/>
        <v>880.95</v>
      </c>
      <c r="K769" s="26">
        <f t="shared" si="65"/>
        <v>1161.8672431121804</v>
      </c>
      <c r="L769" s="26">
        <f t="shared" si="69"/>
        <v>1274.2072431121803</v>
      </c>
      <c r="M769" s="26">
        <f t="shared" si="66"/>
        <v>1276.4272431121803</v>
      </c>
      <c r="N769" s="27">
        <f t="shared" si="67"/>
        <v>1275.3172431121802</v>
      </c>
      <c r="O769" s="4">
        <v>18.9</v>
      </c>
      <c r="P769" s="4">
        <v>36.4</v>
      </c>
      <c r="Q769" s="4">
        <v>58</v>
      </c>
      <c r="R769"/>
      <c r="S769" s="21">
        <v>3.312</v>
      </c>
      <c r="T769" s="22">
        <v>347.395</v>
      </c>
      <c r="U769" s="22">
        <f t="shared" si="70"/>
        <v>390.72666666666663</v>
      </c>
      <c r="V769" s="21">
        <v>0.222</v>
      </c>
      <c r="W769" s="43">
        <v>0.464</v>
      </c>
      <c r="X769" s="43">
        <f t="shared" si="71"/>
        <v>0.4758333333333333</v>
      </c>
      <c r="Y769" s="20">
        <v>12.298</v>
      </c>
      <c r="Z769" s="27">
        <v>1275.3172431121802</v>
      </c>
    </row>
    <row r="770" spans="1:26" ht="12.75">
      <c r="A770" s="1">
        <v>37004</v>
      </c>
      <c r="B770" s="22">
        <v>113</v>
      </c>
      <c r="C770" s="2">
        <v>0.61388886</v>
      </c>
      <c r="D770" s="23">
        <v>0.61388886</v>
      </c>
      <c r="E770" s="3">
        <v>7609</v>
      </c>
      <c r="F770" s="24">
        <v>0</v>
      </c>
      <c r="G770" s="58">
        <v>37.50669666</v>
      </c>
      <c r="H770" s="58">
        <v>-77.13626125</v>
      </c>
      <c r="I770" s="25">
        <v>927.8</v>
      </c>
      <c r="J770" s="4">
        <f t="shared" si="68"/>
        <v>883.15</v>
      </c>
      <c r="K770" s="26">
        <f t="shared" si="65"/>
        <v>1141.155602627882</v>
      </c>
      <c r="L770" s="26">
        <f t="shared" si="69"/>
        <v>1253.495602627882</v>
      </c>
      <c r="M770" s="26">
        <f t="shared" si="66"/>
        <v>1255.715602627882</v>
      </c>
      <c r="N770" s="27">
        <f t="shared" si="67"/>
        <v>1254.605602627882</v>
      </c>
      <c r="O770" s="4">
        <v>19.2</v>
      </c>
      <c r="P770" s="4">
        <v>36.2</v>
      </c>
      <c r="Q770" s="4">
        <v>57.4</v>
      </c>
      <c r="R770"/>
      <c r="S770" s="21">
        <v>3.371</v>
      </c>
      <c r="T770" s="22">
        <v>400.08</v>
      </c>
      <c r="U770" s="22">
        <f t="shared" si="70"/>
        <v>425.89875</v>
      </c>
      <c r="V770" s="21">
        <v>0.212</v>
      </c>
      <c r="W770" s="43">
        <v>0.459</v>
      </c>
      <c r="X770" s="43">
        <f t="shared" si="71"/>
        <v>0.47100000000000003</v>
      </c>
      <c r="Y770" s="20">
        <v>12.296</v>
      </c>
      <c r="Z770" s="27">
        <v>1254.605602627882</v>
      </c>
    </row>
    <row r="771" spans="1:26" ht="12.75">
      <c r="A771" s="1">
        <v>37004</v>
      </c>
      <c r="B771" s="22">
        <v>113</v>
      </c>
      <c r="C771" s="2">
        <v>0.614004612</v>
      </c>
      <c r="D771" s="23">
        <v>0.614004612</v>
      </c>
      <c r="E771" s="3">
        <v>7619</v>
      </c>
      <c r="F771" s="24">
        <v>0</v>
      </c>
      <c r="G771" s="58">
        <v>37.501681</v>
      </c>
      <c r="H771" s="58">
        <v>-77.13382746</v>
      </c>
      <c r="I771" s="25">
        <v>929</v>
      </c>
      <c r="J771" s="4">
        <f t="shared" si="68"/>
        <v>884.35</v>
      </c>
      <c r="K771" s="26">
        <f t="shared" si="65"/>
        <v>1129.8800799377002</v>
      </c>
      <c r="L771" s="26">
        <f t="shared" si="69"/>
        <v>1242.2200799377001</v>
      </c>
      <c r="M771" s="26">
        <f t="shared" si="66"/>
        <v>1244.4400799377001</v>
      </c>
      <c r="N771" s="27">
        <f t="shared" si="67"/>
        <v>1243.3300799377002</v>
      </c>
      <c r="O771" s="4">
        <v>19.2</v>
      </c>
      <c r="P771" s="4">
        <v>36.3</v>
      </c>
      <c r="Q771" s="4">
        <v>54.7</v>
      </c>
      <c r="R771"/>
      <c r="S771" s="21">
        <v>3.301</v>
      </c>
      <c r="T771" s="22">
        <v>347.75</v>
      </c>
      <c r="U771" s="22">
        <f t="shared" si="70"/>
        <v>347.32083333333327</v>
      </c>
      <c r="V771" s="21">
        <v>0.211</v>
      </c>
      <c r="W771" s="43">
        <v>0.455</v>
      </c>
      <c r="X771" s="43">
        <f t="shared" si="71"/>
        <v>0.4663333333333333</v>
      </c>
      <c r="Y771" s="20">
        <v>12.324</v>
      </c>
      <c r="Z771" s="27">
        <v>1243.3300799377002</v>
      </c>
    </row>
    <row r="772" spans="1:26" ht="12.75">
      <c r="A772" s="1">
        <v>37004</v>
      </c>
      <c r="B772" s="22">
        <v>113</v>
      </c>
      <c r="C772" s="2">
        <v>0.614120364</v>
      </c>
      <c r="D772" s="23">
        <v>0.614120364</v>
      </c>
      <c r="E772" s="3">
        <v>7629</v>
      </c>
      <c r="F772" s="24">
        <v>0</v>
      </c>
      <c r="G772" s="58">
        <v>37.49775597</v>
      </c>
      <c r="H772" s="58">
        <v>-77.12858954</v>
      </c>
      <c r="I772" s="25">
        <v>930</v>
      </c>
      <c r="J772" s="4">
        <f t="shared" si="68"/>
        <v>885.35</v>
      </c>
      <c r="K772" s="26">
        <f t="shared" si="65"/>
        <v>1120.4954924304154</v>
      </c>
      <c r="L772" s="26">
        <f t="shared" si="69"/>
        <v>1232.8354924304153</v>
      </c>
      <c r="M772" s="26">
        <f t="shared" si="66"/>
        <v>1235.0554924304154</v>
      </c>
      <c r="N772" s="27">
        <f t="shared" si="67"/>
        <v>1233.9454924304155</v>
      </c>
      <c r="O772" s="4">
        <v>19.3</v>
      </c>
      <c r="P772" s="4">
        <v>36.2</v>
      </c>
      <c r="Q772" s="4">
        <v>57.4</v>
      </c>
      <c r="R772"/>
      <c r="S772" s="21">
        <v>3.372</v>
      </c>
      <c r="T772" s="22">
        <v>400.4025</v>
      </c>
      <c r="U772" s="22">
        <f t="shared" si="70"/>
        <v>408.7375</v>
      </c>
      <c r="V772" s="21">
        <v>0.221</v>
      </c>
      <c r="W772" s="43">
        <v>0.45</v>
      </c>
      <c r="X772" s="43">
        <f t="shared" si="71"/>
        <v>0.46166666666666667</v>
      </c>
      <c r="Y772" s="20">
        <v>12.298</v>
      </c>
      <c r="Z772" s="27">
        <v>1233.9454924304155</v>
      </c>
    </row>
    <row r="773" spans="1:26" ht="12.75">
      <c r="A773" s="1">
        <v>37004</v>
      </c>
      <c r="B773" s="22">
        <v>113</v>
      </c>
      <c r="C773" s="2">
        <v>0.614236116</v>
      </c>
      <c r="D773" s="23">
        <v>0.614236116</v>
      </c>
      <c r="E773" s="3">
        <v>7639</v>
      </c>
      <c r="F773" s="24">
        <v>0</v>
      </c>
      <c r="G773" s="58">
        <v>37.49604799</v>
      </c>
      <c r="H773" s="58">
        <v>-77.12138639</v>
      </c>
      <c r="I773" s="25">
        <v>931.9</v>
      </c>
      <c r="J773" s="4">
        <f t="shared" si="68"/>
        <v>887.25</v>
      </c>
      <c r="K773" s="26">
        <f t="shared" si="65"/>
        <v>1102.693942561171</v>
      </c>
      <c r="L773" s="26">
        <f t="shared" si="69"/>
        <v>1215.033942561171</v>
      </c>
      <c r="M773" s="26">
        <f t="shared" si="66"/>
        <v>1217.253942561171</v>
      </c>
      <c r="N773" s="27">
        <f t="shared" si="67"/>
        <v>1216.1439425611711</v>
      </c>
      <c r="O773" s="4">
        <v>19.3</v>
      </c>
      <c r="P773" s="4">
        <v>35.9</v>
      </c>
      <c r="Q773" s="4">
        <v>55.1</v>
      </c>
      <c r="R773" s="46">
        <v>1.62E-05</v>
      </c>
      <c r="S773" s="21">
        <v>3.382</v>
      </c>
      <c r="T773" s="22">
        <v>400.5725</v>
      </c>
      <c r="U773" s="22">
        <f t="shared" si="70"/>
        <v>303.90416666666664</v>
      </c>
      <c r="V773" s="21">
        <v>0.213</v>
      </c>
      <c r="W773" s="43">
        <v>0.446</v>
      </c>
      <c r="X773" s="43">
        <f t="shared" si="71"/>
        <v>0.4571666666666667</v>
      </c>
      <c r="Y773" s="20">
        <v>12.284</v>
      </c>
      <c r="Z773" s="27">
        <v>1216.1439425611711</v>
      </c>
    </row>
    <row r="774" spans="1:26" ht="12.75">
      <c r="A774" s="1">
        <v>37004</v>
      </c>
      <c r="B774" s="22">
        <v>113</v>
      </c>
      <c r="C774" s="2">
        <v>0.614351869</v>
      </c>
      <c r="D774" s="23">
        <v>0.614351869</v>
      </c>
      <c r="E774" s="3">
        <v>7649</v>
      </c>
      <c r="F774" s="24">
        <v>0</v>
      </c>
      <c r="G774" s="58">
        <v>37.49636486</v>
      </c>
      <c r="H774" s="58">
        <v>-77.1137463</v>
      </c>
      <c r="I774" s="25">
        <v>933.8</v>
      </c>
      <c r="J774" s="4">
        <f t="shared" si="68"/>
        <v>889.15</v>
      </c>
      <c r="K774" s="26">
        <f t="shared" si="65"/>
        <v>1084.9304730460965</v>
      </c>
      <c r="L774" s="26">
        <f t="shared" si="69"/>
        <v>1197.2704730460964</v>
      </c>
      <c r="M774" s="26">
        <f t="shared" si="66"/>
        <v>1199.4904730460964</v>
      </c>
      <c r="N774" s="27">
        <f t="shared" si="67"/>
        <v>1198.3804730460965</v>
      </c>
      <c r="O774" s="4">
        <v>19.4</v>
      </c>
      <c r="P774" s="4">
        <v>35.9</v>
      </c>
      <c r="Q774" s="4">
        <v>55.9</v>
      </c>
      <c r="R774"/>
      <c r="S774" s="21">
        <v>3.311</v>
      </c>
      <c r="T774" s="22">
        <v>348.2575</v>
      </c>
      <c r="U774" s="22">
        <f t="shared" si="70"/>
        <v>374.07625</v>
      </c>
      <c r="V774" s="21">
        <v>0.224</v>
      </c>
      <c r="W774" s="43">
        <v>0.441</v>
      </c>
      <c r="X774" s="43">
        <f t="shared" si="71"/>
        <v>0.45249999999999996</v>
      </c>
      <c r="Y774" s="20">
        <v>12.325</v>
      </c>
      <c r="Z774" s="27">
        <v>1198.3804730460965</v>
      </c>
    </row>
    <row r="775" spans="1:26" ht="12.75">
      <c r="A775" s="1">
        <v>37004</v>
      </c>
      <c r="B775" s="22">
        <v>113</v>
      </c>
      <c r="C775" s="2">
        <v>0.614467621</v>
      </c>
      <c r="D775" s="23">
        <v>0.614467621</v>
      </c>
      <c r="E775" s="3">
        <v>7659</v>
      </c>
      <c r="F775" s="24">
        <v>0</v>
      </c>
      <c r="G775" s="58">
        <v>37.49915463</v>
      </c>
      <c r="H775" s="58">
        <v>-77.1065647</v>
      </c>
      <c r="I775" s="25">
        <v>936.4</v>
      </c>
      <c r="J775" s="4">
        <f t="shared" si="68"/>
        <v>891.75</v>
      </c>
      <c r="K775" s="26">
        <f t="shared" si="65"/>
        <v>1060.6839809280855</v>
      </c>
      <c r="L775" s="26">
        <f t="shared" si="69"/>
        <v>1173.0239809280854</v>
      </c>
      <c r="M775" s="26">
        <f t="shared" si="66"/>
        <v>1175.2439809280854</v>
      </c>
      <c r="N775" s="27">
        <f t="shared" si="67"/>
        <v>1174.1339809280853</v>
      </c>
      <c r="O775" s="4">
        <v>19.5</v>
      </c>
      <c r="P775" s="4">
        <v>35.9</v>
      </c>
      <c r="Q775" s="4">
        <v>56.6</v>
      </c>
      <c r="R775"/>
      <c r="S775" s="21">
        <v>3.302</v>
      </c>
      <c r="T775" s="22">
        <v>348.4275</v>
      </c>
      <c r="U775" s="22">
        <f t="shared" si="70"/>
        <v>374.2483333333333</v>
      </c>
      <c r="V775" s="21">
        <v>0.183</v>
      </c>
      <c r="W775" s="43">
        <v>0.436</v>
      </c>
      <c r="X775" s="43">
        <f t="shared" si="71"/>
        <v>0.4478333333333333</v>
      </c>
      <c r="Y775" s="20">
        <v>12.295</v>
      </c>
      <c r="Z775" s="27">
        <v>1174.1339809280853</v>
      </c>
    </row>
    <row r="776" spans="1:26" ht="12.75">
      <c r="A776" s="1">
        <v>37004</v>
      </c>
      <c r="B776" s="22">
        <v>113</v>
      </c>
      <c r="C776" s="2">
        <v>0.614583313</v>
      </c>
      <c r="D776" s="23">
        <v>0.614583313</v>
      </c>
      <c r="E776" s="3">
        <v>7669</v>
      </c>
      <c r="F776" s="24">
        <v>0</v>
      </c>
      <c r="G776" s="58">
        <v>37.50380423</v>
      </c>
      <c r="H776" s="58">
        <v>-77.10119475</v>
      </c>
      <c r="I776" s="25">
        <v>938.1</v>
      </c>
      <c r="J776" s="4">
        <f t="shared" si="68"/>
        <v>893.45</v>
      </c>
      <c r="K776" s="26">
        <f t="shared" si="65"/>
        <v>1044.8686979350994</v>
      </c>
      <c r="L776" s="26">
        <f t="shared" si="69"/>
        <v>1157.2086979350993</v>
      </c>
      <c r="M776" s="26">
        <f t="shared" si="66"/>
        <v>1159.4286979350993</v>
      </c>
      <c r="N776" s="27">
        <f t="shared" si="67"/>
        <v>1158.3186979350994</v>
      </c>
      <c r="O776" s="4">
        <v>19.5</v>
      </c>
      <c r="P776" s="4">
        <v>37.8</v>
      </c>
      <c r="Q776" s="4">
        <v>54.7</v>
      </c>
      <c r="R776"/>
      <c r="S776" s="21">
        <v>3.411</v>
      </c>
      <c r="T776" s="22">
        <v>401.08</v>
      </c>
      <c r="U776" s="22">
        <f t="shared" si="70"/>
        <v>374.41499999999996</v>
      </c>
      <c r="V776" s="21">
        <v>0.211</v>
      </c>
      <c r="W776" s="43">
        <v>0.432</v>
      </c>
      <c r="X776" s="43">
        <f t="shared" si="71"/>
        <v>0.44333333333333336</v>
      </c>
      <c r="Y776" s="20">
        <v>12.282</v>
      </c>
      <c r="Z776" s="27">
        <v>1158.3186979350994</v>
      </c>
    </row>
    <row r="777" spans="1:26" ht="12.75">
      <c r="A777" s="1">
        <v>37004</v>
      </c>
      <c r="B777" s="22">
        <v>113</v>
      </c>
      <c r="C777" s="2">
        <v>0.614699066</v>
      </c>
      <c r="D777" s="23">
        <v>0.614699066</v>
      </c>
      <c r="E777" s="3">
        <v>7679</v>
      </c>
      <c r="F777" s="24">
        <v>0</v>
      </c>
      <c r="G777" s="58">
        <v>37.51000363</v>
      </c>
      <c r="H777" s="58">
        <v>-77.09912589</v>
      </c>
      <c r="I777" s="25">
        <v>940.7</v>
      </c>
      <c r="J777" s="4">
        <f t="shared" si="68"/>
        <v>896.0500000000001</v>
      </c>
      <c r="K777" s="26">
        <f aca="true" t="shared" si="72" ref="K777:K840">(8303.951372*(LN(1013.25/J777)))</f>
        <v>1020.7387300564714</v>
      </c>
      <c r="L777" s="26">
        <f t="shared" si="69"/>
        <v>1133.0787300564714</v>
      </c>
      <c r="M777" s="26">
        <f aca="true" t="shared" si="73" ref="M777:M840">(K777+114.56)</f>
        <v>1135.2987300564714</v>
      </c>
      <c r="N777" s="27">
        <f aca="true" t="shared" si="74" ref="N777:N840">AVERAGE(L777:M777)</f>
        <v>1134.1887300564713</v>
      </c>
      <c r="O777" s="4">
        <v>19.6</v>
      </c>
      <c r="P777" s="4">
        <v>38.6</v>
      </c>
      <c r="Q777" s="4">
        <v>52.9</v>
      </c>
      <c r="R777"/>
      <c r="S777" s="21">
        <v>3.176</v>
      </c>
      <c r="T777" s="22">
        <v>296.25</v>
      </c>
      <c r="U777" s="22">
        <f t="shared" si="70"/>
        <v>365.83166666666665</v>
      </c>
      <c r="V777" s="21">
        <v>0.202</v>
      </c>
      <c r="W777" s="43">
        <v>0.427</v>
      </c>
      <c r="X777" s="43">
        <f t="shared" si="71"/>
        <v>0.4386666666666667</v>
      </c>
      <c r="Y777" s="20">
        <v>12.323</v>
      </c>
      <c r="Z777" s="27">
        <v>1134.1887300564713</v>
      </c>
    </row>
    <row r="778" spans="1:26" ht="12.75">
      <c r="A778" s="1">
        <v>37004</v>
      </c>
      <c r="B778" s="22">
        <v>113</v>
      </c>
      <c r="C778" s="2">
        <v>0.614814818</v>
      </c>
      <c r="D778" s="23">
        <v>0.614814818</v>
      </c>
      <c r="E778" s="3">
        <v>7689</v>
      </c>
      <c r="F778" s="24">
        <v>0</v>
      </c>
      <c r="G778" s="58">
        <v>37.51608758</v>
      </c>
      <c r="H778" s="58">
        <v>-77.10090317</v>
      </c>
      <c r="I778" s="25">
        <v>944</v>
      </c>
      <c r="J778" s="4">
        <f aca="true" t="shared" si="75" ref="J778:J841">(I778-44.65)</f>
        <v>899.35</v>
      </c>
      <c r="K778" s="26">
        <f t="shared" si="72"/>
        <v>990.2128635233994</v>
      </c>
      <c r="L778" s="26">
        <f aca="true" t="shared" si="76" ref="L778:L841">(K778+112.34)</f>
        <v>1102.5528635233993</v>
      </c>
      <c r="M778" s="26">
        <f t="shared" si="73"/>
        <v>1104.7728635233993</v>
      </c>
      <c r="N778" s="27">
        <f t="shared" si="74"/>
        <v>1103.6628635233992</v>
      </c>
      <c r="O778" s="4">
        <v>19.6</v>
      </c>
      <c r="P778" s="4">
        <v>44.2</v>
      </c>
      <c r="Q778" s="4">
        <v>55.4</v>
      </c>
      <c r="R778"/>
      <c r="S778" s="21">
        <v>3.441</v>
      </c>
      <c r="T778" s="22">
        <v>401.435</v>
      </c>
      <c r="U778" s="22">
        <f t="shared" si="70"/>
        <v>366.00375</v>
      </c>
      <c r="V778" s="21">
        <v>0.192</v>
      </c>
      <c r="W778" s="43">
        <v>0.422</v>
      </c>
      <c r="X778" s="43">
        <f t="shared" si="71"/>
        <v>0.434</v>
      </c>
      <c r="Y778" s="20">
        <v>12.298</v>
      </c>
      <c r="Z778" s="27">
        <v>1103.6628635233992</v>
      </c>
    </row>
    <row r="779" spans="1:26" ht="12.75">
      <c r="A779" s="1">
        <v>37004</v>
      </c>
      <c r="B779" s="22">
        <v>113</v>
      </c>
      <c r="C779" s="2">
        <v>0.61493057</v>
      </c>
      <c r="D779" s="23">
        <v>0.61493057</v>
      </c>
      <c r="E779" s="3">
        <v>7699</v>
      </c>
      <c r="F779" s="24">
        <v>0</v>
      </c>
      <c r="G779" s="58">
        <v>37.52069522</v>
      </c>
      <c r="H779" s="58">
        <v>-77.10557083</v>
      </c>
      <c r="I779" s="25">
        <v>946.6</v>
      </c>
      <c r="J779" s="4">
        <f t="shared" si="75"/>
        <v>901.95</v>
      </c>
      <c r="K779" s="26">
        <f t="shared" si="72"/>
        <v>966.2409670475085</v>
      </c>
      <c r="L779" s="26">
        <f t="shared" si="76"/>
        <v>1078.5809670475085</v>
      </c>
      <c r="M779" s="26">
        <f t="shared" si="73"/>
        <v>1080.8009670475085</v>
      </c>
      <c r="N779" s="27">
        <f t="shared" si="74"/>
        <v>1079.6909670475084</v>
      </c>
      <c r="O779" s="4">
        <v>19.5</v>
      </c>
      <c r="P779" s="4">
        <v>49.9</v>
      </c>
      <c r="Q779" s="4">
        <v>52.7</v>
      </c>
      <c r="R779" s="46">
        <v>3.44E-05</v>
      </c>
      <c r="S779" s="21">
        <v>3.362</v>
      </c>
      <c r="T779" s="22">
        <v>401.605</v>
      </c>
      <c r="U779" s="22">
        <f t="shared" si="70"/>
        <v>366.1758333333333</v>
      </c>
      <c r="V779" s="21">
        <v>0.192</v>
      </c>
      <c r="W779" s="43">
        <v>0.417</v>
      </c>
      <c r="X779" s="43">
        <f t="shared" si="71"/>
        <v>0.42916666666666664</v>
      </c>
      <c r="Y779" s="20">
        <v>12.298</v>
      </c>
      <c r="Z779" s="27">
        <v>1079.6909670475084</v>
      </c>
    </row>
    <row r="780" spans="1:26" ht="12.75">
      <c r="A780" s="1">
        <v>37004</v>
      </c>
      <c r="B780" s="22">
        <v>113</v>
      </c>
      <c r="C780" s="2">
        <v>0.615046322</v>
      </c>
      <c r="D780" s="23">
        <v>0.615046322</v>
      </c>
      <c r="E780" s="3">
        <v>7709</v>
      </c>
      <c r="F780" s="24">
        <v>0</v>
      </c>
      <c r="G780" s="58">
        <v>37.52273742</v>
      </c>
      <c r="H780" s="58">
        <v>-77.11188767</v>
      </c>
      <c r="I780" s="25">
        <v>948.8</v>
      </c>
      <c r="J780" s="4">
        <f t="shared" si="75"/>
        <v>904.15</v>
      </c>
      <c r="K780" s="26">
        <f t="shared" si="72"/>
        <v>946.0109664342306</v>
      </c>
      <c r="L780" s="26">
        <f t="shared" si="76"/>
        <v>1058.3509664342305</v>
      </c>
      <c r="M780" s="26">
        <f t="shared" si="73"/>
        <v>1060.5709664342305</v>
      </c>
      <c r="N780" s="27">
        <f t="shared" si="74"/>
        <v>1059.4609664342306</v>
      </c>
      <c r="O780" s="4">
        <v>19.7</v>
      </c>
      <c r="P780" s="4">
        <v>50</v>
      </c>
      <c r="Q780" s="4">
        <v>53.9</v>
      </c>
      <c r="R780"/>
      <c r="S780" s="21">
        <v>3.3</v>
      </c>
      <c r="T780" s="22">
        <v>349.2575</v>
      </c>
      <c r="U780" s="22">
        <f t="shared" si="70"/>
        <v>366.3425</v>
      </c>
      <c r="V780" s="21">
        <v>0.201</v>
      </c>
      <c r="W780" s="43">
        <v>0.413</v>
      </c>
      <c r="X780" s="43">
        <f t="shared" si="71"/>
        <v>0.42449999999999993</v>
      </c>
      <c r="Y780" s="20">
        <v>12.318</v>
      </c>
      <c r="Z780" s="27">
        <v>1059.4609664342306</v>
      </c>
    </row>
    <row r="781" spans="1:26" ht="12.75">
      <c r="A781" s="1">
        <v>37004</v>
      </c>
      <c r="B781" s="22">
        <v>113</v>
      </c>
      <c r="C781" s="2">
        <v>0.615162015</v>
      </c>
      <c r="D781" s="23">
        <v>0.615162015</v>
      </c>
      <c r="E781" s="3">
        <v>7719</v>
      </c>
      <c r="F781" s="24">
        <v>0</v>
      </c>
      <c r="G781" s="58">
        <v>37.52165312</v>
      </c>
      <c r="H781" s="58">
        <v>-77.11803961</v>
      </c>
      <c r="I781" s="25">
        <v>950.7</v>
      </c>
      <c r="J781" s="4">
        <f t="shared" si="75"/>
        <v>906.0500000000001</v>
      </c>
      <c r="K781" s="26">
        <f t="shared" si="72"/>
        <v>928.5791761340348</v>
      </c>
      <c r="L781" s="26">
        <f t="shared" si="76"/>
        <v>1040.9191761340348</v>
      </c>
      <c r="M781" s="26">
        <f t="shared" si="73"/>
        <v>1043.1391761340349</v>
      </c>
      <c r="N781" s="27">
        <f t="shared" si="74"/>
        <v>1042.029176134035</v>
      </c>
      <c r="O781" s="4">
        <v>19.8</v>
      </c>
      <c r="P781" s="4">
        <v>49.9</v>
      </c>
      <c r="Q781" s="4">
        <v>53.4</v>
      </c>
      <c r="R781"/>
      <c r="S781" s="21">
        <v>3.236</v>
      </c>
      <c r="T781" s="22">
        <v>296.9275</v>
      </c>
      <c r="U781" s="22">
        <f t="shared" si="70"/>
        <v>357.75916666666666</v>
      </c>
      <c r="V781" s="21">
        <v>0.191</v>
      </c>
      <c r="W781" s="43">
        <v>0.408</v>
      </c>
      <c r="X781" s="43">
        <f t="shared" si="71"/>
        <v>0.4198333333333333</v>
      </c>
      <c r="Y781" s="20">
        <v>12.294</v>
      </c>
      <c r="Z781" s="27">
        <v>1042.029176134035</v>
      </c>
    </row>
    <row r="782" spans="1:26" ht="12.75">
      <c r="A782" s="1">
        <v>37004</v>
      </c>
      <c r="B782" s="22">
        <v>113</v>
      </c>
      <c r="C782" s="2">
        <v>0.615277767</v>
      </c>
      <c r="D782" s="23">
        <v>0.615277767</v>
      </c>
      <c r="E782" s="3">
        <v>7729</v>
      </c>
      <c r="F782" s="24">
        <v>0</v>
      </c>
      <c r="G782" s="58">
        <v>37.51847288</v>
      </c>
      <c r="H782" s="58">
        <v>-77.12286131</v>
      </c>
      <c r="I782" s="25">
        <v>952.1</v>
      </c>
      <c r="J782" s="4">
        <f t="shared" si="75"/>
        <v>907.45</v>
      </c>
      <c r="K782" s="26">
        <f t="shared" si="72"/>
        <v>915.7580741431092</v>
      </c>
      <c r="L782" s="26">
        <f t="shared" si="76"/>
        <v>1028.0980741431092</v>
      </c>
      <c r="M782" s="26">
        <f t="shared" si="73"/>
        <v>1030.3180741431092</v>
      </c>
      <c r="N782" s="27">
        <f t="shared" si="74"/>
        <v>1029.2080741431091</v>
      </c>
      <c r="O782" s="4">
        <v>19.5</v>
      </c>
      <c r="P782" s="4">
        <v>52.3</v>
      </c>
      <c r="Q782" s="4">
        <v>56.9</v>
      </c>
      <c r="R782"/>
      <c r="S782" s="21">
        <v>3.205</v>
      </c>
      <c r="T782" s="22">
        <v>297.115</v>
      </c>
      <c r="U782" s="22">
        <f t="shared" si="70"/>
        <v>340.4316666666667</v>
      </c>
      <c r="V782" s="21">
        <v>0.201</v>
      </c>
      <c r="W782" s="43">
        <v>0.403</v>
      </c>
      <c r="X782" s="43">
        <f t="shared" si="71"/>
        <v>0.41500000000000004</v>
      </c>
      <c r="Y782" s="20">
        <v>12.297</v>
      </c>
      <c r="Z782" s="27">
        <v>1029.2080741431091</v>
      </c>
    </row>
    <row r="783" spans="1:26" ht="12.75">
      <c r="A783" s="1">
        <v>37004</v>
      </c>
      <c r="B783" s="22">
        <v>113</v>
      </c>
      <c r="C783" s="2">
        <v>0.615393519</v>
      </c>
      <c r="D783" s="23">
        <v>0.615393519</v>
      </c>
      <c r="E783" s="3">
        <v>7739</v>
      </c>
      <c r="F783" s="24">
        <v>0</v>
      </c>
      <c r="G783" s="58">
        <v>37.51418667</v>
      </c>
      <c r="H783" s="58">
        <v>-77.12586595</v>
      </c>
      <c r="I783" s="25">
        <v>953.3</v>
      </c>
      <c r="J783" s="4">
        <f t="shared" si="75"/>
        <v>908.65</v>
      </c>
      <c r="K783" s="26">
        <f t="shared" si="72"/>
        <v>904.7842917560173</v>
      </c>
      <c r="L783" s="26">
        <f t="shared" si="76"/>
        <v>1017.1242917560173</v>
      </c>
      <c r="M783" s="26">
        <f t="shared" si="73"/>
        <v>1019.3442917560174</v>
      </c>
      <c r="N783" s="27">
        <f t="shared" si="74"/>
        <v>1018.2342917560173</v>
      </c>
      <c r="O783" s="4">
        <v>19.5</v>
      </c>
      <c r="P783" s="4">
        <v>53.4</v>
      </c>
      <c r="Q783" s="4">
        <v>53.5</v>
      </c>
      <c r="R783"/>
      <c r="S783" s="21">
        <v>3.037</v>
      </c>
      <c r="T783" s="22">
        <v>192.2825</v>
      </c>
      <c r="U783" s="22">
        <f t="shared" si="70"/>
        <v>323.10375</v>
      </c>
      <c r="V783" s="21">
        <v>0.203</v>
      </c>
      <c r="W783" s="43">
        <v>0.398</v>
      </c>
      <c r="X783" s="43">
        <f t="shared" si="71"/>
        <v>0.4101666666666666</v>
      </c>
      <c r="Y783" s="20">
        <v>12.305</v>
      </c>
      <c r="Z783" s="27">
        <v>1018.2342917560173</v>
      </c>
    </row>
    <row r="784" spans="1:26" ht="12.75">
      <c r="A784" s="1">
        <v>37004</v>
      </c>
      <c r="B784" s="22">
        <v>113</v>
      </c>
      <c r="C784" s="2">
        <v>0.615509272</v>
      </c>
      <c r="D784" s="23">
        <v>0.615509272</v>
      </c>
      <c r="E784" s="3">
        <v>7749</v>
      </c>
      <c r="F784" s="24">
        <v>0</v>
      </c>
      <c r="G784" s="58">
        <v>37.50938965</v>
      </c>
      <c r="H784" s="58">
        <v>-77.1268699</v>
      </c>
      <c r="I784" s="25">
        <v>955.7</v>
      </c>
      <c r="J784" s="4">
        <f t="shared" si="75"/>
        <v>911.0500000000001</v>
      </c>
      <c r="K784" s="26">
        <f t="shared" si="72"/>
        <v>882.8801373915056</v>
      </c>
      <c r="L784" s="26">
        <f t="shared" si="76"/>
        <v>995.2201373915057</v>
      </c>
      <c r="M784" s="26">
        <f t="shared" si="73"/>
        <v>997.4401373915057</v>
      </c>
      <c r="N784" s="27">
        <f t="shared" si="74"/>
        <v>996.3301373915057</v>
      </c>
      <c r="O784" s="4">
        <v>19.5</v>
      </c>
      <c r="P784" s="4">
        <v>55.8</v>
      </c>
      <c r="Q784" s="4">
        <v>56.6</v>
      </c>
      <c r="R784"/>
      <c r="S784" s="21">
        <v>3.492</v>
      </c>
      <c r="T784" s="22">
        <v>454.935</v>
      </c>
      <c r="U784" s="22">
        <f t="shared" si="70"/>
        <v>332.0204166666667</v>
      </c>
      <c r="V784" s="21">
        <v>0.193</v>
      </c>
      <c r="W784" s="43">
        <v>0.394</v>
      </c>
      <c r="X784" s="43">
        <f t="shared" si="71"/>
        <v>0.4055</v>
      </c>
      <c r="Y784" s="20">
        <v>12.294</v>
      </c>
      <c r="Z784" s="27">
        <v>996.3301373915057</v>
      </c>
    </row>
    <row r="785" spans="1:26" ht="12.75">
      <c r="A785" s="1">
        <v>37004</v>
      </c>
      <c r="B785" s="22">
        <v>113</v>
      </c>
      <c r="C785" s="2">
        <v>0.615625024</v>
      </c>
      <c r="D785" s="23">
        <v>0.615625024</v>
      </c>
      <c r="E785" s="3">
        <v>7759</v>
      </c>
      <c r="F785" s="24">
        <v>0</v>
      </c>
      <c r="G785" s="58">
        <v>37.50465808</v>
      </c>
      <c r="H785" s="58">
        <v>-77.12426308</v>
      </c>
      <c r="I785" s="25">
        <v>957</v>
      </c>
      <c r="J785" s="4">
        <f t="shared" si="75"/>
        <v>912.35</v>
      </c>
      <c r="K785" s="26">
        <f t="shared" si="72"/>
        <v>871.0394676397586</v>
      </c>
      <c r="L785" s="26">
        <f t="shared" si="76"/>
        <v>983.3794676397587</v>
      </c>
      <c r="M785" s="26">
        <f t="shared" si="73"/>
        <v>985.5994676397586</v>
      </c>
      <c r="N785" s="27">
        <f t="shared" si="74"/>
        <v>984.4894676397587</v>
      </c>
      <c r="O785" s="4">
        <v>19.5</v>
      </c>
      <c r="P785" s="4">
        <v>57.4</v>
      </c>
      <c r="Q785" s="4">
        <v>52.5</v>
      </c>
      <c r="R785" s="46">
        <v>3.63E-05</v>
      </c>
      <c r="S785" s="21">
        <v>3.824</v>
      </c>
      <c r="T785" s="22">
        <v>612.6225</v>
      </c>
      <c r="U785" s="22">
        <f t="shared" si="70"/>
        <v>367.19</v>
      </c>
      <c r="V785" s="21">
        <v>0.241</v>
      </c>
      <c r="W785" s="43">
        <v>0.389</v>
      </c>
      <c r="X785" s="43">
        <f t="shared" si="71"/>
        <v>0.4008333333333334</v>
      </c>
      <c r="Y785" s="20">
        <v>12.296</v>
      </c>
      <c r="Z785" s="27">
        <v>984.4894676397587</v>
      </c>
    </row>
    <row r="786" spans="1:26" ht="12.75">
      <c r="A786" s="1">
        <v>37004</v>
      </c>
      <c r="B786" s="22">
        <v>113</v>
      </c>
      <c r="C786" s="2">
        <v>0.615740716</v>
      </c>
      <c r="D786" s="23">
        <v>0.615740716</v>
      </c>
      <c r="E786" s="3">
        <v>7769</v>
      </c>
      <c r="F786" s="24">
        <v>0</v>
      </c>
      <c r="G786" s="58">
        <v>37.50169131</v>
      </c>
      <c r="H786" s="58">
        <v>-77.1182821</v>
      </c>
      <c r="I786" s="25">
        <v>959.6</v>
      </c>
      <c r="J786" s="4">
        <f t="shared" si="75"/>
        <v>914.95</v>
      </c>
      <c r="K786" s="26">
        <f t="shared" si="72"/>
        <v>847.4086591930197</v>
      </c>
      <c r="L786" s="26">
        <f t="shared" si="76"/>
        <v>959.7486591930198</v>
      </c>
      <c r="M786" s="26">
        <f t="shared" si="73"/>
        <v>961.9686591930197</v>
      </c>
      <c r="N786" s="27">
        <f t="shared" si="74"/>
        <v>960.8586591930198</v>
      </c>
      <c r="O786" s="4">
        <v>19.8</v>
      </c>
      <c r="P786" s="4">
        <v>57.5</v>
      </c>
      <c r="Q786" s="4">
        <v>53.6</v>
      </c>
      <c r="R786"/>
      <c r="S786" s="21">
        <v>3.055</v>
      </c>
      <c r="T786" s="22">
        <v>245.2925</v>
      </c>
      <c r="U786" s="22">
        <f t="shared" si="70"/>
        <v>349.86249999999995</v>
      </c>
      <c r="V786" s="21">
        <v>0.191</v>
      </c>
      <c r="W786" s="43">
        <v>0.384</v>
      </c>
      <c r="X786" s="43">
        <f t="shared" si="71"/>
        <v>0.3960000000000001</v>
      </c>
      <c r="Y786" s="20">
        <v>12.306</v>
      </c>
      <c r="Z786" s="27">
        <v>960.8586591930198</v>
      </c>
    </row>
    <row r="787" spans="1:26" ht="12.75">
      <c r="A787" s="1">
        <v>37004</v>
      </c>
      <c r="B787" s="22">
        <v>113</v>
      </c>
      <c r="C787" s="2">
        <v>0.615856469</v>
      </c>
      <c r="D787" s="23">
        <v>0.615856469</v>
      </c>
      <c r="E787" s="3">
        <v>7779</v>
      </c>
      <c r="F787" s="24">
        <v>0</v>
      </c>
      <c r="G787" s="58">
        <v>37.50163346</v>
      </c>
      <c r="H787" s="58">
        <v>-77.11086516</v>
      </c>
      <c r="I787" s="25">
        <v>959.9</v>
      </c>
      <c r="J787" s="4">
        <f t="shared" si="75"/>
        <v>915.25</v>
      </c>
      <c r="K787" s="26">
        <f t="shared" si="72"/>
        <v>844.6863496815874</v>
      </c>
      <c r="L787" s="26">
        <f t="shared" si="76"/>
        <v>957.0263496815875</v>
      </c>
      <c r="M787" s="26">
        <f t="shared" si="73"/>
        <v>959.2463496815874</v>
      </c>
      <c r="N787" s="27">
        <f t="shared" si="74"/>
        <v>958.1363496815875</v>
      </c>
      <c r="O787" s="4">
        <v>19.7</v>
      </c>
      <c r="P787" s="4">
        <v>57.9</v>
      </c>
      <c r="Q787" s="4">
        <v>50.7</v>
      </c>
      <c r="R787"/>
      <c r="S787" s="21">
        <v>3.481</v>
      </c>
      <c r="T787" s="22">
        <v>455.445</v>
      </c>
      <c r="U787" s="22">
        <f t="shared" si="70"/>
        <v>376.28208333333333</v>
      </c>
      <c r="V787" s="21">
        <v>0.221</v>
      </c>
      <c r="W787" s="43">
        <v>0.38</v>
      </c>
      <c r="X787" s="43">
        <f t="shared" si="71"/>
        <v>0.3913333333333333</v>
      </c>
      <c r="Y787" s="20">
        <v>12.3</v>
      </c>
      <c r="Z787" s="27">
        <v>958.1363496815875</v>
      </c>
    </row>
    <row r="788" spans="1:26" ht="12.75">
      <c r="A788" s="1">
        <v>37004</v>
      </c>
      <c r="B788" s="22">
        <v>113</v>
      </c>
      <c r="C788" s="2">
        <v>0.615972221</v>
      </c>
      <c r="D788" s="23">
        <v>0.615972221</v>
      </c>
      <c r="E788" s="3">
        <v>7789</v>
      </c>
      <c r="F788" s="24">
        <v>0</v>
      </c>
      <c r="G788" s="58">
        <v>37.50452039</v>
      </c>
      <c r="H788" s="58">
        <v>-77.10381368</v>
      </c>
      <c r="I788" s="25">
        <v>961.3</v>
      </c>
      <c r="J788" s="4">
        <f t="shared" si="75"/>
        <v>916.65</v>
      </c>
      <c r="K788" s="26">
        <f t="shared" si="72"/>
        <v>831.9940256637803</v>
      </c>
      <c r="L788" s="26">
        <f t="shared" si="76"/>
        <v>944.3340256637804</v>
      </c>
      <c r="M788" s="26">
        <f t="shared" si="73"/>
        <v>946.5540256637803</v>
      </c>
      <c r="N788" s="27">
        <f t="shared" si="74"/>
        <v>945.4440256637804</v>
      </c>
      <c r="O788" s="4">
        <v>19.8</v>
      </c>
      <c r="P788" s="4">
        <v>57.9</v>
      </c>
      <c r="Q788" s="4">
        <v>51.6</v>
      </c>
      <c r="R788"/>
      <c r="S788" s="21">
        <v>3.157</v>
      </c>
      <c r="T788" s="22">
        <v>298.1125</v>
      </c>
      <c r="U788" s="22">
        <f aca="true" t="shared" si="77" ref="U788:U833">AVERAGE(T783:T788)</f>
        <v>376.4483333333333</v>
      </c>
      <c r="V788" s="21">
        <v>0.233</v>
      </c>
      <c r="W788" s="43">
        <v>0.376</v>
      </c>
      <c r="X788" s="43">
        <f aca="true" t="shared" si="78" ref="X788:X834">AVERAGE(W783:W788)</f>
        <v>0.3868333333333333</v>
      </c>
      <c r="Y788" s="20">
        <v>12.296</v>
      </c>
      <c r="Z788" s="27">
        <v>945.4440256637804</v>
      </c>
    </row>
    <row r="789" spans="1:26" ht="12.75">
      <c r="A789" s="1">
        <v>37004</v>
      </c>
      <c r="B789" s="22">
        <v>113</v>
      </c>
      <c r="C789" s="2">
        <v>0.616087973</v>
      </c>
      <c r="D789" s="23">
        <v>0.616087973</v>
      </c>
      <c r="E789" s="3">
        <v>7799</v>
      </c>
      <c r="F789" s="24">
        <v>0</v>
      </c>
      <c r="G789" s="58">
        <v>37.50991279</v>
      </c>
      <c r="H789" s="58">
        <v>-77.09944328</v>
      </c>
      <c r="I789" s="25">
        <v>963.5</v>
      </c>
      <c r="J789" s="4">
        <f t="shared" si="75"/>
        <v>918.85</v>
      </c>
      <c r="K789" s="26">
        <f t="shared" si="72"/>
        <v>812.0880580618293</v>
      </c>
      <c r="L789" s="26">
        <f t="shared" si="76"/>
        <v>924.4280580618293</v>
      </c>
      <c r="M789" s="26">
        <f t="shared" si="73"/>
        <v>926.6480580618293</v>
      </c>
      <c r="N789" s="27">
        <f t="shared" si="74"/>
        <v>925.5380580618294</v>
      </c>
      <c r="O789" s="4">
        <v>20</v>
      </c>
      <c r="P789" s="4">
        <v>58.3</v>
      </c>
      <c r="Q789" s="4">
        <v>49.4</v>
      </c>
      <c r="R789"/>
      <c r="S789" s="21">
        <v>3.514</v>
      </c>
      <c r="T789" s="22">
        <v>455.8</v>
      </c>
      <c r="U789" s="22">
        <f t="shared" si="77"/>
        <v>420.36791666666664</v>
      </c>
      <c r="V789" s="21">
        <v>0.213</v>
      </c>
      <c r="W789" s="43">
        <v>0.37</v>
      </c>
      <c r="X789" s="43">
        <f t="shared" si="78"/>
        <v>0.3821666666666667</v>
      </c>
      <c r="Y789" s="20">
        <v>12.306</v>
      </c>
      <c r="Z789" s="27">
        <v>925.5380580618294</v>
      </c>
    </row>
    <row r="790" spans="1:26" ht="12.75">
      <c r="A790" s="1">
        <v>37004</v>
      </c>
      <c r="B790" s="22">
        <v>113</v>
      </c>
      <c r="C790" s="2">
        <v>0.616203725</v>
      </c>
      <c r="D790" s="23">
        <v>0.616203725</v>
      </c>
      <c r="E790" s="3">
        <v>7809</v>
      </c>
      <c r="F790" s="24">
        <v>0</v>
      </c>
      <c r="G790" s="58">
        <v>37.51614778</v>
      </c>
      <c r="H790" s="58">
        <v>-77.09848306</v>
      </c>
      <c r="I790" s="25">
        <v>964.7</v>
      </c>
      <c r="J790" s="4">
        <f t="shared" si="75"/>
        <v>920.0500000000001</v>
      </c>
      <c r="K790" s="26">
        <f t="shared" si="72"/>
        <v>801.2503365317158</v>
      </c>
      <c r="L790" s="26">
        <f t="shared" si="76"/>
        <v>913.5903365317158</v>
      </c>
      <c r="M790" s="26">
        <f t="shared" si="73"/>
        <v>915.8103365317158</v>
      </c>
      <c r="N790" s="27">
        <f t="shared" si="74"/>
        <v>914.7003365317158</v>
      </c>
      <c r="O790" s="4">
        <v>20.1</v>
      </c>
      <c r="P790" s="4">
        <v>58</v>
      </c>
      <c r="Q790" s="4">
        <v>54.5</v>
      </c>
      <c r="R790"/>
      <c r="S790" s="21">
        <v>2.927</v>
      </c>
      <c r="T790" s="22">
        <v>140.97</v>
      </c>
      <c r="U790" s="22">
        <f t="shared" si="77"/>
        <v>368.04041666666666</v>
      </c>
      <c r="V790" s="21">
        <v>0.231</v>
      </c>
      <c r="W790" s="43">
        <v>0.366</v>
      </c>
      <c r="X790" s="43">
        <f t="shared" si="78"/>
        <v>0.3775</v>
      </c>
      <c r="Y790" s="20">
        <v>12.292</v>
      </c>
      <c r="Z790" s="27">
        <v>914.7003365317158</v>
      </c>
    </row>
    <row r="791" spans="1:26" ht="12.75">
      <c r="A791" s="1">
        <v>37004</v>
      </c>
      <c r="B791" s="22">
        <v>113</v>
      </c>
      <c r="C791" s="2">
        <v>0.616319418</v>
      </c>
      <c r="D791" s="23">
        <v>0.616319418</v>
      </c>
      <c r="E791" s="3">
        <v>7819</v>
      </c>
      <c r="F791" s="24">
        <v>0</v>
      </c>
      <c r="G791" s="58">
        <v>37.52113828</v>
      </c>
      <c r="H791" s="58">
        <v>-77.10170165</v>
      </c>
      <c r="I791" s="25">
        <v>966.5</v>
      </c>
      <c r="J791" s="4">
        <f t="shared" si="75"/>
        <v>921.85</v>
      </c>
      <c r="K791" s="26">
        <f t="shared" si="72"/>
        <v>785.0202293295108</v>
      </c>
      <c r="L791" s="26">
        <f t="shared" si="76"/>
        <v>897.3602293295108</v>
      </c>
      <c r="M791" s="26">
        <f t="shared" si="73"/>
        <v>899.5802293295108</v>
      </c>
      <c r="N791" s="27">
        <f t="shared" si="74"/>
        <v>898.4702293295109</v>
      </c>
      <c r="O791" s="4">
        <v>20.3</v>
      </c>
      <c r="P791" s="4">
        <v>57.7</v>
      </c>
      <c r="Q791" s="4">
        <v>51.9</v>
      </c>
      <c r="R791" s="46">
        <v>2.17E-05</v>
      </c>
      <c r="S791" s="21">
        <v>3.104</v>
      </c>
      <c r="T791" s="22">
        <v>246.1225</v>
      </c>
      <c r="U791" s="22">
        <f t="shared" si="77"/>
        <v>306.9570833333333</v>
      </c>
      <c r="V791" s="21">
        <v>0.231</v>
      </c>
      <c r="W791" s="43">
        <v>0.362</v>
      </c>
      <c r="X791" s="43">
        <f t="shared" si="78"/>
        <v>0.37300000000000005</v>
      </c>
      <c r="Y791" s="20">
        <v>12.293</v>
      </c>
      <c r="Z791" s="27">
        <v>898.4702293295109</v>
      </c>
    </row>
    <row r="792" spans="1:26" ht="12.75">
      <c r="A792" s="1">
        <v>37004</v>
      </c>
      <c r="B792" s="22">
        <v>113</v>
      </c>
      <c r="C792" s="2">
        <v>0.61643517</v>
      </c>
      <c r="D792" s="23">
        <v>0.61643517</v>
      </c>
      <c r="E792" s="3">
        <v>7829</v>
      </c>
      <c r="F792" s="24">
        <v>0</v>
      </c>
      <c r="G792" s="58">
        <v>37.52365454</v>
      </c>
      <c r="H792" s="58">
        <v>-77.10765451</v>
      </c>
      <c r="I792" s="25">
        <v>965.8</v>
      </c>
      <c r="J792" s="4">
        <f t="shared" si="75"/>
        <v>921.15</v>
      </c>
      <c r="K792" s="26">
        <f t="shared" si="72"/>
        <v>791.328168819383</v>
      </c>
      <c r="L792" s="26">
        <f t="shared" si="76"/>
        <v>903.668168819383</v>
      </c>
      <c r="M792" s="26">
        <f t="shared" si="73"/>
        <v>905.888168819383</v>
      </c>
      <c r="N792" s="27">
        <f t="shared" si="74"/>
        <v>904.778168819383</v>
      </c>
      <c r="O792" s="4">
        <v>20.2</v>
      </c>
      <c r="P792" s="4">
        <v>57.3</v>
      </c>
      <c r="Q792" s="4">
        <v>55.4</v>
      </c>
      <c r="R792"/>
      <c r="S792" s="21">
        <v>3.392</v>
      </c>
      <c r="T792" s="22">
        <v>403.79</v>
      </c>
      <c r="U792" s="22">
        <f t="shared" si="77"/>
        <v>333.37333333333333</v>
      </c>
      <c r="V792" s="21">
        <v>0.21</v>
      </c>
      <c r="W792" s="43">
        <v>0.357</v>
      </c>
      <c r="X792" s="43">
        <f t="shared" si="78"/>
        <v>0.36850000000000005</v>
      </c>
      <c r="Y792" s="20">
        <v>12.302</v>
      </c>
      <c r="Z792" s="27">
        <v>904.778168819383</v>
      </c>
    </row>
    <row r="793" spans="1:26" ht="12.75">
      <c r="A793" s="1">
        <v>37004</v>
      </c>
      <c r="B793" s="22">
        <v>113</v>
      </c>
      <c r="C793" s="2">
        <v>0.616550922</v>
      </c>
      <c r="D793" s="23">
        <v>0.616550922</v>
      </c>
      <c r="E793" s="3">
        <v>7839</v>
      </c>
      <c r="F793" s="24">
        <v>0</v>
      </c>
      <c r="G793" s="58">
        <v>37.52396109</v>
      </c>
      <c r="H793" s="58">
        <v>-77.11426108</v>
      </c>
      <c r="I793" s="25">
        <v>967</v>
      </c>
      <c r="J793" s="4">
        <f t="shared" si="75"/>
        <v>922.35</v>
      </c>
      <c r="K793" s="26">
        <f t="shared" si="72"/>
        <v>780.5174901605146</v>
      </c>
      <c r="L793" s="26">
        <f t="shared" si="76"/>
        <v>892.8574901605147</v>
      </c>
      <c r="M793" s="26">
        <f t="shared" si="73"/>
        <v>895.0774901605146</v>
      </c>
      <c r="N793" s="27">
        <f t="shared" si="74"/>
        <v>893.9674901605147</v>
      </c>
      <c r="O793" s="4">
        <v>20.3</v>
      </c>
      <c r="P793" s="4">
        <v>57.3</v>
      </c>
      <c r="Q793" s="4">
        <v>52.6</v>
      </c>
      <c r="R793"/>
      <c r="S793" s="21">
        <v>3.704</v>
      </c>
      <c r="T793" s="22">
        <v>561.4775</v>
      </c>
      <c r="U793" s="22">
        <f t="shared" si="77"/>
        <v>351.04541666666665</v>
      </c>
      <c r="V793" s="21">
        <v>0.192</v>
      </c>
      <c r="W793" s="43">
        <v>0.352</v>
      </c>
      <c r="X793" s="43">
        <f t="shared" si="78"/>
        <v>0.3638333333333334</v>
      </c>
      <c r="Y793" s="20">
        <v>12.306</v>
      </c>
      <c r="Z793" s="27">
        <v>893.9674901605147</v>
      </c>
    </row>
    <row r="794" spans="1:26" ht="12.75">
      <c r="A794" s="1">
        <v>37004</v>
      </c>
      <c r="B794" s="22">
        <v>113</v>
      </c>
      <c r="C794" s="2">
        <v>0.616666675</v>
      </c>
      <c r="D794" s="23">
        <v>0.616666675</v>
      </c>
      <c r="E794" s="3">
        <v>7849</v>
      </c>
      <c r="F794" s="24">
        <v>0</v>
      </c>
      <c r="G794" s="58">
        <v>37.52302329</v>
      </c>
      <c r="H794" s="58">
        <v>-77.12026195</v>
      </c>
      <c r="I794" s="25">
        <v>968</v>
      </c>
      <c r="J794" s="4">
        <f t="shared" si="75"/>
        <v>923.35</v>
      </c>
      <c r="K794" s="26">
        <f t="shared" si="72"/>
        <v>771.5193299128757</v>
      </c>
      <c r="L794" s="26">
        <f t="shared" si="76"/>
        <v>883.8593299128758</v>
      </c>
      <c r="M794" s="26">
        <f t="shared" si="73"/>
        <v>886.0793299128757</v>
      </c>
      <c r="N794" s="27">
        <f t="shared" si="74"/>
        <v>884.9693299128758</v>
      </c>
      <c r="O794" s="4">
        <v>20.4</v>
      </c>
      <c r="P794" s="4">
        <v>57.1</v>
      </c>
      <c r="Q794" s="4">
        <v>47</v>
      </c>
      <c r="R794"/>
      <c r="S794" s="21">
        <v>3.065</v>
      </c>
      <c r="T794" s="22">
        <v>246.6475</v>
      </c>
      <c r="U794" s="22">
        <f t="shared" si="77"/>
        <v>342.46791666666667</v>
      </c>
      <c r="V794" s="21">
        <v>0.203</v>
      </c>
      <c r="W794" s="43">
        <v>0.347</v>
      </c>
      <c r="X794" s="43">
        <f t="shared" si="78"/>
        <v>0.359</v>
      </c>
      <c r="Y794" s="20">
        <v>12.293</v>
      </c>
      <c r="Z794" s="27">
        <v>884.9693299128758</v>
      </c>
    </row>
    <row r="795" spans="1:26" ht="12.75">
      <c r="A795" s="1">
        <v>37004</v>
      </c>
      <c r="B795" s="22">
        <v>113</v>
      </c>
      <c r="C795" s="2">
        <v>0.616782427</v>
      </c>
      <c r="D795" s="23">
        <v>0.616782427</v>
      </c>
      <c r="E795" s="3">
        <v>7859</v>
      </c>
      <c r="F795" s="24">
        <v>0</v>
      </c>
      <c r="G795" s="58">
        <v>37.52118329</v>
      </c>
      <c r="H795" s="58">
        <v>-77.12577432</v>
      </c>
      <c r="I795" s="25">
        <v>969</v>
      </c>
      <c r="J795" s="4">
        <f t="shared" si="75"/>
        <v>924.35</v>
      </c>
      <c r="K795" s="26">
        <f t="shared" si="72"/>
        <v>762.5309095169498</v>
      </c>
      <c r="L795" s="26">
        <f t="shared" si="76"/>
        <v>874.8709095169498</v>
      </c>
      <c r="M795" s="26">
        <f t="shared" si="73"/>
        <v>877.0909095169498</v>
      </c>
      <c r="N795" s="27">
        <f t="shared" si="74"/>
        <v>875.9809095169499</v>
      </c>
      <c r="O795" s="4">
        <v>20.4</v>
      </c>
      <c r="P795" s="4">
        <v>57.1</v>
      </c>
      <c r="Q795" s="4">
        <v>47.9</v>
      </c>
      <c r="R795"/>
      <c r="S795" s="21">
        <v>3.055</v>
      </c>
      <c r="T795" s="22">
        <v>246.8</v>
      </c>
      <c r="U795" s="22">
        <f t="shared" si="77"/>
        <v>307.6345833333333</v>
      </c>
      <c r="V795" s="21">
        <v>0.211</v>
      </c>
      <c r="W795" s="43">
        <v>0.343</v>
      </c>
      <c r="X795" s="43">
        <f t="shared" si="78"/>
        <v>0.3545</v>
      </c>
      <c r="Y795" s="20">
        <v>12.296</v>
      </c>
      <c r="Z795" s="27">
        <v>875.9809095169499</v>
      </c>
    </row>
    <row r="796" spans="1:26" ht="12.75">
      <c r="A796" s="1">
        <v>37004</v>
      </c>
      <c r="B796" s="22">
        <v>113</v>
      </c>
      <c r="C796" s="2">
        <v>0.616898119</v>
      </c>
      <c r="D796" s="23">
        <v>0.616898119</v>
      </c>
      <c r="E796" s="3">
        <v>7869</v>
      </c>
      <c r="F796" s="24">
        <v>0</v>
      </c>
      <c r="G796" s="58">
        <v>37.51794842</v>
      </c>
      <c r="H796" s="58">
        <v>-77.13019514</v>
      </c>
      <c r="I796" s="25">
        <v>970.3</v>
      </c>
      <c r="J796" s="4">
        <f t="shared" si="75"/>
        <v>925.65</v>
      </c>
      <c r="K796" s="26">
        <f t="shared" si="72"/>
        <v>750.8604894516011</v>
      </c>
      <c r="L796" s="26">
        <f t="shared" si="76"/>
        <v>863.2004894516011</v>
      </c>
      <c r="M796" s="26">
        <f t="shared" si="73"/>
        <v>865.420489451601</v>
      </c>
      <c r="N796" s="27">
        <f t="shared" si="74"/>
        <v>864.3104894516011</v>
      </c>
      <c r="O796" s="4">
        <v>20.5</v>
      </c>
      <c r="P796" s="4">
        <v>56.7</v>
      </c>
      <c r="Q796" s="4">
        <v>54.1</v>
      </c>
      <c r="R796"/>
      <c r="S796" s="21">
        <v>3.552</v>
      </c>
      <c r="T796" s="22">
        <v>509.47</v>
      </c>
      <c r="U796" s="22">
        <f t="shared" si="77"/>
        <v>369.05125</v>
      </c>
      <c r="V796" s="21">
        <v>0.222</v>
      </c>
      <c r="W796" s="43">
        <v>0.338</v>
      </c>
      <c r="X796" s="43">
        <f t="shared" si="78"/>
        <v>0.3498333333333333</v>
      </c>
      <c r="Y796" s="20">
        <v>12.316</v>
      </c>
      <c r="Z796" s="27">
        <v>864.3104894516011</v>
      </c>
    </row>
    <row r="797" spans="1:26" ht="12.75">
      <c r="A797" s="1">
        <v>37004</v>
      </c>
      <c r="B797" s="22">
        <v>113</v>
      </c>
      <c r="C797" s="2">
        <v>0.617013872</v>
      </c>
      <c r="D797" s="23">
        <v>0.617013872</v>
      </c>
      <c r="E797" s="3">
        <v>7879</v>
      </c>
      <c r="F797" s="24">
        <v>0</v>
      </c>
      <c r="G797" s="58">
        <v>37.51378175</v>
      </c>
      <c r="H797" s="58">
        <v>-77.13316108</v>
      </c>
      <c r="I797" s="25">
        <v>972.3</v>
      </c>
      <c r="J797" s="4">
        <f t="shared" si="75"/>
        <v>927.65</v>
      </c>
      <c r="K797" s="26">
        <f t="shared" si="72"/>
        <v>732.9379629409768</v>
      </c>
      <c r="L797" s="26">
        <f t="shared" si="76"/>
        <v>845.2779629409769</v>
      </c>
      <c r="M797" s="26">
        <f t="shared" si="73"/>
        <v>847.4979629409768</v>
      </c>
      <c r="N797" s="27">
        <f t="shared" si="74"/>
        <v>846.3879629409769</v>
      </c>
      <c r="O797" s="4">
        <v>20.8</v>
      </c>
      <c r="P797" s="4">
        <v>56.7</v>
      </c>
      <c r="Q797" s="4">
        <v>53.4</v>
      </c>
      <c r="R797" s="46">
        <v>1.7E-05</v>
      </c>
      <c r="S797" s="21">
        <v>3.411</v>
      </c>
      <c r="T797" s="22">
        <v>404.655</v>
      </c>
      <c r="U797" s="22">
        <f t="shared" si="77"/>
        <v>395.47333333333336</v>
      </c>
      <c r="V797" s="21">
        <v>0.221</v>
      </c>
      <c r="W797" s="43">
        <v>0.333</v>
      </c>
      <c r="X797" s="43">
        <f t="shared" si="78"/>
        <v>0.34500000000000003</v>
      </c>
      <c r="Y797" s="20">
        <v>12.276</v>
      </c>
      <c r="Z797" s="27">
        <v>846.3879629409769</v>
      </c>
    </row>
    <row r="798" spans="1:26" ht="12.75">
      <c r="A798" s="1">
        <v>37004</v>
      </c>
      <c r="B798" s="22">
        <v>113</v>
      </c>
      <c r="C798" s="2">
        <v>0.617129624</v>
      </c>
      <c r="D798" s="23">
        <v>0.617129624</v>
      </c>
      <c r="E798" s="3">
        <v>7889</v>
      </c>
      <c r="F798" s="24">
        <v>0</v>
      </c>
      <c r="G798" s="58">
        <v>37.50887372</v>
      </c>
      <c r="H798" s="58">
        <v>-77.13425847</v>
      </c>
      <c r="I798" s="25">
        <v>973.4</v>
      </c>
      <c r="J798" s="4">
        <f t="shared" si="75"/>
        <v>928.75</v>
      </c>
      <c r="K798" s="26">
        <f t="shared" si="72"/>
        <v>723.0970368708932</v>
      </c>
      <c r="L798" s="26">
        <f t="shared" si="76"/>
        <v>835.4370368708933</v>
      </c>
      <c r="M798" s="26">
        <f t="shared" si="73"/>
        <v>837.6570368708933</v>
      </c>
      <c r="N798" s="27">
        <f t="shared" si="74"/>
        <v>836.5470368708933</v>
      </c>
      <c r="O798" s="4">
        <v>20.9</v>
      </c>
      <c r="P798" s="4">
        <v>56.1</v>
      </c>
      <c r="Q798" s="4">
        <v>55.4</v>
      </c>
      <c r="R798"/>
      <c r="S798" s="21">
        <v>3.302</v>
      </c>
      <c r="T798" s="22">
        <v>352.325</v>
      </c>
      <c r="U798" s="22">
        <f t="shared" si="77"/>
        <v>386.8958333333333</v>
      </c>
      <c r="V798" s="21">
        <v>0.233</v>
      </c>
      <c r="W798" s="43">
        <v>0.328</v>
      </c>
      <c r="X798" s="43">
        <f t="shared" si="78"/>
        <v>0.3401666666666667</v>
      </c>
      <c r="Y798" s="20">
        <v>12.294</v>
      </c>
      <c r="Z798" s="27">
        <v>836.5470368708933</v>
      </c>
    </row>
    <row r="799" spans="1:26" ht="12.75">
      <c r="A799" s="1">
        <v>37004</v>
      </c>
      <c r="B799" s="22">
        <v>113</v>
      </c>
      <c r="C799" s="2">
        <v>0.617245376</v>
      </c>
      <c r="D799" s="23">
        <v>0.617245376</v>
      </c>
      <c r="E799" s="3">
        <v>7899</v>
      </c>
      <c r="F799" s="24">
        <v>0</v>
      </c>
      <c r="G799" s="58">
        <v>37.50384343</v>
      </c>
      <c r="H799" s="58">
        <v>-77.13221925</v>
      </c>
      <c r="I799" s="25">
        <v>975.4</v>
      </c>
      <c r="J799" s="4">
        <f t="shared" si="75"/>
        <v>930.75</v>
      </c>
      <c r="K799" s="26">
        <f t="shared" si="72"/>
        <v>705.2342682253969</v>
      </c>
      <c r="L799" s="26">
        <f t="shared" si="76"/>
        <v>817.574268225397</v>
      </c>
      <c r="M799" s="26">
        <f t="shared" si="73"/>
        <v>819.794268225397</v>
      </c>
      <c r="N799" s="27">
        <f t="shared" si="74"/>
        <v>818.684268225397</v>
      </c>
      <c r="O799" s="4">
        <v>21.1</v>
      </c>
      <c r="P799" s="4">
        <v>56.3</v>
      </c>
      <c r="Q799" s="4">
        <v>52.4</v>
      </c>
      <c r="R799"/>
      <c r="S799" s="21">
        <v>3.264</v>
      </c>
      <c r="T799" s="22">
        <v>352.4775</v>
      </c>
      <c r="U799" s="22">
        <f t="shared" si="77"/>
        <v>352.0625</v>
      </c>
      <c r="V799" s="21">
        <v>0.233</v>
      </c>
      <c r="W799" s="43">
        <v>0.324</v>
      </c>
      <c r="X799" s="43">
        <f t="shared" si="78"/>
        <v>0.33549999999999996</v>
      </c>
      <c r="Y799" s="20">
        <v>12.316</v>
      </c>
      <c r="Z799" s="27">
        <v>818.684268225397</v>
      </c>
    </row>
    <row r="800" spans="1:26" ht="12.75">
      <c r="A800" s="1">
        <v>37004</v>
      </c>
      <c r="B800" s="22">
        <v>113</v>
      </c>
      <c r="C800" s="2">
        <v>0.617361128</v>
      </c>
      <c r="D800" s="23">
        <v>0.617361128</v>
      </c>
      <c r="E800" s="3">
        <v>7909</v>
      </c>
      <c r="F800" s="24">
        <v>0</v>
      </c>
      <c r="G800" s="58">
        <v>37.5000138</v>
      </c>
      <c r="H800" s="58">
        <v>-77.12700549</v>
      </c>
      <c r="I800" s="25">
        <v>977.2</v>
      </c>
      <c r="J800" s="4">
        <f t="shared" si="75"/>
        <v>932.5500000000001</v>
      </c>
      <c r="K800" s="26">
        <f t="shared" si="72"/>
        <v>689.1905639166949</v>
      </c>
      <c r="L800" s="26">
        <f t="shared" si="76"/>
        <v>801.530563916695</v>
      </c>
      <c r="M800" s="26">
        <f t="shared" si="73"/>
        <v>803.750563916695</v>
      </c>
      <c r="N800" s="27">
        <f t="shared" si="74"/>
        <v>802.640563916695</v>
      </c>
      <c r="O800" s="4">
        <v>21.2</v>
      </c>
      <c r="P800" s="4">
        <v>55.9</v>
      </c>
      <c r="Q800" s="4">
        <v>57.9</v>
      </c>
      <c r="R800"/>
      <c r="S800" s="21">
        <v>4.259</v>
      </c>
      <c r="T800" s="22">
        <v>877.6475</v>
      </c>
      <c r="U800" s="22">
        <f t="shared" si="77"/>
        <v>457.2291666666667</v>
      </c>
      <c r="V800" s="21">
        <v>0.231</v>
      </c>
      <c r="W800" s="43">
        <v>0.32</v>
      </c>
      <c r="X800" s="43">
        <f t="shared" si="78"/>
        <v>0.331</v>
      </c>
      <c r="Y800" s="20">
        <v>12.289</v>
      </c>
      <c r="Z800" s="27">
        <v>802.640563916695</v>
      </c>
    </row>
    <row r="801" spans="1:26" ht="12.75">
      <c r="A801" s="1">
        <v>37004</v>
      </c>
      <c r="B801" s="22">
        <v>113</v>
      </c>
      <c r="C801" s="2">
        <v>0.617476881</v>
      </c>
      <c r="D801" s="23">
        <v>0.617476881</v>
      </c>
      <c r="E801" s="3">
        <v>7919</v>
      </c>
      <c r="F801" s="24">
        <v>0</v>
      </c>
      <c r="G801" s="58">
        <v>37.4992121</v>
      </c>
      <c r="H801" s="58">
        <v>-77.11948498</v>
      </c>
      <c r="I801" s="25">
        <v>977.8</v>
      </c>
      <c r="J801" s="4">
        <f t="shared" si="75"/>
        <v>933.15</v>
      </c>
      <c r="K801" s="26">
        <f t="shared" si="72"/>
        <v>683.8495433936072</v>
      </c>
      <c r="L801" s="26">
        <f t="shared" si="76"/>
        <v>796.1895433936072</v>
      </c>
      <c r="M801" s="26">
        <f t="shared" si="73"/>
        <v>798.4095433936072</v>
      </c>
      <c r="N801" s="27">
        <f t="shared" si="74"/>
        <v>797.2995433936072</v>
      </c>
      <c r="O801" s="4">
        <v>21.2</v>
      </c>
      <c r="P801" s="4">
        <v>55.9</v>
      </c>
      <c r="Q801" s="4">
        <v>51.9</v>
      </c>
      <c r="R801"/>
      <c r="S801" s="21">
        <v>2.991</v>
      </c>
      <c r="T801" s="22">
        <v>195.3325</v>
      </c>
      <c r="U801" s="22">
        <f t="shared" si="77"/>
        <v>448.65124999999995</v>
      </c>
      <c r="V801" s="21">
        <v>0.226</v>
      </c>
      <c r="W801" s="43">
        <v>0.314</v>
      </c>
      <c r="X801" s="43">
        <f t="shared" si="78"/>
        <v>0.3261666666666667</v>
      </c>
      <c r="Y801" s="20">
        <v>12.296</v>
      </c>
      <c r="Z801" s="27">
        <v>797.2995433936072</v>
      </c>
    </row>
    <row r="802" spans="1:26" ht="12.75">
      <c r="A802" s="1">
        <v>37004</v>
      </c>
      <c r="B802" s="22">
        <v>113</v>
      </c>
      <c r="C802" s="2">
        <v>0.617592573</v>
      </c>
      <c r="D802" s="23">
        <v>0.617592573</v>
      </c>
      <c r="E802" s="3">
        <v>7929</v>
      </c>
      <c r="F802" s="24">
        <v>0</v>
      </c>
      <c r="G802" s="58">
        <v>37.50169673</v>
      </c>
      <c r="H802" s="58">
        <v>-77.11222252</v>
      </c>
      <c r="I802" s="25">
        <v>979.7</v>
      </c>
      <c r="J802" s="4">
        <f t="shared" si="75"/>
        <v>935.0500000000001</v>
      </c>
      <c r="K802" s="26">
        <f t="shared" si="72"/>
        <v>666.9589395540409</v>
      </c>
      <c r="L802" s="26">
        <f t="shared" si="76"/>
        <v>779.2989395540409</v>
      </c>
      <c r="M802" s="26">
        <f t="shared" si="73"/>
        <v>781.5189395540408</v>
      </c>
      <c r="N802" s="27">
        <f t="shared" si="74"/>
        <v>780.4089395540409</v>
      </c>
      <c r="O802" s="4">
        <v>21.3</v>
      </c>
      <c r="P802" s="4">
        <v>56.2</v>
      </c>
      <c r="Q802" s="4">
        <v>54.4</v>
      </c>
      <c r="R802"/>
      <c r="S802" s="21">
        <v>2.848</v>
      </c>
      <c r="T802" s="22">
        <v>90.5025</v>
      </c>
      <c r="U802" s="22">
        <f t="shared" si="77"/>
        <v>378.8233333333333</v>
      </c>
      <c r="V802" s="21">
        <v>0.213</v>
      </c>
      <c r="W802" s="43">
        <v>0.31</v>
      </c>
      <c r="X802" s="43">
        <f t="shared" si="78"/>
        <v>0.32150000000000006</v>
      </c>
      <c r="Y802" s="20">
        <v>12.318</v>
      </c>
      <c r="Z802" s="27">
        <v>780.4089395540409</v>
      </c>
    </row>
    <row r="803" spans="1:26" ht="12.75">
      <c r="A803" s="1">
        <v>37004</v>
      </c>
      <c r="B803" s="22">
        <v>113</v>
      </c>
      <c r="C803" s="2">
        <v>0.617708325</v>
      </c>
      <c r="D803" s="23">
        <v>0.617708325</v>
      </c>
      <c r="E803" s="3">
        <v>7939</v>
      </c>
      <c r="F803" s="24">
        <v>0</v>
      </c>
      <c r="G803" s="58">
        <v>37.50700056</v>
      </c>
      <c r="H803" s="58">
        <v>-77.10808412</v>
      </c>
      <c r="I803" s="25">
        <v>983.2</v>
      </c>
      <c r="J803" s="4">
        <f t="shared" si="75"/>
        <v>938.5500000000001</v>
      </c>
      <c r="K803" s="26">
        <f t="shared" si="72"/>
        <v>635.9343199878188</v>
      </c>
      <c r="L803" s="26">
        <f t="shared" si="76"/>
        <v>748.2743199878188</v>
      </c>
      <c r="M803" s="26">
        <f t="shared" si="73"/>
        <v>750.4943199878187</v>
      </c>
      <c r="N803" s="27">
        <f t="shared" si="74"/>
        <v>749.3843199878188</v>
      </c>
      <c r="O803" s="4">
        <v>21.7</v>
      </c>
      <c r="P803" s="4">
        <v>56</v>
      </c>
      <c r="Q803" s="4">
        <v>53</v>
      </c>
      <c r="R803" s="46">
        <v>1.77E-05</v>
      </c>
      <c r="S803" s="21">
        <v>3.491</v>
      </c>
      <c r="T803" s="22">
        <v>458.155</v>
      </c>
      <c r="U803" s="22">
        <f t="shared" si="77"/>
        <v>387.74</v>
      </c>
      <c r="V803" s="21">
        <v>0.231</v>
      </c>
      <c r="W803" s="43">
        <v>0.305</v>
      </c>
      <c r="X803" s="43">
        <f t="shared" si="78"/>
        <v>0.31683333333333336</v>
      </c>
      <c r="Y803" s="20">
        <v>12.289</v>
      </c>
      <c r="Z803" s="27">
        <v>749.3843199878188</v>
      </c>
    </row>
    <row r="804" spans="1:26" ht="12.75">
      <c r="A804" s="1">
        <v>37004</v>
      </c>
      <c r="B804" s="22">
        <v>113</v>
      </c>
      <c r="C804" s="2">
        <v>0.617824078</v>
      </c>
      <c r="D804" s="23">
        <v>0.617824078</v>
      </c>
      <c r="E804" s="3">
        <v>7949</v>
      </c>
      <c r="F804" s="24">
        <v>0</v>
      </c>
      <c r="G804" s="58">
        <v>37.51313827</v>
      </c>
      <c r="H804" s="58">
        <v>-77.10756572</v>
      </c>
      <c r="I804" s="25">
        <v>986.7</v>
      </c>
      <c r="J804" s="4">
        <f t="shared" si="75"/>
        <v>942.0500000000001</v>
      </c>
      <c r="K804" s="26">
        <f t="shared" si="72"/>
        <v>605.0251810338389</v>
      </c>
      <c r="L804" s="26">
        <f t="shared" si="76"/>
        <v>717.3651810338389</v>
      </c>
      <c r="M804" s="26">
        <f t="shared" si="73"/>
        <v>719.5851810338388</v>
      </c>
      <c r="N804" s="27">
        <f t="shared" si="74"/>
        <v>718.4751810338389</v>
      </c>
      <c r="O804" s="4">
        <v>22.1</v>
      </c>
      <c r="P804" s="4">
        <v>55.6</v>
      </c>
      <c r="Q804" s="4">
        <v>54.6</v>
      </c>
      <c r="R804"/>
      <c r="S804" s="21">
        <v>3.462</v>
      </c>
      <c r="T804" s="22">
        <v>458.325</v>
      </c>
      <c r="U804" s="22">
        <f t="shared" si="77"/>
        <v>405.4066666666667</v>
      </c>
      <c r="V804" s="21">
        <v>0.213</v>
      </c>
      <c r="W804" s="43">
        <v>0.301</v>
      </c>
      <c r="X804" s="43">
        <f t="shared" si="78"/>
        <v>0.3123333333333333</v>
      </c>
      <c r="Y804" s="20">
        <v>12.276</v>
      </c>
      <c r="Z804" s="27">
        <v>718.4751810338389</v>
      </c>
    </row>
    <row r="805" spans="1:26" ht="12.75">
      <c r="A805" s="1">
        <v>37004</v>
      </c>
      <c r="B805" s="22">
        <v>113</v>
      </c>
      <c r="C805" s="2">
        <v>0.61793983</v>
      </c>
      <c r="D805" s="23">
        <v>0.61793983</v>
      </c>
      <c r="E805" s="3">
        <v>7959</v>
      </c>
      <c r="F805" s="24">
        <v>0</v>
      </c>
      <c r="G805" s="58">
        <v>37.5183233</v>
      </c>
      <c r="H805" s="58">
        <v>-77.1112061</v>
      </c>
      <c r="I805" s="25">
        <v>988.8</v>
      </c>
      <c r="J805" s="4">
        <f t="shared" si="75"/>
        <v>944.15</v>
      </c>
      <c r="K805" s="26">
        <f t="shared" si="72"/>
        <v>586.5347716537061</v>
      </c>
      <c r="L805" s="26">
        <f t="shared" si="76"/>
        <v>698.8747716537061</v>
      </c>
      <c r="M805" s="26">
        <f t="shared" si="73"/>
        <v>701.0947716537062</v>
      </c>
      <c r="N805" s="27">
        <f t="shared" si="74"/>
        <v>699.9847716537062</v>
      </c>
      <c r="O805" s="4">
        <v>22.4</v>
      </c>
      <c r="P805" s="4">
        <v>54.9</v>
      </c>
      <c r="Q805" s="4">
        <v>54.5</v>
      </c>
      <c r="R805"/>
      <c r="S805" s="21">
        <v>3.292</v>
      </c>
      <c r="T805" s="22">
        <v>353.51</v>
      </c>
      <c r="U805" s="22">
        <f t="shared" si="77"/>
        <v>405.57874999999996</v>
      </c>
      <c r="V805" s="21">
        <v>0.221</v>
      </c>
      <c r="W805" s="43">
        <v>0.296</v>
      </c>
      <c r="X805" s="43">
        <f t="shared" si="78"/>
        <v>0.30766666666666664</v>
      </c>
      <c r="Y805" s="20">
        <v>12.322</v>
      </c>
      <c r="Z805" s="27">
        <v>699.9847716537062</v>
      </c>
    </row>
    <row r="806" spans="1:26" ht="12.75">
      <c r="A806" s="1">
        <v>37004</v>
      </c>
      <c r="B806" s="22">
        <v>113</v>
      </c>
      <c r="C806" s="2">
        <v>0.618055582</v>
      </c>
      <c r="D806" s="23">
        <v>0.618055582</v>
      </c>
      <c r="E806" s="3">
        <v>7969</v>
      </c>
      <c r="F806" s="24">
        <v>0</v>
      </c>
      <c r="G806" s="58">
        <v>37.52144545</v>
      </c>
      <c r="H806" s="58">
        <v>-77.1176042</v>
      </c>
      <c r="I806" s="25">
        <v>991.1</v>
      </c>
      <c r="J806" s="4">
        <f t="shared" si="75"/>
        <v>946.45</v>
      </c>
      <c r="K806" s="26">
        <f t="shared" si="72"/>
        <v>566.3305004406409</v>
      </c>
      <c r="L806" s="26">
        <f t="shared" si="76"/>
        <v>678.6705004406409</v>
      </c>
      <c r="M806" s="26">
        <f t="shared" si="73"/>
        <v>680.8905004406408</v>
      </c>
      <c r="N806" s="27">
        <f t="shared" si="74"/>
        <v>679.7805004406409</v>
      </c>
      <c r="O806" s="4">
        <v>22.4</v>
      </c>
      <c r="P806" s="4">
        <v>55.5</v>
      </c>
      <c r="Q806" s="4">
        <v>56.7</v>
      </c>
      <c r="R806"/>
      <c r="S806" s="21">
        <v>3.321</v>
      </c>
      <c r="T806" s="22">
        <v>353.68</v>
      </c>
      <c r="U806" s="22">
        <f t="shared" si="77"/>
        <v>318.25083333333333</v>
      </c>
      <c r="V806" s="21">
        <v>0.201</v>
      </c>
      <c r="W806" s="43">
        <v>0.291</v>
      </c>
      <c r="X806" s="43">
        <f t="shared" si="78"/>
        <v>0.30283333333333334</v>
      </c>
      <c r="Y806" s="20">
        <v>12.293</v>
      </c>
      <c r="Z806" s="27">
        <v>679.7805004406409</v>
      </c>
    </row>
    <row r="807" spans="1:26" ht="12.75">
      <c r="A807" s="1">
        <v>37004</v>
      </c>
      <c r="B807" s="22">
        <v>113</v>
      </c>
      <c r="C807" s="2">
        <v>0.618171275</v>
      </c>
      <c r="D807" s="23">
        <v>0.618171275</v>
      </c>
      <c r="E807" s="3">
        <v>7979</v>
      </c>
      <c r="F807" s="24">
        <v>0</v>
      </c>
      <c r="G807" s="58">
        <v>37.5230324</v>
      </c>
      <c r="H807" s="58">
        <v>-77.12447935</v>
      </c>
      <c r="I807" s="25">
        <v>992.2</v>
      </c>
      <c r="J807" s="4">
        <f t="shared" si="75"/>
        <v>947.5500000000001</v>
      </c>
      <c r="K807" s="26">
        <f t="shared" si="72"/>
        <v>556.6849381003805</v>
      </c>
      <c r="L807" s="26">
        <f t="shared" si="76"/>
        <v>669.0249381003805</v>
      </c>
      <c r="M807" s="26">
        <f t="shared" si="73"/>
        <v>671.2449381003805</v>
      </c>
      <c r="N807" s="27">
        <f t="shared" si="74"/>
        <v>670.1349381003805</v>
      </c>
      <c r="O807" s="4">
        <v>22.3</v>
      </c>
      <c r="P807" s="4">
        <v>55.7</v>
      </c>
      <c r="Q807" s="4">
        <v>55.5</v>
      </c>
      <c r="R807"/>
      <c r="S807" s="21">
        <v>3.176</v>
      </c>
      <c r="T807" s="22">
        <v>301.3325</v>
      </c>
      <c r="U807" s="22">
        <f t="shared" si="77"/>
        <v>335.9175</v>
      </c>
      <c r="V807" s="21">
        <v>0.222</v>
      </c>
      <c r="W807" s="43">
        <v>0.287</v>
      </c>
      <c r="X807" s="43">
        <f t="shared" si="78"/>
        <v>0.2983333333333333</v>
      </c>
      <c r="Y807" s="20">
        <v>12.294</v>
      </c>
      <c r="Z807" s="27">
        <v>670.1349381003805</v>
      </c>
    </row>
    <row r="808" spans="1:26" ht="12.75">
      <c r="A808" s="1">
        <v>37004</v>
      </c>
      <c r="B808" s="22">
        <v>113</v>
      </c>
      <c r="C808" s="2">
        <v>0.618287027</v>
      </c>
      <c r="D808" s="23">
        <v>0.618287027</v>
      </c>
      <c r="E808" s="3">
        <v>7989</v>
      </c>
      <c r="F808" s="24">
        <v>0</v>
      </c>
      <c r="G808" s="58">
        <v>37.52357139</v>
      </c>
      <c r="H808" s="58">
        <v>-77.1312786</v>
      </c>
      <c r="I808" s="25">
        <v>993.4</v>
      </c>
      <c r="J808" s="4">
        <f t="shared" si="75"/>
        <v>948.75</v>
      </c>
      <c r="K808" s="26">
        <f t="shared" si="72"/>
        <v>546.1752687690234</v>
      </c>
      <c r="L808" s="26">
        <f t="shared" si="76"/>
        <v>658.5152687690235</v>
      </c>
      <c r="M808" s="26">
        <f t="shared" si="73"/>
        <v>660.7352687690234</v>
      </c>
      <c r="N808" s="27">
        <f t="shared" si="74"/>
        <v>659.6252687690235</v>
      </c>
      <c r="O808" s="4">
        <v>22.1</v>
      </c>
      <c r="P808" s="4">
        <v>56.5</v>
      </c>
      <c r="Q808" s="4">
        <v>57.5</v>
      </c>
      <c r="R808"/>
      <c r="S808" s="21">
        <v>3.596</v>
      </c>
      <c r="T808" s="22">
        <v>511.5025</v>
      </c>
      <c r="U808" s="22">
        <f t="shared" si="77"/>
        <v>406.0841666666667</v>
      </c>
      <c r="V808" s="21">
        <v>0.223</v>
      </c>
      <c r="W808" s="43">
        <v>0.282</v>
      </c>
      <c r="X808" s="43">
        <f t="shared" si="78"/>
        <v>0.29366666666666663</v>
      </c>
      <c r="Y808" s="20">
        <v>12.319</v>
      </c>
      <c r="Z808" s="27">
        <v>659.6252687690235</v>
      </c>
    </row>
    <row r="809" spans="1:26" ht="12.75">
      <c r="A809" s="1">
        <v>37004</v>
      </c>
      <c r="B809" s="22">
        <v>113</v>
      </c>
      <c r="C809" s="2">
        <v>0.618402779</v>
      </c>
      <c r="D809" s="23">
        <v>0.618402779</v>
      </c>
      <c r="E809" s="3">
        <v>7999</v>
      </c>
      <c r="F809" s="24">
        <v>0</v>
      </c>
      <c r="G809" s="58">
        <v>37.522752</v>
      </c>
      <c r="H809" s="58">
        <v>-77.13782614</v>
      </c>
      <c r="I809" s="25">
        <v>997</v>
      </c>
      <c r="J809" s="4">
        <f t="shared" si="75"/>
        <v>952.35</v>
      </c>
      <c r="K809" s="26">
        <f t="shared" si="72"/>
        <v>514.725833524596</v>
      </c>
      <c r="L809" s="26">
        <f t="shared" si="76"/>
        <v>627.0658335245961</v>
      </c>
      <c r="M809" s="26">
        <f t="shared" si="73"/>
        <v>629.285833524596</v>
      </c>
      <c r="N809" s="27">
        <f t="shared" si="74"/>
        <v>628.1758335245961</v>
      </c>
      <c r="O809" s="4">
        <v>21.8</v>
      </c>
      <c r="P809" s="4">
        <v>57.5</v>
      </c>
      <c r="Q809" s="4">
        <v>53</v>
      </c>
      <c r="R809" s="46">
        <v>1.96E-05</v>
      </c>
      <c r="S809" s="21">
        <v>3.572</v>
      </c>
      <c r="T809" s="22">
        <v>511.6875</v>
      </c>
      <c r="U809" s="22">
        <f t="shared" si="77"/>
        <v>415.0062500000001</v>
      </c>
      <c r="V809" s="21">
        <v>0.211</v>
      </c>
      <c r="W809" s="43">
        <v>0.277</v>
      </c>
      <c r="X809" s="43">
        <f t="shared" si="78"/>
        <v>0.289</v>
      </c>
      <c r="Y809" s="20">
        <v>12.29</v>
      </c>
      <c r="Z809" s="27">
        <v>628.1758335245961</v>
      </c>
    </row>
    <row r="810" spans="1:26" ht="12.75">
      <c r="A810" s="1">
        <v>37004</v>
      </c>
      <c r="B810" s="22">
        <v>113</v>
      </c>
      <c r="C810" s="2">
        <v>0.618518531</v>
      </c>
      <c r="D810" s="23">
        <v>0.618518531</v>
      </c>
      <c r="E810" s="3">
        <v>8009</v>
      </c>
      <c r="F810" s="24">
        <v>0</v>
      </c>
      <c r="G810" s="58">
        <v>37.5200051</v>
      </c>
      <c r="H810" s="58">
        <v>-77.14336382</v>
      </c>
      <c r="I810" s="25">
        <v>1001.2</v>
      </c>
      <c r="J810" s="4">
        <f t="shared" si="75"/>
        <v>956.5500000000001</v>
      </c>
      <c r="K810" s="26">
        <f t="shared" si="72"/>
        <v>478.18473441894065</v>
      </c>
      <c r="L810" s="26">
        <f t="shared" si="76"/>
        <v>590.5247344189406</v>
      </c>
      <c r="M810" s="26">
        <f t="shared" si="73"/>
        <v>592.7447344189407</v>
      </c>
      <c r="N810" s="27">
        <f t="shared" si="74"/>
        <v>591.6347344189406</v>
      </c>
      <c r="O810" s="4">
        <v>21.8</v>
      </c>
      <c r="P810" s="4">
        <v>58.3</v>
      </c>
      <c r="Q810" s="4">
        <v>51.9</v>
      </c>
      <c r="R810"/>
      <c r="S810" s="21">
        <v>3.086</v>
      </c>
      <c r="T810" s="22">
        <v>249.3575</v>
      </c>
      <c r="U810" s="22">
        <f t="shared" si="77"/>
        <v>380.17833333333334</v>
      </c>
      <c r="V810" s="21">
        <v>0.222</v>
      </c>
      <c r="W810" s="43">
        <v>0.272</v>
      </c>
      <c r="X810" s="43">
        <f t="shared" si="78"/>
        <v>0.2841666666666666</v>
      </c>
      <c r="Y810" s="20">
        <v>12.293</v>
      </c>
      <c r="Z810" s="27">
        <v>591.6347344189406</v>
      </c>
    </row>
    <row r="811" spans="1:26" ht="12.75">
      <c r="A811" s="1">
        <v>37004</v>
      </c>
      <c r="B811" s="22">
        <v>113</v>
      </c>
      <c r="C811" s="2">
        <v>0.618634284</v>
      </c>
      <c r="D811" s="23">
        <v>0.618634284</v>
      </c>
      <c r="E811" s="3">
        <v>8019</v>
      </c>
      <c r="F811" s="24">
        <v>0</v>
      </c>
      <c r="G811" s="58">
        <v>37.51587081</v>
      </c>
      <c r="H811" s="58">
        <v>-77.14741835</v>
      </c>
      <c r="I811" s="25">
        <v>1004.3</v>
      </c>
      <c r="J811" s="4">
        <f t="shared" si="75"/>
        <v>959.65</v>
      </c>
      <c r="K811" s="26">
        <f t="shared" si="72"/>
        <v>451.31669171878303</v>
      </c>
      <c r="L811" s="26">
        <f t="shared" si="76"/>
        <v>563.656691718783</v>
      </c>
      <c r="M811" s="26">
        <f t="shared" si="73"/>
        <v>565.876691718783</v>
      </c>
      <c r="N811" s="27">
        <f t="shared" si="74"/>
        <v>564.766691718783</v>
      </c>
      <c r="O811" s="4">
        <v>22.3</v>
      </c>
      <c r="P811" s="4">
        <v>57.9</v>
      </c>
      <c r="Q811" s="4">
        <v>47.4</v>
      </c>
      <c r="R811"/>
      <c r="S811" s="21">
        <v>3.311</v>
      </c>
      <c r="T811" s="22">
        <v>354.51</v>
      </c>
      <c r="U811" s="22">
        <f t="shared" si="77"/>
        <v>380.345</v>
      </c>
      <c r="V811" s="21">
        <v>0.231</v>
      </c>
      <c r="W811" s="43">
        <v>0.268</v>
      </c>
      <c r="X811" s="43">
        <f t="shared" si="78"/>
        <v>0.2795</v>
      </c>
      <c r="Y811" s="20">
        <v>12.295</v>
      </c>
      <c r="Z811" s="27">
        <v>564.766691718783</v>
      </c>
    </row>
    <row r="812" spans="1:26" ht="12.75">
      <c r="A812" s="1">
        <v>37004</v>
      </c>
      <c r="B812" s="22">
        <v>113</v>
      </c>
      <c r="C812" s="2">
        <v>0.618749976</v>
      </c>
      <c r="D812" s="23">
        <v>0.618749976</v>
      </c>
      <c r="E812" s="3">
        <v>8029</v>
      </c>
      <c r="F812" s="24">
        <v>0</v>
      </c>
      <c r="G812" s="58">
        <v>37.51099114</v>
      </c>
      <c r="H812" s="58">
        <v>-77.15064089</v>
      </c>
      <c r="I812" s="25">
        <v>1009.9</v>
      </c>
      <c r="J812" s="4">
        <f t="shared" si="75"/>
        <v>965.25</v>
      </c>
      <c r="K812" s="26">
        <f t="shared" si="72"/>
        <v>403.00014657144766</v>
      </c>
      <c r="L812" s="26">
        <f t="shared" si="76"/>
        <v>515.3401465714477</v>
      </c>
      <c r="M812" s="26">
        <f t="shared" si="73"/>
        <v>517.5601465714476</v>
      </c>
      <c r="N812" s="27">
        <f t="shared" si="74"/>
        <v>516.4501465714477</v>
      </c>
      <c r="O812" s="4">
        <v>21.3</v>
      </c>
      <c r="P812" s="4">
        <v>62.6</v>
      </c>
      <c r="Q812" s="4">
        <v>50.4</v>
      </c>
      <c r="R812"/>
      <c r="S812" s="21">
        <v>4.18</v>
      </c>
      <c r="T812" s="22">
        <v>827.18</v>
      </c>
      <c r="U812" s="22">
        <f t="shared" si="77"/>
        <v>459.2616666666667</v>
      </c>
      <c r="V812" s="21">
        <v>0.241</v>
      </c>
      <c r="W812" s="43">
        <v>0.263</v>
      </c>
      <c r="X812" s="43">
        <f t="shared" si="78"/>
        <v>0.2748333333333333</v>
      </c>
      <c r="Y812" s="20">
        <v>12.29</v>
      </c>
      <c r="Z812" s="27">
        <v>516.4501465714477</v>
      </c>
    </row>
    <row r="813" spans="1:26" ht="12.75">
      <c r="A813" s="1">
        <v>37004</v>
      </c>
      <c r="B813" s="22">
        <v>113</v>
      </c>
      <c r="C813" s="2">
        <v>0.618865728</v>
      </c>
      <c r="D813" s="23">
        <v>0.618865728</v>
      </c>
      <c r="E813" s="3">
        <v>8039</v>
      </c>
      <c r="F813" s="24">
        <v>0</v>
      </c>
      <c r="G813" s="58">
        <v>37.50561936</v>
      </c>
      <c r="H813" s="58">
        <v>-77.15268425</v>
      </c>
      <c r="I813" s="25">
        <v>1014.3</v>
      </c>
      <c r="J813" s="4">
        <f t="shared" si="75"/>
        <v>969.65</v>
      </c>
      <c r="K813" s="26">
        <f t="shared" si="72"/>
        <v>365.23338961525843</v>
      </c>
      <c r="L813" s="26">
        <f t="shared" si="76"/>
        <v>477.5733896152584</v>
      </c>
      <c r="M813" s="26">
        <f t="shared" si="73"/>
        <v>479.79338961525843</v>
      </c>
      <c r="N813" s="27">
        <f t="shared" si="74"/>
        <v>478.6833896152584</v>
      </c>
      <c r="O813" s="4">
        <v>21.7</v>
      </c>
      <c r="P813" s="4">
        <v>63.5</v>
      </c>
      <c r="Q813" s="4">
        <v>50.2</v>
      </c>
      <c r="R813"/>
      <c r="S813" s="21">
        <v>2.029</v>
      </c>
      <c r="T813" s="22">
        <v>-327.635</v>
      </c>
      <c r="U813" s="22">
        <f t="shared" si="77"/>
        <v>354.43375</v>
      </c>
      <c r="V813" s="21">
        <v>0.269</v>
      </c>
      <c r="W813" s="43">
        <v>1.368</v>
      </c>
      <c r="X813" s="43">
        <f t="shared" si="78"/>
        <v>0.45500000000000007</v>
      </c>
      <c r="Y813" s="20">
        <v>12.291</v>
      </c>
      <c r="Z813" s="27">
        <v>478.6833896152584</v>
      </c>
    </row>
    <row r="814" spans="1:26" ht="12.75">
      <c r="A814" s="1">
        <v>37004</v>
      </c>
      <c r="B814" s="22">
        <v>113</v>
      </c>
      <c r="C814" s="2">
        <v>0.618981481</v>
      </c>
      <c r="D814" s="23">
        <v>0.618981481</v>
      </c>
      <c r="E814" s="3">
        <v>8049</v>
      </c>
      <c r="F814" s="24">
        <v>0</v>
      </c>
      <c r="G814" s="58">
        <v>37.49986319</v>
      </c>
      <c r="H814" s="58">
        <v>-77.15277021</v>
      </c>
      <c r="I814" s="25">
        <v>1018.7</v>
      </c>
      <c r="J814" s="4">
        <f t="shared" si="75"/>
        <v>974.0500000000001</v>
      </c>
      <c r="K814" s="26">
        <f t="shared" si="72"/>
        <v>327.6376202596234</v>
      </c>
      <c r="L814" s="26">
        <f t="shared" si="76"/>
        <v>439.97762025962345</v>
      </c>
      <c r="M814" s="26">
        <f t="shared" si="73"/>
        <v>442.1976202596234</v>
      </c>
      <c r="N814" s="27">
        <f t="shared" si="74"/>
        <v>441.08762025962346</v>
      </c>
      <c r="O814" s="4">
        <v>21.9</v>
      </c>
      <c r="P814" s="4">
        <v>66</v>
      </c>
      <c r="Q814" s="4">
        <v>50.6</v>
      </c>
      <c r="R814"/>
      <c r="S814" s="21">
        <v>4.08</v>
      </c>
      <c r="T814" s="22">
        <v>775.0175</v>
      </c>
      <c r="U814" s="22">
        <f t="shared" si="77"/>
        <v>398.35291666666666</v>
      </c>
      <c r="V814" s="21">
        <v>0.372</v>
      </c>
      <c r="W814" s="43">
        <v>2.474</v>
      </c>
      <c r="X814" s="43">
        <f t="shared" si="78"/>
        <v>0.8203333333333335</v>
      </c>
      <c r="Y814" s="20">
        <v>12.29</v>
      </c>
      <c r="Z814" s="27">
        <v>441.08762025962346</v>
      </c>
    </row>
    <row r="815" spans="1:26" ht="12.75">
      <c r="A815" s="1">
        <v>37004</v>
      </c>
      <c r="B815" s="22">
        <v>113</v>
      </c>
      <c r="C815" s="2">
        <v>0.619097233</v>
      </c>
      <c r="D815" s="23">
        <v>0.619097233</v>
      </c>
      <c r="E815" s="3">
        <v>8059</v>
      </c>
      <c r="F815" s="24">
        <v>0</v>
      </c>
      <c r="G815" s="58">
        <v>37.4944982</v>
      </c>
      <c r="H815" s="58">
        <v>-77.14943688</v>
      </c>
      <c r="I815" s="25">
        <v>1021.6</v>
      </c>
      <c r="J815" s="4">
        <f t="shared" si="75"/>
        <v>976.95</v>
      </c>
      <c r="K815" s="26">
        <f t="shared" si="72"/>
        <v>302.95132941974094</v>
      </c>
      <c r="L815" s="26">
        <f t="shared" si="76"/>
        <v>415.2913294197409</v>
      </c>
      <c r="M815" s="26">
        <f t="shared" si="73"/>
        <v>417.51132941974095</v>
      </c>
      <c r="N815" s="27">
        <f t="shared" si="74"/>
        <v>416.40132941974093</v>
      </c>
      <c r="O815" s="4">
        <v>22.1</v>
      </c>
      <c r="P815" s="4">
        <v>64.9</v>
      </c>
      <c r="Q815" s="4">
        <v>40.4</v>
      </c>
      <c r="R815" s="46">
        <v>2.66E-05</v>
      </c>
      <c r="S815" s="21">
        <v>3.441</v>
      </c>
      <c r="T815" s="22">
        <v>407.6875</v>
      </c>
      <c r="U815" s="22">
        <f t="shared" si="77"/>
        <v>381.0195833333333</v>
      </c>
      <c r="V815" s="21">
        <v>0.381</v>
      </c>
      <c r="W815" s="43">
        <v>2.469</v>
      </c>
      <c r="X815" s="43">
        <f t="shared" si="78"/>
        <v>1.1856666666666669</v>
      </c>
      <c r="Y815" s="20">
        <v>12.293</v>
      </c>
      <c r="Z815" s="27">
        <v>416.40132941974093</v>
      </c>
    </row>
    <row r="816" spans="1:26" ht="12.75">
      <c r="A816" s="1">
        <v>37004</v>
      </c>
      <c r="B816" s="22">
        <v>113</v>
      </c>
      <c r="C816" s="2">
        <v>0.619212985</v>
      </c>
      <c r="D816" s="23">
        <v>0.619212985</v>
      </c>
      <c r="E816" s="3">
        <v>8069</v>
      </c>
      <c r="F816" s="24">
        <v>0</v>
      </c>
      <c r="G816" s="58">
        <v>37.49119392</v>
      </c>
      <c r="H816" s="58">
        <v>-77.14279448</v>
      </c>
      <c r="I816" s="25">
        <v>1022.9</v>
      </c>
      <c r="J816" s="4">
        <f t="shared" si="75"/>
        <v>978.25</v>
      </c>
      <c r="K816" s="26">
        <f t="shared" si="72"/>
        <v>291.90883926591033</v>
      </c>
      <c r="L816" s="26">
        <f t="shared" si="76"/>
        <v>404.2488392659103</v>
      </c>
      <c r="M816" s="26">
        <f t="shared" si="73"/>
        <v>406.46883926591033</v>
      </c>
      <c r="N816" s="27">
        <f t="shared" si="74"/>
        <v>405.3588392659103</v>
      </c>
      <c r="O816" s="4">
        <v>21.5</v>
      </c>
      <c r="P816" s="4">
        <v>65.2</v>
      </c>
      <c r="Q816" s="4">
        <v>39.9</v>
      </c>
      <c r="R816"/>
      <c r="S816" s="21">
        <v>3.005</v>
      </c>
      <c r="T816" s="22">
        <v>197.875</v>
      </c>
      <c r="U816" s="22">
        <f t="shared" si="77"/>
        <v>372.4391666666667</v>
      </c>
      <c r="V816" s="21">
        <v>0.431</v>
      </c>
      <c r="W816" s="43">
        <v>2.464</v>
      </c>
      <c r="X816" s="43">
        <f t="shared" si="78"/>
        <v>1.5510000000000002</v>
      </c>
      <c r="Y816" s="20">
        <v>12.293</v>
      </c>
      <c r="Z816" s="27">
        <v>405.3588392659103</v>
      </c>
    </row>
    <row r="817" spans="1:26" ht="12.75">
      <c r="A817" s="1">
        <v>37004</v>
      </c>
      <c r="B817" s="22">
        <v>113</v>
      </c>
      <c r="C817" s="2">
        <v>0.619328678</v>
      </c>
      <c r="D817" s="23">
        <v>0.619328678</v>
      </c>
      <c r="E817" s="3">
        <v>8079</v>
      </c>
      <c r="F817" s="24">
        <v>0</v>
      </c>
      <c r="G817" s="58">
        <v>37.48970608</v>
      </c>
      <c r="H817" s="58">
        <v>-77.13491204</v>
      </c>
      <c r="I817" s="25">
        <v>1026.2</v>
      </c>
      <c r="J817" s="4">
        <f t="shared" si="75"/>
        <v>981.5500000000001</v>
      </c>
      <c r="K817" s="26">
        <f t="shared" si="72"/>
        <v>263.9436740178482</v>
      </c>
      <c r="L817" s="26">
        <f t="shared" si="76"/>
        <v>376.28367401784817</v>
      </c>
      <c r="M817" s="26">
        <f t="shared" si="73"/>
        <v>378.5036740178482</v>
      </c>
      <c r="N817" s="27">
        <f t="shared" si="74"/>
        <v>377.3936740178482</v>
      </c>
      <c r="O817" s="4">
        <v>21.7</v>
      </c>
      <c r="P817" s="4">
        <v>65.4</v>
      </c>
      <c r="Q817" s="4">
        <v>37.1</v>
      </c>
      <c r="R817"/>
      <c r="S817" s="21">
        <v>3.371</v>
      </c>
      <c r="T817" s="22">
        <v>408.0425</v>
      </c>
      <c r="U817" s="22">
        <f t="shared" si="77"/>
        <v>381.36125</v>
      </c>
      <c r="V817" s="21">
        <v>0.471</v>
      </c>
      <c r="W817" s="43">
        <v>3.57</v>
      </c>
      <c r="X817" s="43">
        <f t="shared" si="78"/>
        <v>2.1013333333333333</v>
      </c>
      <c r="Y817" s="20">
        <v>12.303</v>
      </c>
      <c r="Z817" s="27">
        <v>377.3936740178482</v>
      </c>
    </row>
    <row r="818" spans="1:26" ht="12.75">
      <c r="A818" s="1">
        <v>37004</v>
      </c>
      <c r="B818" s="22">
        <v>113</v>
      </c>
      <c r="C818" s="2">
        <v>0.61944443</v>
      </c>
      <c r="D818" s="23">
        <v>0.61944443</v>
      </c>
      <c r="E818" s="3">
        <v>8089</v>
      </c>
      <c r="F818" s="24">
        <v>0</v>
      </c>
      <c r="G818" s="58">
        <v>37.48855876</v>
      </c>
      <c r="H818" s="58">
        <v>-77.12748614</v>
      </c>
      <c r="I818" s="25">
        <v>1030.3</v>
      </c>
      <c r="J818" s="4">
        <f t="shared" si="75"/>
        <v>985.65</v>
      </c>
      <c r="K818" s="26">
        <f t="shared" si="72"/>
        <v>229.32975583763712</v>
      </c>
      <c r="L818" s="26">
        <f t="shared" si="76"/>
        <v>341.6697558376371</v>
      </c>
      <c r="M818" s="26">
        <f t="shared" si="73"/>
        <v>343.88975583763715</v>
      </c>
      <c r="N818" s="27">
        <f t="shared" si="74"/>
        <v>342.77975583763714</v>
      </c>
      <c r="O818" s="4">
        <v>22</v>
      </c>
      <c r="P818" s="4">
        <v>64.5</v>
      </c>
      <c r="Q818" s="4">
        <v>38.2</v>
      </c>
      <c r="R818"/>
      <c r="S818" s="21">
        <v>3.481</v>
      </c>
      <c r="T818" s="22">
        <v>460.695</v>
      </c>
      <c r="U818" s="22">
        <f t="shared" si="77"/>
        <v>320.28041666666667</v>
      </c>
      <c r="V818" s="21">
        <v>0.472</v>
      </c>
      <c r="W818" s="43">
        <v>3.565</v>
      </c>
      <c r="X818" s="43">
        <f t="shared" si="78"/>
        <v>2.651666666666667</v>
      </c>
      <c r="Y818" s="20">
        <v>12.273</v>
      </c>
      <c r="Z818" s="27">
        <v>342.77975583763714</v>
      </c>
    </row>
    <row r="819" spans="1:26" ht="12.75">
      <c r="A819" s="1">
        <v>37004</v>
      </c>
      <c r="B819" s="22">
        <v>113</v>
      </c>
      <c r="C819" s="2">
        <v>0.619560182</v>
      </c>
      <c r="D819" s="23">
        <v>0.619560182</v>
      </c>
      <c r="E819" s="3">
        <v>8099</v>
      </c>
      <c r="F819" s="24">
        <v>0</v>
      </c>
      <c r="G819" s="58">
        <v>37.4879033</v>
      </c>
      <c r="H819" s="58">
        <v>-77.12008162</v>
      </c>
      <c r="I819" s="25">
        <v>1032.9</v>
      </c>
      <c r="J819" s="4">
        <f t="shared" si="75"/>
        <v>988.2500000000001</v>
      </c>
      <c r="K819" s="26">
        <f t="shared" si="72"/>
        <v>207.45399105370717</v>
      </c>
      <c r="L819" s="26">
        <f t="shared" si="76"/>
        <v>319.79399105370715</v>
      </c>
      <c r="M819" s="26">
        <f t="shared" si="73"/>
        <v>322.0139910537072</v>
      </c>
      <c r="N819" s="27">
        <f t="shared" si="74"/>
        <v>320.90399105370716</v>
      </c>
      <c r="O819" s="4">
        <v>22.1</v>
      </c>
      <c r="P819" s="4">
        <v>64</v>
      </c>
      <c r="Q819" s="4">
        <v>36.6</v>
      </c>
      <c r="R819"/>
      <c r="S819" s="21">
        <v>3.461</v>
      </c>
      <c r="T819" s="22">
        <v>460.865</v>
      </c>
      <c r="U819" s="22">
        <f t="shared" si="77"/>
        <v>451.6970833333333</v>
      </c>
      <c r="V819" s="21">
        <v>0.462</v>
      </c>
      <c r="W819" s="43">
        <v>3.561</v>
      </c>
      <c r="X819" s="43">
        <f t="shared" si="78"/>
        <v>3.0171666666666668</v>
      </c>
      <c r="Y819" s="20">
        <v>12.291</v>
      </c>
      <c r="Z819" s="27">
        <v>320.90399105370716</v>
      </c>
    </row>
    <row r="820" spans="1:26" ht="12.75">
      <c r="A820" s="1">
        <v>37004</v>
      </c>
      <c r="B820" s="22">
        <v>113</v>
      </c>
      <c r="C820" s="2">
        <v>0.619675934</v>
      </c>
      <c r="D820" s="23">
        <v>0.619675934</v>
      </c>
      <c r="E820" s="3">
        <v>8109</v>
      </c>
      <c r="F820" s="24">
        <v>0</v>
      </c>
      <c r="G820" s="58">
        <v>37.48755836</v>
      </c>
      <c r="H820" s="58">
        <v>-77.11276972</v>
      </c>
      <c r="I820" s="25">
        <v>1032.3</v>
      </c>
      <c r="J820" s="4">
        <f t="shared" si="75"/>
        <v>987.65</v>
      </c>
      <c r="K820" s="26">
        <f t="shared" si="72"/>
        <v>212.49713187696722</v>
      </c>
      <c r="L820" s="26">
        <f t="shared" si="76"/>
        <v>324.8371318769672</v>
      </c>
      <c r="M820" s="26">
        <f t="shared" si="73"/>
        <v>327.0571318769672</v>
      </c>
      <c r="N820" s="27">
        <f t="shared" si="74"/>
        <v>325.9471318769672</v>
      </c>
      <c r="O820" s="4">
        <v>21.9</v>
      </c>
      <c r="P820" s="4">
        <v>65</v>
      </c>
      <c r="Q820" s="4">
        <v>36.7</v>
      </c>
      <c r="R820"/>
      <c r="S820" s="21">
        <v>3.664</v>
      </c>
      <c r="T820" s="22">
        <v>566.0525</v>
      </c>
      <c r="U820" s="22">
        <f t="shared" si="77"/>
        <v>416.8695833333333</v>
      </c>
      <c r="V820" s="21">
        <v>0.471</v>
      </c>
      <c r="W820" s="43">
        <v>3.556</v>
      </c>
      <c r="X820" s="43">
        <f t="shared" si="78"/>
        <v>3.1975</v>
      </c>
      <c r="Y820" s="20">
        <v>12.302</v>
      </c>
      <c r="Z820" s="27">
        <v>325.9471318769672</v>
      </c>
    </row>
    <row r="821" spans="1:26" ht="12.75">
      <c r="A821" s="1">
        <v>37004</v>
      </c>
      <c r="B821" s="22">
        <v>113</v>
      </c>
      <c r="C821" s="2">
        <v>0.619791687</v>
      </c>
      <c r="D821" s="23">
        <v>0.619791687</v>
      </c>
      <c r="E821" s="3">
        <v>8119</v>
      </c>
      <c r="F821" s="24">
        <v>0</v>
      </c>
      <c r="G821" s="58">
        <v>37.48755057</v>
      </c>
      <c r="H821" s="58">
        <v>-77.10594656</v>
      </c>
      <c r="I821" s="25">
        <v>1032.1</v>
      </c>
      <c r="J821" s="4">
        <f t="shared" si="75"/>
        <v>987.4499999999999</v>
      </c>
      <c r="K821" s="26">
        <f t="shared" si="72"/>
        <v>214.17885966804343</v>
      </c>
      <c r="L821" s="26">
        <f t="shared" si="76"/>
        <v>326.51885966804343</v>
      </c>
      <c r="M821" s="26">
        <f t="shared" si="73"/>
        <v>328.73885966804346</v>
      </c>
      <c r="N821" s="27">
        <f t="shared" si="74"/>
        <v>327.62885966804345</v>
      </c>
      <c r="O821" s="4">
        <v>21.6</v>
      </c>
      <c r="P821" s="4">
        <v>65.9</v>
      </c>
      <c r="Q821" s="4">
        <v>34.4</v>
      </c>
      <c r="R821" s="46">
        <v>2.09E-05</v>
      </c>
      <c r="S821" s="21">
        <v>3.291</v>
      </c>
      <c r="T821" s="22">
        <v>356.2225</v>
      </c>
      <c r="U821" s="22">
        <f t="shared" si="77"/>
        <v>408.29208333333327</v>
      </c>
      <c r="V821" s="21">
        <v>0.471</v>
      </c>
      <c r="W821" s="43">
        <v>3.551</v>
      </c>
      <c r="X821" s="43">
        <f t="shared" si="78"/>
        <v>3.3778333333333337</v>
      </c>
      <c r="Y821" s="20">
        <v>12.278</v>
      </c>
      <c r="Z821" s="27">
        <v>327.62885966804345</v>
      </c>
    </row>
    <row r="822" spans="1:26" ht="12.75">
      <c r="A822" s="1">
        <v>37004</v>
      </c>
      <c r="B822" s="22">
        <v>113</v>
      </c>
      <c r="C822" s="2">
        <v>0.619907379</v>
      </c>
      <c r="D822" s="23">
        <v>0.619907379</v>
      </c>
      <c r="E822" s="3">
        <v>8129</v>
      </c>
      <c r="F822" s="24">
        <v>0</v>
      </c>
      <c r="G822" s="58">
        <v>37.48807682</v>
      </c>
      <c r="H822" s="58">
        <v>-77.09989578</v>
      </c>
      <c r="I822" s="25">
        <v>1035.5</v>
      </c>
      <c r="J822" s="4">
        <f t="shared" si="75"/>
        <v>990.85</v>
      </c>
      <c r="K822" s="26">
        <f t="shared" si="72"/>
        <v>185.63570396566718</v>
      </c>
      <c r="L822" s="26">
        <f t="shared" si="76"/>
        <v>297.9757039656672</v>
      </c>
      <c r="M822" s="26">
        <f t="shared" si="73"/>
        <v>300.1957039656672</v>
      </c>
      <c r="N822" s="27">
        <f t="shared" si="74"/>
        <v>299.0857039656672</v>
      </c>
      <c r="O822" s="4">
        <v>21.5</v>
      </c>
      <c r="P822" s="4">
        <v>66.7</v>
      </c>
      <c r="Q822" s="4">
        <v>38.1</v>
      </c>
      <c r="R822"/>
      <c r="S822" s="21">
        <v>3.552</v>
      </c>
      <c r="T822" s="22">
        <v>513.875</v>
      </c>
      <c r="U822" s="22">
        <f t="shared" si="77"/>
        <v>460.95875</v>
      </c>
      <c r="V822" s="21">
        <v>0.442</v>
      </c>
      <c r="W822" s="43">
        <v>2.437</v>
      </c>
      <c r="X822" s="43">
        <f t="shared" si="78"/>
        <v>3.373333333333333</v>
      </c>
      <c r="Y822" s="20">
        <v>12.287</v>
      </c>
      <c r="Z822" s="27">
        <v>299.0857039656672</v>
      </c>
    </row>
    <row r="823" spans="1:26" ht="12.75">
      <c r="A823" s="1">
        <v>37004</v>
      </c>
      <c r="B823" s="22">
        <v>113</v>
      </c>
      <c r="C823" s="2">
        <v>0.620023131</v>
      </c>
      <c r="D823" s="23">
        <v>0.620023131</v>
      </c>
      <c r="E823" s="3">
        <v>8139</v>
      </c>
      <c r="F823" s="24">
        <v>0</v>
      </c>
      <c r="G823" s="58">
        <v>37.49079021</v>
      </c>
      <c r="H823" s="58">
        <v>-77.09569478</v>
      </c>
      <c r="I823" s="25">
        <v>1041.2</v>
      </c>
      <c r="J823" s="4">
        <f t="shared" si="75"/>
        <v>996.5500000000001</v>
      </c>
      <c r="K823" s="26">
        <f t="shared" si="72"/>
        <v>138.0029651068964</v>
      </c>
      <c r="L823" s="26">
        <f t="shared" si="76"/>
        <v>250.3429651068964</v>
      </c>
      <c r="M823" s="26">
        <f t="shared" si="73"/>
        <v>252.5629651068964</v>
      </c>
      <c r="N823" s="27">
        <f t="shared" si="74"/>
        <v>251.4529651068964</v>
      </c>
      <c r="O823" s="4">
        <v>22.3</v>
      </c>
      <c r="P823" s="4">
        <v>65.7</v>
      </c>
      <c r="Q823" s="4">
        <v>31.6</v>
      </c>
      <c r="R823"/>
      <c r="S823" s="21">
        <v>3.655</v>
      </c>
      <c r="T823" s="22">
        <v>566.5425</v>
      </c>
      <c r="U823" s="22">
        <f t="shared" si="77"/>
        <v>487.3754166666667</v>
      </c>
      <c r="V823" s="21">
        <v>0.482</v>
      </c>
      <c r="W823" s="43">
        <v>3.542</v>
      </c>
      <c r="X823" s="43">
        <f t="shared" si="78"/>
        <v>3.368666666666666</v>
      </c>
      <c r="Y823" s="20">
        <v>12.293</v>
      </c>
      <c r="Z823" s="27">
        <v>251.4529651068964</v>
      </c>
    </row>
    <row r="824" spans="1:26" ht="12.75">
      <c r="A824" s="1">
        <v>37004</v>
      </c>
      <c r="B824" s="22">
        <v>113</v>
      </c>
      <c r="C824" s="2">
        <v>0.620138884</v>
      </c>
      <c r="D824" s="23">
        <v>0.620138884</v>
      </c>
      <c r="E824" s="3">
        <v>8149</v>
      </c>
      <c r="F824" s="24">
        <v>0</v>
      </c>
      <c r="G824" s="58">
        <v>37.49557223</v>
      </c>
      <c r="H824" s="58">
        <v>-77.09475278</v>
      </c>
      <c r="I824" s="25">
        <v>1047.1</v>
      </c>
      <c r="J824" s="4">
        <f t="shared" si="75"/>
        <v>1002.4499999999999</v>
      </c>
      <c r="K824" s="26">
        <f t="shared" si="72"/>
        <v>88.9850007655188</v>
      </c>
      <c r="L824" s="26">
        <f t="shared" si="76"/>
        <v>201.3250007655188</v>
      </c>
      <c r="M824" s="26">
        <f t="shared" si="73"/>
        <v>203.5450007655188</v>
      </c>
      <c r="N824" s="27">
        <f t="shared" si="74"/>
        <v>202.4350007655188</v>
      </c>
      <c r="O824" s="4">
        <v>23.1</v>
      </c>
      <c r="P824" s="4">
        <v>63.6</v>
      </c>
      <c r="Q824" s="4">
        <v>23.9</v>
      </c>
      <c r="R824"/>
      <c r="S824" s="21">
        <v>4.108</v>
      </c>
      <c r="T824" s="22">
        <v>776.73</v>
      </c>
      <c r="U824" s="22">
        <f t="shared" si="77"/>
        <v>540.0479166666667</v>
      </c>
      <c r="V824" s="21">
        <v>0.489</v>
      </c>
      <c r="W824" s="43">
        <v>3.537</v>
      </c>
      <c r="X824" s="43">
        <f t="shared" si="78"/>
        <v>3.3639999999999994</v>
      </c>
      <c r="Y824" s="20">
        <v>12.285</v>
      </c>
      <c r="Z824" s="27">
        <v>202.4350007655188</v>
      </c>
    </row>
    <row r="825" spans="1:26" ht="12.75">
      <c r="A825" s="1">
        <v>37004</v>
      </c>
      <c r="B825" s="22">
        <v>113</v>
      </c>
      <c r="C825" s="2">
        <v>0.620254636</v>
      </c>
      <c r="D825" s="23">
        <v>0.620254636</v>
      </c>
      <c r="E825" s="3">
        <v>8159</v>
      </c>
      <c r="F825" s="24">
        <v>0</v>
      </c>
      <c r="G825" s="58">
        <v>37.49985399</v>
      </c>
      <c r="H825" s="58">
        <v>-77.09744075</v>
      </c>
      <c r="I825" s="25">
        <v>1053.7</v>
      </c>
      <c r="J825" s="4">
        <f t="shared" si="75"/>
        <v>1009.0500000000001</v>
      </c>
      <c r="K825" s="26">
        <f t="shared" si="72"/>
        <v>34.492059443877444</v>
      </c>
      <c r="L825" s="26">
        <f t="shared" si="76"/>
        <v>146.83205944387745</v>
      </c>
      <c r="M825" s="26">
        <f t="shared" si="73"/>
        <v>149.05205944387745</v>
      </c>
      <c r="N825" s="27">
        <f t="shared" si="74"/>
        <v>147.94205944387744</v>
      </c>
      <c r="O825" s="4">
        <v>23.6</v>
      </c>
      <c r="P825" s="4">
        <v>63.9</v>
      </c>
      <c r="Q825" s="4">
        <v>30.5</v>
      </c>
      <c r="R825"/>
      <c r="S825" s="21">
        <v>4.528</v>
      </c>
      <c r="T825" s="22">
        <v>986.9</v>
      </c>
      <c r="U825" s="22">
        <f t="shared" si="77"/>
        <v>627.7204166666667</v>
      </c>
      <c r="V825" s="21">
        <v>0.471</v>
      </c>
      <c r="W825" s="43">
        <v>3.532</v>
      </c>
      <c r="X825" s="43">
        <f t="shared" si="78"/>
        <v>3.359166666666667</v>
      </c>
      <c r="Y825" s="20">
        <v>12.271</v>
      </c>
      <c r="Z825" s="27">
        <v>147.94205944387744</v>
      </c>
    </row>
    <row r="826" spans="1:26" ht="12.75">
      <c r="A826" s="1">
        <v>37004</v>
      </c>
      <c r="B826" s="22">
        <v>113</v>
      </c>
      <c r="C826" s="2">
        <v>0.620370388</v>
      </c>
      <c r="D826" s="23">
        <v>0.620370388</v>
      </c>
      <c r="E826" s="3">
        <v>8169</v>
      </c>
      <c r="F826" s="24">
        <v>0</v>
      </c>
      <c r="G826" s="58">
        <v>37.50161316</v>
      </c>
      <c r="H826" s="58">
        <v>-77.10328472</v>
      </c>
      <c r="I826" s="25">
        <v>1058.3</v>
      </c>
      <c r="J826" s="4">
        <f t="shared" si="75"/>
        <v>1013.65</v>
      </c>
      <c r="K826" s="26">
        <f t="shared" si="72"/>
        <v>-3.277498240583526</v>
      </c>
      <c r="L826" s="26">
        <f t="shared" si="76"/>
        <v>109.06250175941648</v>
      </c>
      <c r="M826" s="26">
        <f t="shared" si="73"/>
        <v>111.28250175941648</v>
      </c>
      <c r="N826" s="27">
        <f t="shared" si="74"/>
        <v>110.17250175941648</v>
      </c>
      <c r="O826" s="4">
        <v>24</v>
      </c>
      <c r="P826" s="4">
        <v>63.6</v>
      </c>
      <c r="Q826" s="4">
        <v>32.4</v>
      </c>
      <c r="R826"/>
      <c r="S826" s="21">
        <v>4.398</v>
      </c>
      <c r="T826" s="22">
        <v>934.5525</v>
      </c>
      <c r="U826" s="22">
        <f t="shared" si="77"/>
        <v>689.1370833333334</v>
      </c>
      <c r="V826" s="21">
        <v>0.5</v>
      </c>
      <c r="W826" s="43">
        <v>3.528</v>
      </c>
      <c r="X826" s="43">
        <f t="shared" si="78"/>
        <v>3.3545</v>
      </c>
      <c r="Y826" s="20">
        <v>12.303</v>
      </c>
      <c r="Z826" s="27">
        <v>110.17250175941648</v>
      </c>
    </row>
    <row r="827" spans="1:26" ht="12.75">
      <c r="A827" s="1">
        <v>37004</v>
      </c>
      <c r="B827" s="22">
        <v>113</v>
      </c>
      <c r="C827" s="2">
        <v>0.62048614</v>
      </c>
      <c r="D827" s="23">
        <v>0.62048614</v>
      </c>
      <c r="E827" s="3">
        <v>8179</v>
      </c>
      <c r="F827" s="24">
        <v>0</v>
      </c>
      <c r="G827" s="58">
        <v>37.50201529</v>
      </c>
      <c r="H827" s="58">
        <v>-77.10964557</v>
      </c>
      <c r="I827" s="25">
        <v>1063.1</v>
      </c>
      <c r="J827" s="4">
        <f t="shared" si="75"/>
        <v>1018.4499999999999</v>
      </c>
      <c r="K827" s="26">
        <f t="shared" si="72"/>
        <v>-42.506906947220095</v>
      </c>
      <c r="L827" s="26">
        <f t="shared" si="76"/>
        <v>69.8330930527799</v>
      </c>
      <c r="M827" s="26">
        <f t="shared" si="73"/>
        <v>72.0530930527799</v>
      </c>
      <c r="N827" s="27">
        <f t="shared" si="74"/>
        <v>70.9430930527799</v>
      </c>
      <c r="O827" s="4">
        <v>24</v>
      </c>
      <c r="P827" s="4">
        <v>62.8</v>
      </c>
      <c r="Q827" s="4">
        <v>30.6</v>
      </c>
      <c r="R827" s="46">
        <v>2.18E-05</v>
      </c>
      <c r="S827" s="21">
        <v>4.269</v>
      </c>
      <c r="T827" s="22">
        <v>882.22</v>
      </c>
      <c r="U827" s="22">
        <f t="shared" si="77"/>
        <v>776.8033333333334</v>
      </c>
      <c r="V827" s="21">
        <v>0.553</v>
      </c>
      <c r="W827" s="43">
        <v>4.633</v>
      </c>
      <c r="X827" s="43">
        <f t="shared" si="78"/>
        <v>3.534833333333333</v>
      </c>
      <c r="Y827" s="20">
        <v>12.299</v>
      </c>
      <c r="Z827" s="27">
        <v>70.9430930527799</v>
      </c>
    </row>
    <row r="828" spans="1:26" ht="12.75">
      <c r="A828" s="1">
        <v>37004</v>
      </c>
      <c r="B828" s="22">
        <v>113</v>
      </c>
      <c r="C828" s="2">
        <v>0.620601833</v>
      </c>
      <c r="D828" s="23">
        <v>0.620601833</v>
      </c>
      <c r="E828" s="3">
        <v>8189</v>
      </c>
      <c r="F828" s="24">
        <v>0</v>
      </c>
      <c r="G828" s="58">
        <v>37.50257491</v>
      </c>
      <c r="H828" s="58">
        <v>-77.11565195</v>
      </c>
      <c r="I828" s="25">
        <v>1066.4</v>
      </c>
      <c r="J828" s="4">
        <f t="shared" si="75"/>
        <v>1021.7500000000001</v>
      </c>
      <c r="K828" s="26">
        <f t="shared" si="72"/>
        <v>-69.3700217649308</v>
      </c>
      <c r="L828" s="26">
        <f t="shared" si="76"/>
        <v>42.969978235069206</v>
      </c>
      <c r="M828" s="26">
        <f t="shared" si="73"/>
        <v>45.189978235069205</v>
      </c>
      <c r="N828" s="27">
        <f t="shared" si="74"/>
        <v>44.079978235069206</v>
      </c>
      <c r="O828" s="4">
        <v>24.6</v>
      </c>
      <c r="P828" s="4">
        <v>62.4</v>
      </c>
      <c r="Q828" s="4">
        <v>32</v>
      </c>
      <c r="R828"/>
      <c r="S828" s="21">
        <v>4.867</v>
      </c>
      <c r="T828" s="22">
        <v>1197.4075</v>
      </c>
      <c r="U828" s="22">
        <f t="shared" si="77"/>
        <v>890.7254166666668</v>
      </c>
      <c r="V828" s="21">
        <v>0.583</v>
      </c>
      <c r="W828" s="43">
        <v>4.628</v>
      </c>
      <c r="X828" s="43">
        <f t="shared" si="78"/>
        <v>3.9000000000000004</v>
      </c>
      <c r="Y828" s="20">
        <v>12.267</v>
      </c>
      <c r="Z828" s="27">
        <v>44.079978235069206</v>
      </c>
    </row>
    <row r="829" spans="1:26" ht="12.75">
      <c r="A829" s="1">
        <v>37004</v>
      </c>
      <c r="B829" s="22">
        <v>113</v>
      </c>
      <c r="C829" s="2">
        <v>0.620717585</v>
      </c>
      <c r="D829" s="23">
        <v>0.620717585</v>
      </c>
      <c r="E829" s="3">
        <v>8199</v>
      </c>
      <c r="F829" s="24">
        <v>1</v>
      </c>
      <c r="G829" s="58">
        <v>37.50301779</v>
      </c>
      <c r="H829" s="58">
        <v>-77.12149747</v>
      </c>
      <c r="I829" s="25">
        <v>1066.9</v>
      </c>
      <c r="J829" s="4">
        <f t="shared" si="75"/>
        <v>1022.2500000000001</v>
      </c>
      <c r="K829" s="26">
        <f t="shared" si="72"/>
        <v>-73.43262036455383</v>
      </c>
      <c r="L829" s="26">
        <f t="shared" si="76"/>
        <v>38.907379635446176</v>
      </c>
      <c r="M829" s="26">
        <f t="shared" si="73"/>
        <v>41.127379635446175</v>
      </c>
      <c r="N829" s="27">
        <f t="shared" si="74"/>
        <v>40.017379635446176</v>
      </c>
      <c r="O829" s="4">
        <v>24.5</v>
      </c>
      <c r="P829" s="4">
        <v>62.3</v>
      </c>
      <c r="Q829" s="4">
        <v>30.6</v>
      </c>
      <c r="R829"/>
      <c r="S829" s="21">
        <v>5.351</v>
      </c>
      <c r="T829" s="22">
        <v>1460.0774999999999</v>
      </c>
      <c r="U829" s="22">
        <f t="shared" si="77"/>
        <v>1039.6479166666668</v>
      </c>
      <c r="V829" s="21">
        <v>0.671</v>
      </c>
      <c r="W829" s="43">
        <v>5.734</v>
      </c>
      <c r="X829" s="43">
        <f t="shared" si="78"/>
        <v>4.265333333333333</v>
      </c>
      <c r="Y829" s="20">
        <v>12.303</v>
      </c>
      <c r="Z829" s="27">
        <v>40.017379635446176</v>
      </c>
    </row>
    <row r="830" spans="1:26" ht="12.75">
      <c r="A830" s="1">
        <v>37004</v>
      </c>
      <c r="B830" s="22">
        <v>113</v>
      </c>
      <c r="C830" s="2">
        <v>0.620833337</v>
      </c>
      <c r="D830" s="23">
        <v>0.620833337</v>
      </c>
      <c r="E830" s="3">
        <v>8209</v>
      </c>
      <c r="F830" s="24">
        <v>0</v>
      </c>
      <c r="G830" s="58">
        <v>37.50346036</v>
      </c>
      <c r="H830" s="58">
        <v>-77.12699293</v>
      </c>
      <c r="I830" s="25">
        <v>1066.2</v>
      </c>
      <c r="J830" s="4">
        <f t="shared" si="75"/>
        <v>1021.5500000000001</v>
      </c>
      <c r="K830" s="26">
        <f t="shared" si="72"/>
        <v>-67.74442564130291</v>
      </c>
      <c r="L830" s="26">
        <f t="shared" si="76"/>
        <v>44.59557435869709</v>
      </c>
      <c r="M830" s="26">
        <f t="shared" si="73"/>
        <v>46.81557435869709</v>
      </c>
      <c r="N830" s="27">
        <f t="shared" si="74"/>
        <v>45.70557435869709</v>
      </c>
      <c r="O830" s="4">
        <v>24.7</v>
      </c>
      <c r="P830" s="4">
        <v>62.3</v>
      </c>
      <c r="Q830" s="4">
        <v>34.6</v>
      </c>
      <c r="R830"/>
      <c r="S830" s="21">
        <v>5.066</v>
      </c>
      <c r="T830" s="22">
        <v>1302.73</v>
      </c>
      <c r="U830" s="22">
        <f t="shared" si="77"/>
        <v>1127.314583333333</v>
      </c>
      <c r="V830" s="21">
        <v>0.712</v>
      </c>
      <c r="W830" s="43">
        <v>5.729</v>
      </c>
      <c r="X830" s="43">
        <f t="shared" si="78"/>
        <v>4.6306666666666665</v>
      </c>
      <c r="Y830" s="20">
        <v>12.308</v>
      </c>
      <c r="Z830" s="27">
        <v>45.70557435869709</v>
      </c>
    </row>
    <row r="831" spans="1:26" ht="12.75">
      <c r="A831" s="1">
        <v>37004</v>
      </c>
      <c r="B831" s="22">
        <v>113</v>
      </c>
      <c r="C831" s="2">
        <v>0.62094909</v>
      </c>
      <c r="D831" s="23">
        <v>0.62094909</v>
      </c>
      <c r="E831" s="3">
        <v>8219</v>
      </c>
      <c r="F831" s="24">
        <v>0</v>
      </c>
      <c r="G831" s="58">
        <v>37.50383217</v>
      </c>
      <c r="H831" s="58">
        <v>-77.13222602</v>
      </c>
      <c r="I831" s="25">
        <v>1060</v>
      </c>
      <c r="J831" s="4">
        <f t="shared" si="75"/>
        <v>1015.35</v>
      </c>
      <c r="K831" s="26">
        <f t="shared" si="72"/>
        <v>-17.192452046091976</v>
      </c>
      <c r="L831" s="26">
        <f t="shared" si="76"/>
        <v>95.14754795390803</v>
      </c>
      <c r="M831" s="26">
        <f t="shared" si="73"/>
        <v>97.36754795390803</v>
      </c>
      <c r="N831" s="27">
        <f t="shared" si="74"/>
        <v>96.25754795390803</v>
      </c>
      <c r="O831" s="4">
        <v>24.3</v>
      </c>
      <c r="P831" s="4">
        <v>61.8</v>
      </c>
      <c r="Q831" s="4">
        <v>32.4</v>
      </c>
      <c r="R831"/>
      <c r="S831" s="21">
        <v>5.894</v>
      </c>
      <c r="T831" s="22">
        <v>1722.8975</v>
      </c>
      <c r="U831" s="22">
        <f t="shared" si="77"/>
        <v>1249.9808333333333</v>
      </c>
      <c r="V831" s="21">
        <v>0.695</v>
      </c>
      <c r="W831" s="43">
        <v>5.725</v>
      </c>
      <c r="X831" s="43">
        <f t="shared" si="78"/>
        <v>4.996166666666666</v>
      </c>
      <c r="Y831" s="20">
        <v>12.287</v>
      </c>
      <c r="Z831" s="27">
        <v>96.25754795390803</v>
      </c>
    </row>
    <row r="832" spans="1:26" ht="12.75">
      <c r="A832" s="1">
        <v>37004</v>
      </c>
      <c r="B832" s="22">
        <v>113</v>
      </c>
      <c r="C832" s="2">
        <v>0.621064842</v>
      </c>
      <c r="D832" s="23">
        <v>0.621064842</v>
      </c>
      <c r="E832" s="3">
        <v>8229</v>
      </c>
      <c r="F832" s="24">
        <v>0</v>
      </c>
      <c r="G832" s="58">
        <v>37.50429275</v>
      </c>
      <c r="H832" s="58">
        <v>-77.13757994</v>
      </c>
      <c r="I832" s="25">
        <v>1056.4</v>
      </c>
      <c r="J832" s="4">
        <f t="shared" si="75"/>
        <v>1011.7500000000001</v>
      </c>
      <c r="K832" s="26">
        <f t="shared" si="72"/>
        <v>12.30215243079102</v>
      </c>
      <c r="L832" s="26">
        <f t="shared" si="76"/>
        <v>124.64215243079103</v>
      </c>
      <c r="M832" s="26">
        <f t="shared" si="73"/>
        <v>126.86215243079103</v>
      </c>
      <c r="N832" s="27">
        <f t="shared" si="74"/>
        <v>125.75215243079103</v>
      </c>
      <c r="O832" s="4">
        <v>23.9</v>
      </c>
      <c r="P832" s="4">
        <v>61</v>
      </c>
      <c r="Q832" s="4">
        <v>32</v>
      </c>
      <c r="R832"/>
      <c r="S832" s="21">
        <v>6.906</v>
      </c>
      <c r="U832" s="22">
        <f t="shared" si="77"/>
        <v>1313.0665</v>
      </c>
      <c r="V832" s="21">
        <v>0.697</v>
      </c>
      <c r="X832" s="43">
        <f t="shared" si="78"/>
        <v>5.2898</v>
      </c>
      <c r="Y832" s="20">
        <v>0.022</v>
      </c>
      <c r="Z832" s="27">
        <v>125.75215243079103</v>
      </c>
    </row>
    <row r="833" spans="1:26" ht="12.75">
      <c r="A833" s="1">
        <v>37004</v>
      </c>
      <c r="B833" s="22">
        <v>113</v>
      </c>
      <c r="C833" s="2">
        <v>0.621180534</v>
      </c>
      <c r="D833" s="23">
        <v>0.621180534</v>
      </c>
      <c r="E833" s="3">
        <v>8239</v>
      </c>
      <c r="F833" s="24">
        <v>0</v>
      </c>
      <c r="G833" s="58">
        <v>37.50397217</v>
      </c>
      <c r="H833" s="58">
        <v>-77.14325206</v>
      </c>
      <c r="I833" s="25">
        <v>1049.8</v>
      </c>
      <c r="J833" s="4">
        <f t="shared" si="75"/>
        <v>1005.15</v>
      </c>
      <c r="K833" s="26">
        <f t="shared" si="72"/>
        <v>66.64919460688007</v>
      </c>
      <c r="L833" s="26">
        <f t="shared" si="76"/>
        <v>178.98919460688006</v>
      </c>
      <c r="M833" s="26">
        <f t="shared" si="73"/>
        <v>181.2091946068801</v>
      </c>
      <c r="N833" s="27">
        <f t="shared" si="74"/>
        <v>180.09919460688008</v>
      </c>
      <c r="O833" s="4">
        <v>23.8</v>
      </c>
      <c r="P833" s="4">
        <v>61</v>
      </c>
      <c r="Q833" s="4">
        <v>30.7</v>
      </c>
      <c r="R833" s="46">
        <v>1.97E-05</v>
      </c>
      <c r="S833" s="21">
        <v>7.828</v>
      </c>
      <c r="U833" s="22">
        <f t="shared" si="77"/>
        <v>1420.7781249999998</v>
      </c>
      <c r="V833" s="21">
        <v>0.673</v>
      </c>
      <c r="X833" s="43">
        <f t="shared" si="78"/>
        <v>5.454000000000001</v>
      </c>
      <c r="Y833" s="20">
        <v>0.024</v>
      </c>
      <c r="Z833" s="27">
        <v>180.09919460688008</v>
      </c>
    </row>
    <row r="834" spans="1:26" ht="12.75">
      <c r="A834" s="1">
        <v>37004</v>
      </c>
      <c r="B834" s="22">
        <v>113</v>
      </c>
      <c r="C834" s="2">
        <v>0.621296287</v>
      </c>
      <c r="D834" s="23">
        <v>0.621296287</v>
      </c>
      <c r="E834" s="3">
        <v>8249</v>
      </c>
      <c r="F834" s="24">
        <v>0</v>
      </c>
      <c r="G834" s="58">
        <v>37.50277751</v>
      </c>
      <c r="H834" s="58">
        <v>-77.14916599</v>
      </c>
      <c r="I834" s="25">
        <v>1044.2</v>
      </c>
      <c r="J834" s="4">
        <f t="shared" si="75"/>
        <v>999.5500000000001</v>
      </c>
      <c r="K834" s="26">
        <f t="shared" si="72"/>
        <v>113.04241916932045</v>
      </c>
      <c r="L834" s="26">
        <f t="shared" si="76"/>
        <v>225.38241916932046</v>
      </c>
      <c r="M834" s="26">
        <f t="shared" si="73"/>
        <v>227.60241916932046</v>
      </c>
      <c r="N834" s="27">
        <f t="shared" si="74"/>
        <v>226.49241916932044</v>
      </c>
      <c r="O834" s="4">
        <v>23.1</v>
      </c>
      <c r="P834" s="4">
        <v>61.7</v>
      </c>
      <c r="Q834" s="4">
        <v>34.6</v>
      </c>
      <c r="R834"/>
      <c r="S834" s="21">
        <v>6.391</v>
      </c>
      <c r="U834" s="22">
        <f>AVERAGE(T829:T834)</f>
        <v>1495.235</v>
      </c>
      <c r="V834" s="21">
        <v>0.591</v>
      </c>
      <c r="X834" s="43">
        <f t="shared" si="78"/>
        <v>5.729333333333334</v>
      </c>
      <c r="Y834" s="20">
        <v>0.023</v>
      </c>
      <c r="Z834" s="27">
        <v>226.49241916932044</v>
      </c>
    </row>
    <row r="835" spans="1:26" ht="12.75">
      <c r="A835" s="1">
        <v>37004</v>
      </c>
      <c r="B835" s="22">
        <v>113</v>
      </c>
      <c r="C835" s="2">
        <v>0.621412039</v>
      </c>
      <c r="D835" s="23">
        <v>0.621412039</v>
      </c>
      <c r="E835" s="3">
        <v>8259</v>
      </c>
      <c r="F835" s="24">
        <v>0</v>
      </c>
      <c r="G835" s="58">
        <v>37.50124004</v>
      </c>
      <c r="H835" s="58">
        <v>-77.15501642</v>
      </c>
      <c r="I835" s="25">
        <v>1040.7</v>
      </c>
      <c r="J835" s="4">
        <f t="shared" si="75"/>
        <v>996.0500000000001</v>
      </c>
      <c r="K835" s="26">
        <f t="shared" si="72"/>
        <v>142.17036024204023</v>
      </c>
      <c r="L835" s="26">
        <f t="shared" si="76"/>
        <v>254.51036024204024</v>
      </c>
      <c r="M835" s="26">
        <f t="shared" si="73"/>
        <v>256.7303602420402</v>
      </c>
      <c r="N835" s="27">
        <f t="shared" si="74"/>
        <v>255.62036024204022</v>
      </c>
      <c r="O835" s="4">
        <v>23.1</v>
      </c>
      <c r="P835" s="4">
        <v>62.1</v>
      </c>
      <c r="Q835" s="4">
        <v>34.9</v>
      </c>
      <c r="R835"/>
      <c r="S835" s="21">
        <v>6.94</v>
      </c>
      <c r="V835" s="21">
        <v>0.183</v>
      </c>
      <c r="Y835" s="20">
        <v>0.022</v>
      </c>
      <c r="Z835" s="27">
        <v>255.62036024204022</v>
      </c>
    </row>
    <row r="836" spans="1:26" ht="12.75">
      <c r="A836" s="1">
        <v>37004</v>
      </c>
      <c r="B836" s="22">
        <v>113</v>
      </c>
      <c r="C836" s="2">
        <v>0.621527791</v>
      </c>
      <c r="D836" s="23">
        <v>0.621527791</v>
      </c>
      <c r="E836" s="3">
        <v>8269</v>
      </c>
      <c r="F836" s="24">
        <v>0</v>
      </c>
      <c r="G836" s="58">
        <v>37.49934399</v>
      </c>
      <c r="H836" s="58">
        <v>-77.16067925</v>
      </c>
      <c r="I836" s="25">
        <v>1034.1</v>
      </c>
      <c r="J836" s="4">
        <f t="shared" si="75"/>
        <v>989.4499999999999</v>
      </c>
      <c r="K836" s="26">
        <f t="shared" si="72"/>
        <v>197.37688849084475</v>
      </c>
      <c r="L836" s="26">
        <f t="shared" si="76"/>
        <v>309.7168884908448</v>
      </c>
      <c r="M836" s="26">
        <f t="shared" si="73"/>
        <v>311.93688849084475</v>
      </c>
      <c r="N836" s="27">
        <f t="shared" si="74"/>
        <v>310.8268884908448</v>
      </c>
      <c r="O836" s="4">
        <v>22.7</v>
      </c>
      <c r="P836" s="4">
        <v>61.8</v>
      </c>
      <c r="Q836" s="4">
        <v>35.4</v>
      </c>
      <c r="R836"/>
      <c r="S836" s="21">
        <v>5.681</v>
      </c>
      <c r="V836" s="21">
        <v>0.172</v>
      </c>
      <c r="Y836" s="20">
        <v>0.015</v>
      </c>
      <c r="Z836" s="27">
        <v>310.8268884908448</v>
      </c>
    </row>
    <row r="837" spans="1:26" ht="12.75">
      <c r="A837" s="1">
        <v>37004</v>
      </c>
      <c r="B837" s="22">
        <v>113</v>
      </c>
      <c r="C837" s="2">
        <v>0.621643543</v>
      </c>
      <c r="D837" s="23">
        <v>0.621643543</v>
      </c>
      <c r="E837" s="3">
        <v>8279</v>
      </c>
      <c r="F837" s="24">
        <v>0</v>
      </c>
      <c r="G837" s="58">
        <v>37.49739521</v>
      </c>
      <c r="H837" s="58">
        <v>-77.16646035</v>
      </c>
      <c r="I837" s="25">
        <v>1028.3</v>
      </c>
      <c r="J837" s="4">
        <f t="shared" si="75"/>
        <v>983.65</v>
      </c>
      <c r="K837" s="26">
        <f t="shared" si="72"/>
        <v>246.1965698872188</v>
      </c>
      <c r="L837" s="26">
        <f t="shared" si="76"/>
        <v>358.5365698872188</v>
      </c>
      <c r="M837" s="26">
        <f t="shared" si="73"/>
        <v>360.7565698872188</v>
      </c>
      <c r="N837" s="27">
        <f t="shared" si="74"/>
        <v>359.6465698872188</v>
      </c>
      <c r="O837" s="4">
        <v>21.9</v>
      </c>
      <c r="P837" s="4">
        <v>62.6</v>
      </c>
      <c r="Q837" s="4">
        <v>35.5</v>
      </c>
      <c r="R837"/>
      <c r="S837" s="21">
        <v>8.659</v>
      </c>
      <c r="V837" s="21">
        <v>0.182</v>
      </c>
      <c r="Y837" s="20">
        <v>0.02</v>
      </c>
      <c r="Z837" s="27">
        <v>359.6465698872188</v>
      </c>
    </row>
    <row r="838" spans="1:26" ht="12.75">
      <c r="A838" s="1">
        <v>37004</v>
      </c>
      <c r="B838" s="22">
        <v>113</v>
      </c>
      <c r="C838" s="2">
        <v>0.621759236</v>
      </c>
      <c r="D838" s="23">
        <v>0.621759236</v>
      </c>
      <c r="E838" s="3">
        <v>8289</v>
      </c>
      <c r="F838" s="24">
        <v>0</v>
      </c>
      <c r="G838" s="58">
        <v>37.49668435</v>
      </c>
      <c r="H838" s="58">
        <v>-77.17242133</v>
      </c>
      <c r="I838" s="25">
        <v>1023.8</v>
      </c>
      <c r="J838" s="4">
        <f t="shared" si="75"/>
        <v>979.15</v>
      </c>
      <c r="K838" s="26">
        <f t="shared" si="72"/>
        <v>284.2726312742264</v>
      </c>
      <c r="L838" s="26">
        <f t="shared" si="76"/>
        <v>396.6126312742264</v>
      </c>
      <c r="M838" s="26">
        <f t="shared" si="73"/>
        <v>398.8326312742264</v>
      </c>
      <c r="N838" s="27">
        <f t="shared" si="74"/>
        <v>397.7226312742264</v>
      </c>
      <c r="O838" s="4">
        <v>21.4</v>
      </c>
      <c r="P838" s="4">
        <v>63.9</v>
      </c>
      <c r="Q838" s="4">
        <v>38.1</v>
      </c>
      <c r="R838"/>
      <c r="S838" s="21">
        <v>3.116</v>
      </c>
      <c r="V838" s="21">
        <v>0.171</v>
      </c>
      <c r="Y838" s="20">
        <v>0.021</v>
      </c>
      <c r="Z838" s="27">
        <v>397.7226312742264</v>
      </c>
    </row>
    <row r="839" spans="1:26" ht="12.75">
      <c r="A839" s="1">
        <v>37004</v>
      </c>
      <c r="B839" s="22">
        <v>113</v>
      </c>
      <c r="C839" s="2">
        <v>0.621874988</v>
      </c>
      <c r="D839" s="23">
        <v>0.621874988</v>
      </c>
      <c r="E839" s="3">
        <v>8299</v>
      </c>
      <c r="F839" s="24">
        <v>0</v>
      </c>
      <c r="G839" s="58">
        <v>37.49718358</v>
      </c>
      <c r="H839" s="58">
        <v>-77.17831692</v>
      </c>
      <c r="I839" s="25">
        <v>1021.3</v>
      </c>
      <c r="J839" s="4">
        <f t="shared" si="75"/>
        <v>976.65</v>
      </c>
      <c r="K839" s="26">
        <f t="shared" si="72"/>
        <v>305.501683055266</v>
      </c>
      <c r="L839" s="26">
        <f t="shared" si="76"/>
        <v>417.841683055266</v>
      </c>
      <c r="M839" s="26">
        <f t="shared" si="73"/>
        <v>420.06168305526603</v>
      </c>
      <c r="N839" s="27">
        <f t="shared" si="74"/>
        <v>418.951683055266</v>
      </c>
      <c r="O839" s="4">
        <v>21.2</v>
      </c>
      <c r="P839" s="4">
        <v>65.6</v>
      </c>
      <c r="Q839" s="4">
        <v>35</v>
      </c>
      <c r="R839" s="46">
        <v>1.32E-05</v>
      </c>
      <c r="S839" s="21">
        <v>3.016</v>
      </c>
      <c r="V839" s="21">
        <v>0.161</v>
      </c>
      <c r="Y839" s="20">
        <v>0.021</v>
      </c>
      <c r="Z839" s="27">
        <v>418.951683055266</v>
      </c>
    </row>
    <row r="840" spans="1:26" ht="12.75">
      <c r="A840" s="1">
        <v>37004</v>
      </c>
      <c r="B840" s="22">
        <v>113</v>
      </c>
      <c r="C840" s="2">
        <v>0.62199074</v>
      </c>
      <c r="D840" s="23">
        <v>0.62199074</v>
      </c>
      <c r="E840" s="3">
        <v>8309</v>
      </c>
      <c r="F840" s="24">
        <v>0</v>
      </c>
      <c r="G840" s="58">
        <v>37.49835791</v>
      </c>
      <c r="H840" s="58">
        <v>-77.18416469</v>
      </c>
      <c r="I840" s="25">
        <v>1021.2</v>
      </c>
      <c r="J840" s="4">
        <f t="shared" si="75"/>
        <v>976.5500000000001</v>
      </c>
      <c r="K840" s="26">
        <f t="shared" si="72"/>
        <v>306.3519750252903</v>
      </c>
      <c r="L840" s="26">
        <f t="shared" si="76"/>
        <v>418.6919750252903</v>
      </c>
      <c r="M840" s="26">
        <f t="shared" si="73"/>
        <v>420.9119750252903</v>
      </c>
      <c r="N840" s="27">
        <f t="shared" si="74"/>
        <v>419.8019750252903</v>
      </c>
      <c r="O840" s="4">
        <v>22</v>
      </c>
      <c r="P840" s="4">
        <v>62.7</v>
      </c>
      <c r="Q840" s="4">
        <v>37.6</v>
      </c>
      <c r="R840"/>
      <c r="S840" s="21">
        <v>2.492</v>
      </c>
      <c r="V840" s="21">
        <v>0.172</v>
      </c>
      <c r="Y840" s="20">
        <v>0.021</v>
      </c>
      <c r="Z840" s="27">
        <v>419.8019750252903</v>
      </c>
    </row>
    <row r="841" spans="1:26" ht="12.75">
      <c r="A841" s="1">
        <v>37004</v>
      </c>
      <c r="B841" s="22">
        <v>113</v>
      </c>
      <c r="C841" s="2">
        <v>0.622106493</v>
      </c>
      <c r="D841" s="23">
        <v>0.622106493</v>
      </c>
      <c r="E841" s="3">
        <v>8319</v>
      </c>
      <c r="F841" s="24">
        <v>0</v>
      </c>
      <c r="G841" s="58">
        <v>37.50094052</v>
      </c>
      <c r="H841" s="58">
        <v>-77.18985335</v>
      </c>
      <c r="I841" s="25">
        <v>1021.1</v>
      </c>
      <c r="J841" s="4">
        <f t="shared" si="75"/>
        <v>976.45</v>
      </c>
      <c r="K841" s="26">
        <f aca="true" t="shared" si="79" ref="K841:K881">(8303.951372*(LN(1013.25/J841)))</f>
        <v>307.20235407078513</v>
      </c>
      <c r="L841" s="26">
        <f t="shared" si="76"/>
        <v>419.5423540707851</v>
      </c>
      <c r="M841" s="26">
        <f aca="true" t="shared" si="80" ref="M841:M880">(K841+114.56)</f>
        <v>421.76235407078514</v>
      </c>
      <c r="N841" s="27">
        <f aca="true" t="shared" si="81" ref="N841:N880">AVERAGE(L841:M841)</f>
        <v>420.6523540707851</v>
      </c>
      <c r="O841" s="4">
        <v>21.7</v>
      </c>
      <c r="P841" s="4">
        <v>64</v>
      </c>
      <c r="Q841" s="4">
        <v>37.6</v>
      </c>
      <c r="R841"/>
      <c r="S841" s="21">
        <v>2.976</v>
      </c>
      <c r="V841" s="21">
        <v>0.153</v>
      </c>
      <c r="Y841" s="20">
        <v>0.021</v>
      </c>
      <c r="Z841" s="27">
        <v>420.6523540707851</v>
      </c>
    </row>
    <row r="842" spans="1:26" ht="12.75">
      <c r="A842" s="1">
        <v>37004</v>
      </c>
      <c r="B842" s="22">
        <v>113</v>
      </c>
      <c r="C842" s="2">
        <v>0.622222245</v>
      </c>
      <c r="D842" s="23">
        <v>0.622222245</v>
      </c>
      <c r="E842" s="3">
        <v>8329</v>
      </c>
      <c r="F842" s="24">
        <v>0</v>
      </c>
      <c r="G842" s="58">
        <v>37.50532217</v>
      </c>
      <c r="H842" s="58">
        <v>-77.19475914</v>
      </c>
      <c r="I842" s="25">
        <v>1019.2</v>
      </c>
      <c r="J842" s="4">
        <f aca="true" t="shared" si="82" ref="J842:J881">(I842-44.65)</f>
        <v>974.5500000000001</v>
      </c>
      <c r="K842" s="26">
        <f t="shared" si="79"/>
        <v>323.37612402938316</v>
      </c>
      <c r="L842" s="26">
        <f aca="true" t="shared" si="83" ref="L842:L881">(K842+112.34)</f>
        <v>435.7161240293832</v>
      </c>
      <c r="M842" s="26">
        <f t="shared" si="80"/>
        <v>437.93612402938317</v>
      </c>
      <c r="N842" s="27">
        <f t="shared" si="81"/>
        <v>436.8261240293832</v>
      </c>
      <c r="O842" s="4">
        <v>21.8</v>
      </c>
      <c r="P842" s="4">
        <v>63.8</v>
      </c>
      <c r="Q842" s="4">
        <v>36.3</v>
      </c>
      <c r="R842"/>
      <c r="S842" s="21">
        <v>2.858</v>
      </c>
      <c r="V842" s="21">
        <v>0.163</v>
      </c>
      <c r="Y842" s="20">
        <v>0.022</v>
      </c>
      <c r="Z842" s="27">
        <v>436.8261240293832</v>
      </c>
    </row>
    <row r="843" spans="1:26" ht="12.75">
      <c r="A843" s="1">
        <v>37004</v>
      </c>
      <c r="B843" s="22">
        <v>113</v>
      </c>
      <c r="C843" s="2">
        <v>0.622337937</v>
      </c>
      <c r="D843" s="23">
        <v>0.622337937</v>
      </c>
      <c r="E843" s="3">
        <v>8339</v>
      </c>
      <c r="F843" s="24">
        <v>0</v>
      </c>
      <c r="G843" s="58">
        <v>37.51027223</v>
      </c>
      <c r="H843" s="58">
        <v>-77.19923008</v>
      </c>
      <c r="I843" s="25">
        <v>1019.7</v>
      </c>
      <c r="J843" s="4">
        <f t="shared" si="82"/>
        <v>975.0500000000001</v>
      </c>
      <c r="K843" s="26">
        <f t="shared" si="79"/>
        <v>319.1168136302955</v>
      </c>
      <c r="L843" s="26">
        <f t="shared" si="83"/>
        <v>431.4568136302955</v>
      </c>
      <c r="M843" s="26">
        <f t="shared" si="80"/>
        <v>433.6768136302955</v>
      </c>
      <c r="N843" s="27">
        <f t="shared" si="81"/>
        <v>432.56681363029554</v>
      </c>
      <c r="O843" s="4">
        <v>22</v>
      </c>
      <c r="P843" s="4">
        <v>63.9</v>
      </c>
      <c r="Q843" s="4">
        <v>36.7</v>
      </c>
      <c r="R843"/>
      <c r="S843" s="21">
        <v>2.6</v>
      </c>
      <c r="V843" s="21">
        <v>0.192</v>
      </c>
      <c r="Y843" s="20">
        <v>0.019</v>
      </c>
      <c r="Z843" s="27">
        <v>432.56681363029554</v>
      </c>
    </row>
    <row r="844" spans="1:26" ht="12.75">
      <c r="A844" s="1">
        <v>37004</v>
      </c>
      <c r="B844" s="22">
        <v>113</v>
      </c>
      <c r="C844" s="2">
        <v>0.62245369</v>
      </c>
      <c r="D844" s="23">
        <v>0.62245369</v>
      </c>
      <c r="E844" s="3">
        <v>8349</v>
      </c>
      <c r="F844" s="24">
        <v>0</v>
      </c>
      <c r="G844" s="58">
        <v>37.51560052</v>
      </c>
      <c r="H844" s="58">
        <v>-77.20325836</v>
      </c>
      <c r="I844" s="25">
        <v>1017.9</v>
      </c>
      <c r="J844" s="4">
        <f t="shared" si="82"/>
        <v>973.25</v>
      </c>
      <c r="K844" s="26">
        <f t="shared" si="79"/>
        <v>334.46056636072615</v>
      </c>
      <c r="L844" s="26">
        <f t="shared" si="83"/>
        <v>446.8005663607262</v>
      </c>
      <c r="M844" s="26">
        <f t="shared" si="80"/>
        <v>449.02056636072615</v>
      </c>
      <c r="N844" s="27">
        <f t="shared" si="81"/>
        <v>447.9105663607262</v>
      </c>
      <c r="O844" s="4">
        <v>22.8</v>
      </c>
      <c r="P844" s="4">
        <v>60.3</v>
      </c>
      <c r="Q844" s="4">
        <v>38.1</v>
      </c>
      <c r="R844"/>
      <c r="S844" s="21">
        <v>2.541</v>
      </c>
      <c r="V844" s="21">
        <v>0.162</v>
      </c>
      <c r="Y844" s="20">
        <v>0.019</v>
      </c>
      <c r="Z844" s="27">
        <v>447.9105663607262</v>
      </c>
    </row>
    <row r="845" spans="1:26" ht="12.75">
      <c r="A845" s="1">
        <v>37004</v>
      </c>
      <c r="B845" s="22">
        <v>113</v>
      </c>
      <c r="C845" s="2">
        <v>0.622569442</v>
      </c>
      <c r="D845" s="23">
        <v>0.622569442</v>
      </c>
      <c r="E845" s="3">
        <v>8359</v>
      </c>
      <c r="F845" s="24">
        <v>0</v>
      </c>
      <c r="G845" s="58">
        <v>37.52150692</v>
      </c>
      <c r="H845" s="58">
        <v>-77.20618105</v>
      </c>
      <c r="I845" s="25">
        <v>1016.6</v>
      </c>
      <c r="J845" s="4">
        <f t="shared" si="82"/>
        <v>971.95</v>
      </c>
      <c r="K845" s="26">
        <f t="shared" si="79"/>
        <v>345.55982442239684</v>
      </c>
      <c r="L845" s="26">
        <f t="shared" si="83"/>
        <v>457.8998244223968</v>
      </c>
      <c r="M845" s="26">
        <f t="shared" si="80"/>
        <v>460.11982442239685</v>
      </c>
      <c r="N845" s="27">
        <f t="shared" si="81"/>
        <v>459.00982442239683</v>
      </c>
      <c r="O845" s="4">
        <v>22</v>
      </c>
      <c r="P845" s="4">
        <v>61.6</v>
      </c>
      <c r="Q845" s="4">
        <v>39</v>
      </c>
      <c r="R845" s="46">
        <v>1.91E-05</v>
      </c>
      <c r="S845" s="21">
        <v>3.006</v>
      </c>
      <c r="V845" s="21">
        <v>0.142</v>
      </c>
      <c r="Y845" s="20">
        <v>0.021</v>
      </c>
      <c r="Z845" s="27">
        <v>459.00982442239683</v>
      </c>
    </row>
    <row r="846" spans="1:26" ht="12.75">
      <c r="A846" s="1">
        <v>37004</v>
      </c>
      <c r="B846" s="22">
        <v>113</v>
      </c>
      <c r="C846" s="2">
        <v>0.622685194</v>
      </c>
      <c r="D846" s="23">
        <v>0.622685194</v>
      </c>
      <c r="E846" s="3">
        <v>8369</v>
      </c>
      <c r="F846" s="24">
        <v>0</v>
      </c>
      <c r="G846" s="58">
        <v>37.52761014</v>
      </c>
      <c r="H846" s="58">
        <v>-77.20883067</v>
      </c>
      <c r="I846" s="25">
        <v>1018.4</v>
      </c>
      <c r="J846" s="4">
        <f t="shared" si="82"/>
        <v>973.75</v>
      </c>
      <c r="K846" s="26">
        <f t="shared" si="79"/>
        <v>330.19556813034853</v>
      </c>
      <c r="L846" s="26">
        <f t="shared" si="83"/>
        <v>442.53556813034857</v>
      </c>
      <c r="M846" s="26">
        <f t="shared" si="80"/>
        <v>444.75556813034854</v>
      </c>
      <c r="N846" s="27">
        <f t="shared" si="81"/>
        <v>443.6455681303486</v>
      </c>
      <c r="O846" s="4">
        <v>22</v>
      </c>
      <c r="P846" s="4">
        <v>63.6</v>
      </c>
      <c r="Q846" s="4">
        <v>40.5</v>
      </c>
      <c r="R846"/>
      <c r="S846" s="21">
        <v>2.362</v>
      </c>
      <c r="V846" s="21">
        <v>0.163</v>
      </c>
      <c r="Y846" s="20">
        <v>0.02</v>
      </c>
      <c r="Z846" s="27">
        <v>443.6455681303486</v>
      </c>
    </row>
    <row r="847" spans="1:26" ht="12.75">
      <c r="A847" s="1">
        <v>37004</v>
      </c>
      <c r="B847" s="22">
        <v>113</v>
      </c>
      <c r="C847" s="2">
        <v>0.622800946</v>
      </c>
      <c r="D847" s="23">
        <v>0.622800946</v>
      </c>
      <c r="E847" s="3">
        <v>8379</v>
      </c>
      <c r="F847" s="24">
        <v>0</v>
      </c>
      <c r="G847" s="58">
        <v>37.53365492</v>
      </c>
      <c r="H847" s="58">
        <v>-77.2119774</v>
      </c>
      <c r="I847" s="25">
        <v>1018.4</v>
      </c>
      <c r="J847" s="4">
        <f t="shared" si="82"/>
        <v>973.75</v>
      </c>
      <c r="K847" s="26">
        <f t="shared" si="79"/>
        <v>330.19556813034853</v>
      </c>
      <c r="L847" s="26">
        <f t="shared" si="83"/>
        <v>442.53556813034857</v>
      </c>
      <c r="M847" s="26">
        <f t="shared" si="80"/>
        <v>444.75556813034854</v>
      </c>
      <c r="N847" s="27">
        <f t="shared" si="81"/>
        <v>443.6455681303486</v>
      </c>
      <c r="O847" s="4">
        <v>22.2</v>
      </c>
      <c r="P847" s="4">
        <v>63</v>
      </c>
      <c r="Q847" s="4">
        <v>38.6</v>
      </c>
      <c r="R847"/>
      <c r="S847" s="21">
        <v>2.657</v>
      </c>
      <c r="V847" s="21">
        <v>0.163</v>
      </c>
      <c r="Y847" s="20">
        <v>0.019</v>
      </c>
      <c r="Z847" s="27">
        <v>443.6455681303486</v>
      </c>
    </row>
    <row r="848" spans="1:26" ht="12.75">
      <c r="A848" s="1">
        <v>37004</v>
      </c>
      <c r="B848" s="22">
        <v>113</v>
      </c>
      <c r="C848" s="2">
        <v>0.622916639</v>
      </c>
      <c r="D848" s="23">
        <v>0.622916639</v>
      </c>
      <c r="E848" s="3">
        <v>8389</v>
      </c>
      <c r="F848" s="24">
        <v>0</v>
      </c>
      <c r="G848" s="58">
        <v>37.53962395</v>
      </c>
      <c r="H848" s="58">
        <v>-77.2158486</v>
      </c>
      <c r="I848" s="25">
        <v>1017.6</v>
      </c>
      <c r="J848" s="4">
        <f t="shared" si="82"/>
        <v>972.95</v>
      </c>
      <c r="K848" s="26">
        <f t="shared" si="79"/>
        <v>337.020617158517</v>
      </c>
      <c r="L848" s="26">
        <f t="shared" si="83"/>
        <v>449.360617158517</v>
      </c>
      <c r="M848" s="26">
        <f t="shared" si="80"/>
        <v>451.580617158517</v>
      </c>
      <c r="N848" s="27">
        <f t="shared" si="81"/>
        <v>450.47061715851703</v>
      </c>
      <c r="O848" s="4">
        <v>21.9</v>
      </c>
      <c r="P848" s="4">
        <v>63.8</v>
      </c>
      <c r="Q848" s="4">
        <v>39.5</v>
      </c>
      <c r="R848"/>
      <c r="S848" s="21">
        <v>2.937</v>
      </c>
      <c r="V848" s="21">
        <v>0.181</v>
      </c>
      <c r="Y848" s="20">
        <v>0.021</v>
      </c>
      <c r="Z848" s="27">
        <v>450.47061715851703</v>
      </c>
    </row>
    <row r="849" spans="1:26" ht="12.75">
      <c r="A849" s="1">
        <v>37004</v>
      </c>
      <c r="B849" s="22">
        <v>113</v>
      </c>
      <c r="C849" s="2">
        <v>0.623032391</v>
      </c>
      <c r="D849" s="23">
        <v>0.623032391</v>
      </c>
      <c r="E849" s="3">
        <v>8399</v>
      </c>
      <c r="F849" s="24">
        <v>0</v>
      </c>
      <c r="G849" s="58">
        <v>37.54511106</v>
      </c>
      <c r="H849" s="58">
        <v>-77.22018244</v>
      </c>
      <c r="I849" s="25">
        <v>1017.8</v>
      </c>
      <c r="J849" s="4">
        <f t="shared" si="82"/>
        <v>973.15</v>
      </c>
      <c r="K849" s="26">
        <f t="shared" si="79"/>
        <v>335.3138289356655</v>
      </c>
      <c r="L849" s="26">
        <f t="shared" si="83"/>
        <v>447.6538289356655</v>
      </c>
      <c r="M849" s="26">
        <f t="shared" si="80"/>
        <v>449.87382893566553</v>
      </c>
      <c r="N849" s="27">
        <f t="shared" si="81"/>
        <v>448.7638289356655</v>
      </c>
      <c r="O849" s="4">
        <v>21.8</v>
      </c>
      <c r="P849" s="4">
        <v>63.6</v>
      </c>
      <c r="Q849" s="4">
        <v>35.6</v>
      </c>
      <c r="R849"/>
      <c r="S849" s="21">
        <v>2.5</v>
      </c>
      <c r="V849" s="21">
        <v>0.181</v>
      </c>
      <c r="Y849" s="20">
        <v>0.019</v>
      </c>
      <c r="Z849" s="27">
        <v>448.7638289356655</v>
      </c>
    </row>
    <row r="850" spans="1:26" ht="12.75">
      <c r="A850" s="1">
        <v>37004</v>
      </c>
      <c r="B850" s="22">
        <v>113</v>
      </c>
      <c r="C850" s="2">
        <v>0.623148143</v>
      </c>
      <c r="D850" s="23">
        <v>0.623148143</v>
      </c>
      <c r="E850" s="3">
        <v>8409</v>
      </c>
      <c r="F850" s="24">
        <v>0</v>
      </c>
      <c r="G850" s="58">
        <v>37.54984692</v>
      </c>
      <c r="H850" s="58">
        <v>-77.22493612</v>
      </c>
      <c r="I850" s="25">
        <v>1020.3</v>
      </c>
      <c r="J850" s="4">
        <f t="shared" si="82"/>
        <v>975.65</v>
      </c>
      <c r="K850" s="26">
        <f t="shared" si="79"/>
        <v>314.00852329316405</v>
      </c>
      <c r="L850" s="26">
        <f t="shared" si="83"/>
        <v>426.348523293164</v>
      </c>
      <c r="M850" s="26">
        <f t="shared" si="80"/>
        <v>428.56852329316405</v>
      </c>
      <c r="N850" s="27">
        <f t="shared" si="81"/>
        <v>427.45852329316403</v>
      </c>
      <c r="O850" s="4">
        <v>22</v>
      </c>
      <c r="P850" s="4">
        <v>65</v>
      </c>
      <c r="Q850" s="4">
        <v>35.1</v>
      </c>
      <c r="R850"/>
      <c r="S850" s="21">
        <v>1.998</v>
      </c>
      <c r="V850" s="21">
        <v>0.183</v>
      </c>
      <c r="Y850" s="20">
        <v>0.021</v>
      </c>
      <c r="Z850" s="27">
        <v>427.45852329316403</v>
      </c>
    </row>
    <row r="851" spans="1:26" ht="12.75">
      <c r="A851" s="1">
        <v>37004</v>
      </c>
      <c r="B851" s="22">
        <v>113</v>
      </c>
      <c r="C851" s="2">
        <v>0.623263896</v>
      </c>
      <c r="D851" s="23">
        <v>0.623263896</v>
      </c>
      <c r="E851" s="3">
        <v>8419</v>
      </c>
      <c r="F851" s="24">
        <v>0</v>
      </c>
      <c r="G851" s="58">
        <v>37.55362069</v>
      </c>
      <c r="H851" s="58">
        <v>-77.23040782</v>
      </c>
      <c r="I851" s="25">
        <v>1026.3</v>
      </c>
      <c r="J851" s="4">
        <f t="shared" si="82"/>
        <v>981.65</v>
      </c>
      <c r="K851" s="26">
        <f t="shared" si="79"/>
        <v>263.0977132008982</v>
      </c>
      <c r="L851" s="26">
        <f t="shared" si="83"/>
        <v>375.4377132008982</v>
      </c>
      <c r="M851" s="26">
        <f t="shared" si="80"/>
        <v>377.65771320089823</v>
      </c>
      <c r="N851" s="27">
        <f t="shared" si="81"/>
        <v>376.5477132008982</v>
      </c>
      <c r="O851" s="4">
        <v>22.5</v>
      </c>
      <c r="P851" s="4">
        <v>64.7</v>
      </c>
      <c r="Q851" s="4">
        <v>28.1</v>
      </c>
      <c r="R851" s="46">
        <v>1.91E-05</v>
      </c>
      <c r="S851" s="21">
        <v>1.356</v>
      </c>
      <c r="V851" s="21">
        <v>0.183</v>
      </c>
      <c r="Y851" s="20">
        <v>0.021</v>
      </c>
      <c r="Z851" s="27">
        <v>376.5477132008982</v>
      </c>
    </row>
    <row r="852" spans="1:26" ht="12.75">
      <c r="A852" s="1">
        <v>37004</v>
      </c>
      <c r="B852" s="22">
        <v>113</v>
      </c>
      <c r="C852" s="2">
        <v>0.623379648</v>
      </c>
      <c r="D852" s="23">
        <v>0.623379648</v>
      </c>
      <c r="E852" s="3">
        <v>8429</v>
      </c>
      <c r="F852" s="24">
        <v>0</v>
      </c>
      <c r="G852" s="58">
        <v>37.55247636</v>
      </c>
      <c r="H852" s="58">
        <v>-77.23697859</v>
      </c>
      <c r="I852" s="25">
        <v>1027.1</v>
      </c>
      <c r="J852" s="4">
        <f t="shared" si="82"/>
        <v>982.4499999999999</v>
      </c>
      <c r="K852" s="26">
        <f t="shared" si="79"/>
        <v>256.33312742118125</v>
      </c>
      <c r="L852" s="26">
        <f t="shared" si="83"/>
        <v>368.6731274211812</v>
      </c>
      <c r="M852" s="26">
        <f t="shared" si="80"/>
        <v>370.89312742118125</v>
      </c>
      <c r="N852" s="27">
        <f t="shared" si="81"/>
        <v>369.78312742118123</v>
      </c>
      <c r="O852" s="4">
        <v>22.7</v>
      </c>
      <c r="P852" s="4">
        <v>62.9</v>
      </c>
      <c r="Q852" s="4">
        <v>28.6</v>
      </c>
      <c r="S852" s="21">
        <v>1.7</v>
      </c>
      <c r="V852" s="21">
        <v>0.172</v>
      </c>
      <c r="Y852" s="20">
        <v>0.021</v>
      </c>
      <c r="Z852" s="27">
        <v>369.78312742118123</v>
      </c>
    </row>
    <row r="853" spans="1:26" ht="12.75">
      <c r="A853" s="1">
        <v>37004</v>
      </c>
      <c r="B853" s="22">
        <v>113</v>
      </c>
      <c r="C853" s="2">
        <v>0.6234954</v>
      </c>
      <c r="D853" s="23">
        <v>0.6234954</v>
      </c>
      <c r="E853" s="3">
        <v>8439</v>
      </c>
      <c r="F853" s="24">
        <v>0</v>
      </c>
      <c r="G853" s="58">
        <v>37.54805407</v>
      </c>
      <c r="H853" s="58">
        <v>-77.24165305</v>
      </c>
      <c r="I853" s="25">
        <v>1025.7</v>
      </c>
      <c r="J853" s="4">
        <f t="shared" si="82"/>
        <v>981.0500000000001</v>
      </c>
      <c r="K853" s="26">
        <f t="shared" si="79"/>
        <v>268.1747713130958</v>
      </c>
      <c r="L853" s="26">
        <f t="shared" si="83"/>
        <v>380.5147713130958</v>
      </c>
      <c r="M853" s="26">
        <f t="shared" si="80"/>
        <v>382.7347713130958</v>
      </c>
      <c r="N853" s="27">
        <f t="shared" si="81"/>
        <v>381.62477131309583</v>
      </c>
      <c r="O853" s="4">
        <v>22.3</v>
      </c>
      <c r="P853" s="4">
        <v>62.4</v>
      </c>
      <c r="Q853" s="4">
        <v>33.7</v>
      </c>
      <c r="S853" s="21">
        <v>2.186</v>
      </c>
      <c r="V853" s="21">
        <v>0.182</v>
      </c>
      <c r="Y853" s="20">
        <v>0.021</v>
      </c>
      <c r="Z853" s="27">
        <v>381.62477131309583</v>
      </c>
    </row>
    <row r="854" spans="1:26" ht="12.75">
      <c r="A854" s="1">
        <v>37004</v>
      </c>
      <c r="B854" s="22">
        <v>113</v>
      </c>
      <c r="C854" s="2">
        <v>0.623611093</v>
      </c>
      <c r="D854" s="23">
        <v>0.623611093</v>
      </c>
      <c r="E854" s="3">
        <v>8449</v>
      </c>
      <c r="F854" s="24">
        <v>0</v>
      </c>
      <c r="G854" s="58">
        <v>37.5430729</v>
      </c>
      <c r="H854" s="58">
        <v>-77.24502718</v>
      </c>
      <c r="I854" s="25">
        <v>1024.1</v>
      </c>
      <c r="J854" s="4">
        <f t="shared" si="82"/>
        <v>979.4499999999999</v>
      </c>
      <c r="K854" s="26">
        <f t="shared" si="79"/>
        <v>281.72878829344194</v>
      </c>
      <c r="L854" s="26">
        <f t="shared" si="83"/>
        <v>394.0687882934419</v>
      </c>
      <c r="M854" s="26">
        <f t="shared" si="80"/>
        <v>396.28878829344194</v>
      </c>
      <c r="N854" s="27">
        <f t="shared" si="81"/>
        <v>395.1787882934419</v>
      </c>
      <c r="O854" s="4">
        <v>21.8</v>
      </c>
      <c r="P854" s="4">
        <v>63.3</v>
      </c>
      <c r="Q854" s="4">
        <v>32.9</v>
      </c>
      <c r="S854" s="21">
        <v>2.726</v>
      </c>
      <c r="V854" s="21">
        <v>0.171</v>
      </c>
      <c r="Y854" s="20">
        <v>0.028</v>
      </c>
      <c r="Z854" s="27">
        <v>395.1787882934419</v>
      </c>
    </row>
    <row r="855" spans="1:26" ht="12.75">
      <c r="A855" s="1">
        <v>37004</v>
      </c>
      <c r="B855" s="22">
        <v>113</v>
      </c>
      <c r="C855" s="2">
        <v>0.623726845</v>
      </c>
      <c r="D855" s="23">
        <v>0.623726845</v>
      </c>
      <c r="E855" s="3">
        <v>8459</v>
      </c>
      <c r="F855" s="24">
        <v>0</v>
      </c>
      <c r="G855" s="58">
        <v>37.53875702</v>
      </c>
      <c r="H855" s="58">
        <v>-77.2482003</v>
      </c>
      <c r="I855" s="25">
        <v>1026.9</v>
      </c>
      <c r="J855" s="4">
        <f t="shared" si="82"/>
        <v>982.2500000000001</v>
      </c>
      <c r="K855" s="26">
        <f t="shared" si="79"/>
        <v>258.0237573190125</v>
      </c>
      <c r="L855" s="26">
        <f t="shared" si="83"/>
        <v>370.3637573190125</v>
      </c>
      <c r="M855" s="26">
        <f t="shared" si="80"/>
        <v>372.5837573190125</v>
      </c>
      <c r="N855" s="27">
        <f t="shared" si="81"/>
        <v>371.4737573190125</v>
      </c>
      <c r="O855" s="4">
        <v>21.6</v>
      </c>
      <c r="P855" s="4">
        <v>65</v>
      </c>
      <c r="Q855" s="4">
        <v>29.5</v>
      </c>
      <c r="S855" s="21">
        <v>2.5</v>
      </c>
      <c r="V855" s="21">
        <v>0.161</v>
      </c>
      <c r="Y855" s="20">
        <v>0.025</v>
      </c>
      <c r="Z855" s="27">
        <v>371.4737573190125</v>
      </c>
    </row>
    <row r="856" spans="1:26" ht="12.75">
      <c r="A856" s="1">
        <v>37004</v>
      </c>
      <c r="B856" s="22">
        <v>113</v>
      </c>
      <c r="C856" s="2">
        <v>0.623842597</v>
      </c>
      <c r="D856" s="23">
        <v>0.623842597</v>
      </c>
      <c r="E856" s="3">
        <v>8469</v>
      </c>
      <c r="F856" s="24">
        <v>0</v>
      </c>
      <c r="G856" s="58">
        <v>37.5349489</v>
      </c>
      <c r="H856" s="58">
        <v>-77.25144022</v>
      </c>
      <c r="I856" s="25">
        <v>1029.6</v>
      </c>
      <c r="J856" s="4">
        <f t="shared" si="82"/>
        <v>984.9499999999999</v>
      </c>
      <c r="K856" s="26">
        <f t="shared" si="79"/>
        <v>235.22924452625145</v>
      </c>
      <c r="L856" s="26">
        <f t="shared" si="83"/>
        <v>347.56924452625145</v>
      </c>
      <c r="M856" s="26">
        <f t="shared" si="80"/>
        <v>349.7892445262514</v>
      </c>
      <c r="N856" s="27">
        <f t="shared" si="81"/>
        <v>348.6792445262514</v>
      </c>
      <c r="O856" s="4">
        <v>21.9</v>
      </c>
      <c r="P856" s="4">
        <v>66</v>
      </c>
      <c r="Q856" s="4">
        <v>31.1</v>
      </c>
      <c r="S856" s="21">
        <v>2.5</v>
      </c>
      <c r="V856" s="21">
        <v>0.172</v>
      </c>
      <c r="Y856" s="20">
        <v>0.019</v>
      </c>
      <c r="Z856" s="27">
        <v>348.6792445262514</v>
      </c>
    </row>
    <row r="857" spans="1:26" ht="12.75">
      <c r="A857" s="1">
        <v>37004</v>
      </c>
      <c r="B857" s="22">
        <v>113</v>
      </c>
      <c r="C857" s="2">
        <v>0.623958349</v>
      </c>
      <c r="D857" s="23">
        <v>0.623958349</v>
      </c>
      <c r="E857" s="3">
        <v>8479</v>
      </c>
      <c r="F857" s="24">
        <v>0</v>
      </c>
      <c r="G857" s="58">
        <v>37.53177148</v>
      </c>
      <c r="H857" s="58">
        <v>-77.25545179</v>
      </c>
      <c r="I857" s="25">
        <v>1031.6</v>
      </c>
      <c r="J857" s="4">
        <f t="shared" si="82"/>
        <v>986.9499999999999</v>
      </c>
      <c r="K857" s="26">
        <f t="shared" si="79"/>
        <v>218.38466981265265</v>
      </c>
      <c r="L857" s="26">
        <f t="shared" si="83"/>
        <v>330.7246698126527</v>
      </c>
      <c r="M857" s="26">
        <f t="shared" si="80"/>
        <v>332.94466981265265</v>
      </c>
      <c r="N857" s="27">
        <f t="shared" si="81"/>
        <v>331.8346698126527</v>
      </c>
      <c r="O857" s="4">
        <v>22.1</v>
      </c>
      <c r="P857" s="4">
        <v>65.2</v>
      </c>
      <c r="Q857" s="4">
        <v>27.6</v>
      </c>
      <c r="S857" s="21">
        <v>2.412</v>
      </c>
      <c r="V857" s="21">
        <v>0.153</v>
      </c>
      <c r="Y857" s="20">
        <v>0.019</v>
      </c>
      <c r="Z857" s="27">
        <v>331.8346698126527</v>
      </c>
    </row>
    <row r="858" spans="1:26" ht="12.75">
      <c r="A858" s="1">
        <v>37004</v>
      </c>
      <c r="B858" s="22">
        <v>113</v>
      </c>
      <c r="C858" s="2">
        <v>0.624074101</v>
      </c>
      <c r="D858" s="23">
        <v>0.624074101</v>
      </c>
      <c r="E858" s="3">
        <v>8489</v>
      </c>
      <c r="F858" s="24">
        <v>0</v>
      </c>
      <c r="G858" s="58">
        <v>37.52906347</v>
      </c>
      <c r="H858" s="58">
        <v>-77.26035458</v>
      </c>
      <c r="I858" s="25">
        <v>1032.1</v>
      </c>
      <c r="J858" s="4">
        <f t="shared" si="82"/>
        <v>987.4499999999999</v>
      </c>
      <c r="K858" s="26">
        <f t="shared" si="79"/>
        <v>214.17885966804343</v>
      </c>
      <c r="L858" s="26">
        <f t="shared" si="83"/>
        <v>326.51885966804343</v>
      </c>
      <c r="M858" s="26">
        <f t="shared" si="80"/>
        <v>328.73885966804346</v>
      </c>
      <c r="N858" s="27">
        <f t="shared" si="81"/>
        <v>327.62885966804345</v>
      </c>
      <c r="O858" s="4">
        <v>22.2</v>
      </c>
      <c r="P858" s="4">
        <v>64.2</v>
      </c>
      <c r="Q858" s="4">
        <v>27.6</v>
      </c>
      <c r="S858" s="21">
        <v>2.552</v>
      </c>
      <c r="V858" s="21">
        <v>0.163</v>
      </c>
      <c r="Y858" s="20">
        <v>0.019</v>
      </c>
      <c r="Z858" s="27">
        <v>327.62885966804345</v>
      </c>
    </row>
    <row r="859" spans="1:26" ht="12.75">
      <c r="A859" s="1">
        <v>37004</v>
      </c>
      <c r="B859" s="22">
        <v>113</v>
      </c>
      <c r="C859" s="2">
        <v>0.624189794</v>
      </c>
      <c r="D859" s="23">
        <v>0.624189794</v>
      </c>
      <c r="E859" s="3">
        <v>8499</v>
      </c>
      <c r="F859" s="24">
        <v>0</v>
      </c>
      <c r="G859" s="58">
        <v>37.52591243</v>
      </c>
      <c r="H859" s="58">
        <v>-77.26448263</v>
      </c>
      <c r="I859" s="25">
        <v>1033.6</v>
      </c>
      <c r="J859" s="4">
        <f t="shared" si="82"/>
        <v>988.9499999999999</v>
      </c>
      <c r="K859" s="26">
        <f t="shared" si="79"/>
        <v>201.57419517745865</v>
      </c>
      <c r="L859" s="26">
        <f t="shared" si="83"/>
        <v>313.9141951774586</v>
      </c>
      <c r="M859" s="26">
        <f t="shared" si="80"/>
        <v>316.13419517745865</v>
      </c>
      <c r="N859" s="27">
        <f t="shared" si="81"/>
        <v>315.02419517745864</v>
      </c>
      <c r="O859" s="4">
        <v>22.4</v>
      </c>
      <c r="P859" s="4">
        <v>64.1</v>
      </c>
      <c r="Q859" s="4">
        <v>25.6</v>
      </c>
      <c r="S859" s="21">
        <v>2.807</v>
      </c>
      <c r="V859" s="21">
        <v>0.192</v>
      </c>
      <c r="Y859" s="20">
        <v>0.019</v>
      </c>
      <c r="Z859" s="27">
        <v>315.02419517745864</v>
      </c>
    </row>
    <row r="860" spans="1:26" ht="12.75">
      <c r="A860" s="1">
        <v>37004</v>
      </c>
      <c r="B860" s="22">
        <v>113</v>
      </c>
      <c r="C860" s="2">
        <v>0.624305546</v>
      </c>
      <c r="D860" s="23">
        <v>0.624305546</v>
      </c>
      <c r="E860" s="3">
        <v>8509</v>
      </c>
      <c r="F860" s="24">
        <v>0</v>
      </c>
      <c r="G860" s="58">
        <v>37.5215852</v>
      </c>
      <c r="H860" s="58">
        <v>-77.26472497</v>
      </c>
      <c r="I860" s="25">
        <v>1032.1</v>
      </c>
      <c r="J860" s="4">
        <f t="shared" si="82"/>
        <v>987.4499999999999</v>
      </c>
      <c r="K860" s="26">
        <f t="shared" si="79"/>
        <v>214.17885966804343</v>
      </c>
      <c r="L860" s="26">
        <f t="shared" si="83"/>
        <v>326.51885966804343</v>
      </c>
      <c r="M860" s="26">
        <f t="shared" si="80"/>
        <v>328.73885966804346</v>
      </c>
      <c r="N860" s="27">
        <f t="shared" si="81"/>
        <v>327.62885966804345</v>
      </c>
      <c r="O860" s="4">
        <v>22.5</v>
      </c>
      <c r="P860" s="4">
        <v>64</v>
      </c>
      <c r="Q860" s="4">
        <v>24.7</v>
      </c>
      <c r="S860" s="21">
        <v>3.106</v>
      </c>
      <c r="V860" s="21">
        <v>0.162</v>
      </c>
      <c r="Y860" s="20">
        <v>0.018</v>
      </c>
      <c r="Z860" s="27">
        <v>327.62885966804345</v>
      </c>
    </row>
    <row r="861" spans="1:26" ht="12.75">
      <c r="A861" s="1">
        <v>37004</v>
      </c>
      <c r="B861" s="22">
        <v>113</v>
      </c>
      <c r="C861" s="2">
        <v>0.624421299</v>
      </c>
      <c r="D861" s="23">
        <v>0.624421299</v>
      </c>
      <c r="E861" s="3">
        <v>8519</v>
      </c>
      <c r="F861" s="24">
        <v>0</v>
      </c>
      <c r="G861" s="58">
        <v>37.51823762</v>
      </c>
      <c r="H861" s="58">
        <v>-77.26057267</v>
      </c>
      <c r="I861" s="25">
        <v>1031.7</v>
      </c>
      <c r="J861" s="4">
        <f t="shared" si="82"/>
        <v>987.0500000000001</v>
      </c>
      <c r="K861" s="26">
        <f t="shared" si="79"/>
        <v>217.54333735276245</v>
      </c>
      <c r="L861" s="26">
        <f t="shared" si="83"/>
        <v>329.88333735276245</v>
      </c>
      <c r="M861" s="26">
        <f t="shared" si="80"/>
        <v>332.1033373527624</v>
      </c>
      <c r="N861" s="27">
        <f t="shared" si="81"/>
        <v>330.9933373527624</v>
      </c>
      <c r="O861" s="4">
        <v>22.1</v>
      </c>
      <c r="P861" s="4">
        <v>64.5</v>
      </c>
      <c r="Q861" s="4">
        <v>27.2</v>
      </c>
      <c r="S861" s="21">
        <v>2.826</v>
      </c>
      <c r="V861" s="21">
        <v>0.142</v>
      </c>
      <c r="Y861" s="20">
        <v>0.02</v>
      </c>
      <c r="Z861" s="27">
        <v>330.9933373527624</v>
      </c>
    </row>
    <row r="862" spans="1:26" ht="12.75">
      <c r="A862" s="1">
        <v>37004</v>
      </c>
      <c r="B862" s="22">
        <v>113</v>
      </c>
      <c r="C862" s="2">
        <v>0.624537051</v>
      </c>
      <c r="D862" s="23">
        <v>0.624537051</v>
      </c>
      <c r="E862" s="3">
        <v>8529</v>
      </c>
      <c r="F862" s="24">
        <v>0</v>
      </c>
      <c r="G862" s="58">
        <v>37.51874559</v>
      </c>
      <c r="H862" s="58">
        <v>-77.25430524</v>
      </c>
      <c r="I862" s="25">
        <v>1032.1</v>
      </c>
      <c r="J862" s="4">
        <f t="shared" si="82"/>
        <v>987.4499999999999</v>
      </c>
      <c r="K862" s="26">
        <f t="shared" si="79"/>
        <v>214.17885966804343</v>
      </c>
      <c r="L862" s="26">
        <f t="shared" si="83"/>
        <v>326.51885966804343</v>
      </c>
      <c r="M862" s="26">
        <f t="shared" si="80"/>
        <v>328.73885966804346</v>
      </c>
      <c r="N862" s="27">
        <f t="shared" si="81"/>
        <v>327.62885966804345</v>
      </c>
      <c r="O862" s="4">
        <v>22.5</v>
      </c>
      <c r="P862" s="4">
        <v>64.5</v>
      </c>
      <c r="Q862" s="4">
        <v>29.6</v>
      </c>
      <c r="S862" s="21">
        <v>2.572</v>
      </c>
      <c r="V862" s="21">
        <v>0.163</v>
      </c>
      <c r="Y862" s="20">
        <v>0.019</v>
      </c>
      <c r="Z862" s="27">
        <v>327.62885966804345</v>
      </c>
    </row>
    <row r="863" spans="1:26" ht="12.75">
      <c r="A863" s="1">
        <v>37004</v>
      </c>
      <c r="B863" s="22">
        <v>113</v>
      </c>
      <c r="C863" s="2">
        <v>0.624652803</v>
      </c>
      <c r="D863" s="23">
        <v>0.624652803</v>
      </c>
      <c r="E863" s="3">
        <v>8539</v>
      </c>
      <c r="F863" s="24">
        <v>0</v>
      </c>
      <c r="G863" s="58">
        <v>37.52289445</v>
      </c>
      <c r="H863" s="58">
        <v>-77.2498159</v>
      </c>
      <c r="I863" s="25">
        <v>1031.8</v>
      </c>
      <c r="J863" s="4">
        <f t="shared" si="82"/>
        <v>987.15</v>
      </c>
      <c r="K863" s="26">
        <f t="shared" si="79"/>
        <v>216.7020901256227</v>
      </c>
      <c r="L863" s="26">
        <f t="shared" si="83"/>
        <v>329.04209012562274</v>
      </c>
      <c r="M863" s="26">
        <f t="shared" si="80"/>
        <v>331.2620901256227</v>
      </c>
      <c r="N863" s="27">
        <f t="shared" si="81"/>
        <v>330.15209012562275</v>
      </c>
      <c r="O863" s="4">
        <v>22.4</v>
      </c>
      <c r="P863" s="4">
        <v>63.1</v>
      </c>
      <c r="Q863" s="4">
        <v>26.6</v>
      </c>
      <c r="S863" s="21">
        <v>2.829</v>
      </c>
      <c r="V863" s="21">
        <v>0.163</v>
      </c>
      <c r="Y863" s="20">
        <v>0.026</v>
      </c>
      <c r="Z863" s="27">
        <v>330.15209012562275</v>
      </c>
    </row>
    <row r="864" spans="1:26" ht="12.75">
      <c r="A864" s="1">
        <v>37004</v>
      </c>
      <c r="B864" s="22">
        <v>113</v>
      </c>
      <c r="C864" s="2">
        <v>0.624768496</v>
      </c>
      <c r="D864" s="23">
        <v>0.624768496</v>
      </c>
      <c r="E864" s="3">
        <v>8549</v>
      </c>
      <c r="F864" s="24">
        <v>0</v>
      </c>
      <c r="G864" s="58">
        <v>37.52808598</v>
      </c>
      <c r="H864" s="58">
        <v>-77.25198493</v>
      </c>
      <c r="I864" s="25">
        <v>1034.2</v>
      </c>
      <c r="J864" s="4">
        <f t="shared" si="82"/>
        <v>989.5500000000001</v>
      </c>
      <c r="K864" s="26">
        <f t="shared" si="79"/>
        <v>196.53768168143915</v>
      </c>
      <c r="L864" s="26">
        <f t="shared" si="83"/>
        <v>308.8776816814392</v>
      </c>
      <c r="M864" s="26">
        <f t="shared" si="80"/>
        <v>311.09768168143916</v>
      </c>
      <c r="N864" s="27">
        <f t="shared" si="81"/>
        <v>309.9876816814392</v>
      </c>
      <c r="O864" s="4">
        <v>22.6</v>
      </c>
      <c r="P864" s="4">
        <v>63.4</v>
      </c>
      <c r="Q864" s="4">
        <v>27.5</v>
      </c>
      <c r="S864" s="21">
        <v>2.5</v>
      </c>
      <c r="V864" s="21">
        <v>0.181</v>
      </c>
      <c r="Y864" s="20">
        <v>0.019</v>
      </c>
      <c r="Z864" s="27">
        <v>309.9876816814392</v>
      </c>
    </row>
    <row r="865" spans="1:26" ht="12.75">
      <c r="A865" s="1">
        <v>37004</v>
      </c>
      <c r="B865" s="22">
        <v>113</v>
      </c>
      <c r="C865" s="2">
        <v>0.624884248</v>
      </c>
      <c r="D865" s="23">
        <v>0.624884248</v>
      </c>
      <c r="E865" s="3">
        <v>8559</v>
      </c>
      <c r="F865" s="24">
        <v>0</v>
      </c>
      <c r="G865" s="58">
        <v>37.53268587</v>
      </c>
      <c r="H865" s="58">
        <v>-77.25535083</v>
      </c>
      <c r="I865" s="25">
        <v>1036.4</v>
      </c>
      <c r="J865" s="4">
        <f t="shared" si="82"/>
        <v>991.7500000000001</v>
      </c>
      <c r="K865" s="26">
        <f t="shared" si="79"/>
        <v>178.09655663573622</v>
      </c>
      <c r="L865" s="26">
        <f t="shared" si="83"/>
        <v>290.4365566357362</v>
      </c>
      <c r="M865" s="26">
        <f t="shared" si="80"/>
        <v>292.65655663573625</v>
      </c>
      <c r="N865" s="27">
        <f t="shared" si="81"/>
        <v>291.54655663573624</v>
      </c>
      <c r="O865" s="4">
        <v>22.8</v>
      </c>
      <c r="P865" s="4">
        <v>62.9</v>
      </c>
      <c r="Q865" s="4">
        <v>24.1</v>
      </c>
      <c r="S865" s="21">
        <v>1.642</v>
      </c>
      <c r="V865" s="21">
        <v>0.181</v>
      </c>
      <c r="Y865" s="20">
        <v>0.017</v>
      </c>
      <c r="Z865" s="27">
        <v>291.54655663573624</v>
      </c>
    </row>
    <row r="866" spans="1:26" ht="12.75">
      <c r="A866" s="1">
        <v>37004</v>
      </c>
      <c r="B866" s="22">
        <v>113</v>
      </c>
      <c r="C866" s="2">
        <v>0.625</v>
      </c>
      <c r="D866" s="23">
        <v>0.625</v>
      </c>
      <c r="E866" s="3">
        <v>8569</v>
      </c>
      <c r="F866" s="24">
        <v>0</v>
      </c>
      <c r="G866" s="58">
        <v>37.53721263</v>
      </c>
      <c r="H866" s="58">
        <v>-77.25885187</v>
      </c>
      <c r="I866" s="25">
        <v>1038.1</v>
      </c>
      <c r="J866" s="4">
        <f t="shared" si="82"/>
        <v>993.4499999999999</v>
      </c>
      <c r="K866" s="26">
        <f t="shared" si="79"/>
        <v>163.87459332417373</v>
      </c>
      <c r="L866" s="26">
        <f t="shared" si="83"/>
        <v>276.21459332417373</v>
      </c>
      <c r="M866" s="26">
        <f t="shared" si="80"/>
        <v>278.43459332417376</v>
      </c>
      <c r="N866" s="27">
        <f t="shared" si="81"/>
        <v>277.32459332417375</v>
      </c>
      <c r="O866" s="4">
        <v>23</v>
      </c>
      <c r="P866" s="4">
        <v>63.3</v>
      </c>
      <c r="Q866" s="4">
        <v>25.1</v>
      </c>
      <c r="S866" s="21">
        <v>3.226</v>
      </c>
      <c r="V866" s="21">
        <v>0.183</v>
      </c>
      <c r="Y866" s="20">
        <v>0.02</v>
      </c>
      <c r="Z866" s="27">
        <v>277.32459332417375</v>
      </c>
    </row>
    <row r="867" spans="1:26" ht="12.75">
      <c r="A867" s="1">
        <v>37004</v>
      </c>
      <c r="B867" s="22">
        <v>113</v>
      </c>
      <c r="C867" s="2">
        <v>0.625115752</v>
      </c>
      <c r="D867" s="23">
        <v>0.625115752</v>
      </c>
      <c r="E867" s="3">
        <v>8579</v>
      </c>
      <c r="F867" s="24">
        <v>0</v>
      </c>
      <c r="G867" s="58">
        <v>37.52915138</v>
      </c>
      <c r="H867" s="58">
        <v>-77.2675284</v>
      </c>
      <c r="I867" s="25">
        <v>1038.8</v>
      </c>
      <c r="J867" s="4">
        <f t="shared" si="82"/>
        <v>994.15</v>
      </c>
      <c r="K867" s="26">
        <f t="shared" si="79"/>
        <v>158.0255631362843</v>
      </c>
      <c r="L867" s="26">
        <f t="shared" si="83"/>
        <v>270.3655631362843</v>
      </c>
      <c r="M867" s="26">
        <f t="shared" si="80"/>
        <v>272.5855631362843</v>
      </c>
      <c r="N867" s="27">
        <f t="shared" si="81"/>
        <v>271.47556313628434</v>
      </c>
      <c r="O867" s="4">
        <v>22.9</v>
      </c>
      <c r="P867" s="4">
        <v>62.6</v>
      </c>
      <c r="Q867" s="4">
        <v>27.9</v>
      </c>
      <c r="S867" s="21">
        <v>3.077</v>
      </c>
      <c r="V867" s="5"/>
      <c r="Y867" s="20">
        <v>0.021</v>
      </c>
      <c r="Z867" s="27">
        <v>271.47556313628434</v>
      </c>
    </row>
    <row r="868" spans="1:26" ht="12.75">
      <c r="A868" s="1">
        <v>37004</v>
      </c>
      <c r="B868" s="22">
        <v>113</v>
      </c>
      <c r="C868" s="2">
        <v>0.625231504</v>
      </c>
      <c r="D868" s="23">
        <v>0.625231504</v>
      </c>
      <c r="E868" s="3">
        <v>8589</v>
      </c>
      <c r="F868" s="24">
        <v>0</v>
      </c>
      <c r="G868" s="58">
        <v>37.52229693</v>
      </c>
      <c r="H868" s="58">
        <v>-77.27520276</v>
      </c>
      <c r="I868" s="25">
        <v>1041.5</v>
      </c>
      <c r="J868" s="4">
        <f t="shared" si="82"/>
        <v>996.85</v>
      </c>
      <c r="K868" s="26">
        <f t="shared" si="79"/>
        <v>135.5035315457364</v>
      </c>
      <c r="L868" s="26">
        <f t="shared" si="83"/>
        <v>247.8435315457364</v>
      </c>
      <c r="M868" s="26">
        <f t="shared" si="80"/>
        <v>250.0635315457364</v>
      </c>
      <c r="N868" s="27">
        <f t="shared" si="81"/>
        <v>248.95353154573638</v>
      </c>
      <c r="O868" s="4">
        <v>23.2</v>
      </c>
      <c r="P868" s="4">
        <v>62.7</v>
      </c>
      <c r="Q868" s="4">
        <v>27</v>
      </c>
      <c r="S868" s="21">
        <v>2.47</v>
      </c>
      <c r="V868" s="5"/>
      <c r="Y868" s="20">
        <v>0.016</v>
      </c>
      <c r="Z868" s="27">
        <v>248.95353154573638</v>
      </c>
    </row>
    <row r="869" spans="1:26" ht="12.75">
      <c r="A869" s="1">
        <v>37004</v>
      </c>
      <c r="B869" s="22">
        <v>113</v>
      </c>
      <c r="C869" s="2">
        <v>0.625347197</v>
      </c>
      <c r="D869" s="23">
        <v>0.625347197</v>
      </c>
      <c r="E869" s="3">
        <v>8599</v>
      </c>
      <c r="F869" s="24">
        <v>0</v>
      </c>
      <c r="G869" s="58">
        <v>37.51967366</v>
      </c>
      <c r="H869" s="58">
        <v>-77.28041524</v>
      </c>
      <c r="I869" s="25">
        <v>1046.7</v>
      </c>
      <c r="J869" s="4">
        <f t="shared" si="82"/>
        <v>1002.0500000000001</v>
      </c>
      <c r="K869" s="26">
        <f t="shared" si="79"/>
        <v>92.29912457982427</v>
      </c>
      <c r="L869" s="26">
        <f t="shared" si="83"/>
        <v>204.63912457982428</v>
      </c>
      <c r="M869" s="26">
        <f t="shared" si="80"/>
        <v>206.85912457982425</v>
      </c>
      <c r="N869" s="27">
        <f t="shared" si="81"/>
        <v>205.74912457982427</v>
      </c>
      <c r="O869" s="4">
        <v>23</v>
      </c>
      <c r="P869" s="4">
        <v>62.8</v>
      </c>
      <c r="Q869" s="4">
        <v>27</v>
      </c>
      <c r="S869" s="21">
        <v>2.847</v>
      </c>
      <c r="V869" s="5"/>
      <c r="Y869" s="20">
        <v>0.017</v>
      </c>
      <c r="Z869" s="27">
        <v>205.74912457982427</v>
      </c>
    </row>
    <row r="870" spans="1:26" ht="12.75">
      <c r="A870" s="1">
        <v>37004</v>
      </c>
      <c r="B870" s="22">
        <v>113</v>
      </c>
      <c r="C870" s="2">
        <v>0.625462949</v>
      </c>
      <c r="D870" s="23">
        <v>0.625462949</v>
      </c>
      <c r="E870" s="3">
        <v>8609</v>
      </c>
      <c r="F870" s="24">
        <v>0</v>
      </c>
      <c r="G870" s="58">
        <v>37.51692969</v>
      </c>
      <c r="H870" s="58">
        <v>-77.28529218</v>
      </c>
      <c r="I870" s="25">
        <v>1050.2</v>
      </c>
      <c r="J870" s="4">
        <f t="shared" si="82"/>
        <v>1005.5500000000001</v>
      </c>
      <c r="K870" s="26">
        <f t="shared" si="79"/>
        <v>63.3452899044197</v>
      </c>
      <c r="L870" s="26">
        <f t="shared" si="83"/>
        <v>175.6852899044197</v>
      </c>
      <c r="M870" s="26">
        <f t="shared" si="80"/>
        <v>177.9052899044197</v>
      </c>
      <c r="N870" s="27">
        <f t="shared" si="81"/>
        <v>176.7952899044197</v>
      </c>
      <c r="O870" s="4">
        <v>23.3</v>
      </c>
      <c r="P870" s="4">
        <v>62.3</v>
      </c>
      <c r="Q870" s="4">
        <v>26.6</v>
      </c>
      <c r="S870" s="21">
        <v>2.776</v>
      </c>
      <c r="V870" s="5"/>
      <c r="Y870" s="20">
        <v>0.018</v>
      </c>
      <c r="Z870" s="27">
        <v>176.7952899044197</v>
      </c>
    </row>
    <row r="871" spans="1:26" ht="12.75">
      <c r="A871" s="1">
        <v>37004</v>
      </c>
      <c r="B871" s="22">
        <v>113</v>
      </c>
      <c r="C871" s="2">
        <v>0.625578701</v>
      </c>
      <c r="D871" s="23">
        <v>0.625578701</v>
      </c>
      <c r="E871" s="3">
        <v>8619</v>
      </c>
      <c r="F871" s="24">
        <v>0</v>
      </c>
      <c r="G871" s="58">
        <v>37.51451591</v>
      </c>
      <c r="H871" s="58">
        <v>-77.29006949</v>
      </c>
      <c r="I871" s="25">
        <v>1053.3</v>
      </c>
      <c r="J871" s="4">
        <f t="shared" si="82"/>
        <v>1008.65</v>
      </c>
      <c r="K871" s="26">
        <f t="shared" si="79"/>
        <v>37.78450192027552</v>
      </c>
      <c r="L871" s="26">
        <f t="shared" si="83"/>
        <v>150.12450192027552</v>
      </c>
      <c r="M871" s="26">
        <f t="shared" si="80"/>
        <v>152.34450192027552</v>
      </c>
      <c r="N871" s="27">
        <f t="shared" si="81"/>
        <v>151.23450192027553</v>
      </c>
      <c r="O871" s="4">
        <v>23.8</v>
      </c>
      <c r="P871" s="4">
        <v>62.4</v>
      </c>
      <c r="Q871" s="4">
        <v>23.9</v>
      </c>
      <c r="S871" s="21">
        <v>1.981</v>
      </c>
      <c r="V871" s="5"/>
      <c r="Y871" s="20">
        <v>0.019</v>
      </c>
      <c r="Z871" s="27">
        <v>151.23450192027553</v>
      </c>
    </row>
    <row r="872" spans="1:26" ht="12.75">
      <c r="A872" s="1">
        <v>37004</v>
      </c>
      <c r="B872" s="22">
        <v>113</v>
      </c>
      <c r="C872" s="2">
        <v>0.625694454</v>
      </c>
      <c r="D872" s="23">
        <v>0.625694454</v>
      </c>
      <c r="E872" s="3">
        <v>8629</v>
      </c>
      <c r="F872" s="24">
        <v>0</v>
      </c>
      <c r="G872" s="58">
        <v>37.51200105</v>
      </c>
      <c r="H872" s="58">
        <v>-77.29465345</v>
      </c>
      <c r="I872" s="25">
        <v>1054.5</v>
      </c>
      <c r="J872" s="4">
        <f t="shared" si="82"/>
        <v>1009.85</v>
      </c>
      <c r="K872" s="26">
        <f t="shared" si="79"/>
        <v>27.911088177049493</v>
      </c>
      <c r="L872" s="26">
        <f t="shared" si="83"/>
        <v>140.2510881770495</v>
      </c>
      <c r="M872" s="26">
        <f t="shared" si="80"/>
        <v>142.4710881770495</v>
      </c>
      <c r="N872" s="27">
        <f t="shared" si="81"/>
        <v>141.3610881770495</v>
      </c>
      <c r="O872" s="4">
        <v>24.2</v>
      </c>
      <c r="P872" s="4">
        <v>61.5</v>
      </c>
      <c r="Q872" s="4">
        <v>23.7</v>
      </c>
      <c r="S872" s="21">
        <v>2.3</v>
      </c>
      <c r="V872" s="5"/>
      <c r="Y872" s="20">
        <v>0.019</v>
      </c>
      <c r="Z872" s="27">
        <v>141.3610881770495</v>
      </c>
    </row>
    <row r="873" spans="1:26" ht="12.75">
      <c r="A873" s="1">
        <v>37004</v>
      </c>
      <c r="B873" s="22">
        <v>113</v>
      </c>
      <c r="C873" s="2">
        <v>0.625810206</v>
      </c>
      <c r="D873" s="23">
        <v>0.625810206</v>
      </c>
      <c r="E873" s="3">
        <v>8639</v>
      </c>
      <c r="F873" s="24">
        <v>0</v>
      </c>
      <c r="G873" s="58">
        <v>37.50952271</v>
      </c>
      <c r="H873" s="58">
        <v>-77.2996131</v>
      </c>
      <c r="I873" s="25">
        <v>1059.6</v>
      </c>
      <c r="J873" s="4">
        <f t="shared" si="82"/>
        <v>1014.9499999999999</v>
      </c>
      <c r="K873" s="26">
        <f t="shared" si="79"/>
        <v>-13.920442400447193</v>
      </c>
      <c r="L873" s="26">
        <f t="shared" si="83"/>
        <v>98.4195575995528</v>
      </c>
      <c r="M873" s="26">
        <f t="shared" si="80"/>
        <v>100.6395575995528</v>
      </c>
      <c r="N873" s="27">
        <f t="shared" si="81"/>
        <v>99.5295575995528</v>
      </c>
      <c r="O873" s="4">
        <v>24.1</v>
      </c>
      <c r="P873" s="4">
        <v>61.2</v>
      </c>
      <c r="Q873" s="4">
        <v>20.1</v>
      </c>
      <c r="S873" s="21">
        <v>2.698</v>
      </c>
      <c r="V873" s="5"/>
      <c r="Y873" s="20">
        <v>0.019</v>
      </c>
      <c r="Z873" s="27">
        <v>99.5295575995528</v>
      </c>
    </row>
    <row r="874" spans="1:26" ht="12.75">
      <c r="A874" s="1">
        <v>37004</v>
      </c>
      <c r="B874" s="22">
        <v>113</v>
      </c>
      <c r="C874" s="2">
        <v>0.625925899</v>
      </c>
      <c r="D874" s="23">
        <v>0.625925899</v>
      </c>
      <c r="E874" s="3">
        <v>8649</v>
      </c>
      <c r="F874" s="24">
        <v>0</v>
      </c>
      <c r="G874" s="58">
        <v>37.50715008</v>
      </c>
      <c r="H874" s="58">
        <v>-77.30446868</v>
      </c>
      <c r="I874" s="25">
        <v>1063.8</v>
      </c>
      <c r="J874" s="4">
        <f t="shared" si="82"/>
        <v>1019.15</v>
      </c>
      <c r="K874" s="26">
        <f t="shared" si="79"/>
        <v>-48.212409684829176</v>
      </c>
      <c r="L874" s="26">
        <f t="shared" si="83"/>
        <v>64.12759031517083</v>
      </c>
      <c r="M874" s="26">
        <f t="shared" si="80"/>
        <v>66.34759031517083</v>
      </c>
      <c r="N874" s="27">
        <f t="shared" si="81"/>
        <v>65.23759031517083</v>
      </c>
      <c r="O874" s="4">
        <v>24.3</v>
      </c>
      <c r="P874" s="4">
        <v>60.9</v>
      </c>
      <c r="Q874" s="4">
        <v>21.6</v>
      </c>
      <c r="S874" s="21">
        <v>2.591</v>
      </c>
      <c r="V874" s="5"/>
      <c r="Y874" s="20">
        <v>0.018</v>
      </c>
      <c r="Z874" s="27">
        <v>65.23759031517083</v>
      </c>
    </row>
    <row r="875" spans="1:26" ht="12.75">
      <c r="A875" s="1">
        <v>37004</v>
      </c>
      <c r="B875" s="22">
        <v>113</v>
      </c>
      <c r="C875" s="2">
        <v>0.626041651</v>
      </c>
      <c r="D875" s="23">
        <v>0.626041651</v>
      </c>
      <c r="E875" s="3">
        <v>8659</v>
      </c>
      <c r="F875" s="24">
        <v>0</v>
      </c>
      <c r="G875" s="58">
        <v>37.50480115</v>
      </c>
      <c r="H875" s="58">
        <v>-77.3093945</v>
      </c>
      <c r="I875" s="25">
        <v>1066.2</v>
      </c>
      <c r="J875" s="4">
        <f t="shared" si="82"/>
        <v>1021.5500000000001</v>
      </c>
      <c r="K875" s="26">
        <f t="shared" si="79"/>
        <v>-67.74442564130291</v>
      </c>
      <c r="L875" s="26">
        <f t="shared" si="83"/>
        <v>44.59557435869709</v>
      </c>
      <c r="M875" s="26">
        <f t="shared" si="80"/>
        <v>46.81557435869709</v>
      </c>
      <c r="N875" s="27">
        <f t="shared" si="81"/>
        <v>45.70557435869709</v>
      </c>
      <c r="O875" s="4">
        <v>24.6</v>
      </c>
      <c r="P875" s="4">
        <v>61.1</v>
      </c>
      <c r="Q875" s="4">
        <v>22.6</v>
      </c>
      <c r="S875" s="21">
        <v>3.301</v>
      </c>
      <c r="V875" s="5"/>
      <c r="Y875" s="20">
        <v>0.019</v>
      </c>
      <c r="Z875" s="27">
        <v>45.70557435869709</v>
      </c>
    </row>
    <row r="876" spans="1:26" ht="12.75">
      <c r="A876" s="1">
        <v>37004</v>
      </c>
      <c r="B876" s="22">
        <v>113</v>
      </c>
      <c r="C876" s="2">
        <v>0.626157403</v>
      </c>
      <c r="D876" s="23">
        <v>0.626157403</v>
      </c>
      <c r="E876" s="3">
        <v>8669</v>
      </c>
      <c r="F876" s="24">
        <v>0</v>
      </c>
      <c r="G876" s="58">
        <v>37.50247527</v>
      </c>
      <c r="H876" s="58">
        <v>-77.31429817</v>
      </c>
      <c r="I876" s="25">
        <v>1065.7</v>
      </c>
      <c r="J876" s="4">
        <f t="shared" si="82"/>
        <v>1021.0500000000001</v>
      </c>
      <c r="K876" s="26">
        <f t="shared" si="79"/>
        <v>-63.67904253258905</v>
      </c>
      <c r="L876" s="26">
        <f t="shared" si="83"/>
        <v>48.66095746741095</v>
      </c>
      <c r="M876" s="26">
        <f t="shared" si="80"/>
        <v>50.88095746741095</v>
      </c>
      <c r="N876" s="27">
        <f t="shared" si="81"/>
        <v>49.77095746741095</v>
      </c>
      <c r="O876" s="4">
        <v>24.6</v>
      </c>
      <c r="P876" s="4">
        <v>61.6</v>
      </c>
      <c r="Q876" s="4">
        <v>26.1</v>
      </c>
      <c r="S876" s="21">
        <v>1.922</v>
      </c>
      <c r="V876" s="5"/>
      <c r="Y876" s="20">
        <v>0.067</v>
      </c>
      <c r="Z876" s="27">
        <v>49.8</v>
      </c>
    </row>
    <row r="877" spans="1:26" ht="12.75">
      <c r="A877" s="1">
        <v>37004</v>
      </c>
      <c r="B877" s="22">
        <v>113</v>
      </c>
      <c r="C877" s="2">
        <v>0.626273155</v>
      </c>
      <c r="D877" s="23">
        <v>0.626273155</v>
      </c>
      <c r="E877" s="3">
        <v>8679</v>
      </c>
      <c r="F877" s="24">
        <v>0</v>
      </c>
      <c r="G877" s="58">
        <v>37.50159069</v>
      </c>
      <c r="H877" s="58">
        <v>-77.316335</v>
      </c>
      <c r="I877" s="25">
        <v>1065.7</v>
      </c>
      <c r="J877" s="4">
        <f t="shared" si="82"/>
        <v>1021.0500000000001</v>
      </c>
      <c r="K877" s="26">
        <f t="shared" si="79"/>
        <v>-63.67904253258905</v>
      </c>
      <c r="L877" s="26">
        <f t="shared" si="83"/>
        <v>48.66095746741095</v>
      </c>
      <c r="M877" s="26">
        <f t="shared" si="80"/>
        <v>50.88095746741095</v>
      </c>
      <c r="N877" s="27">
        <f t="shared" si="81"/>
        <v>49.77095746741095</v>
      </c>
      <c r="O877" s="4">
        <v>24.5</v>
      </c>
      <c r="P877" s="4">
        <v>61</v>
      </c>
      <c r="Q877" s="4">
        <v>24.8</v>
      </c>
      <c r="S877" s="21">
        <v>3.136</v>
      </c>
      <c r="V877" s="5"/>
      <c r="Y877" s="20">
        <v>0.069</v>
      </c>
      <c r="Z877" s="27">
        <v>49.77095746741095</v>
      </c>
    </row>
    <row r="878" spans="1:26" ht="12.75">
      <c r="A878" s="1">
        <v>37004</v>
      </c>
      <c r="B878" s="22">
        <v>113</v>
      </c>
      <c r="C878" s="2">
        <v>0.626388907</v>
      </c>
      <c r="D878" s="23">
        <v>0.626388907</v>
      </c>
      <c r="E878" s="3">
        <v>8689</v>
      </c>
      <c r="F878" s="24">
        <v>0</v>
      </c>
      <c r="G878" s="58">
        <v>37.50169117</v>
      </c>
      <c r="H878" s="58">
        <v>-77.31641088</v>
      </c>
      <c r="I878" s="25">
        <v>1065.3</v>
      </c>
      <c r="J878" s="4">
        <f t="shared" si="82"/>
        <v>1020.65</v>
      </c>
      <c r="K878" s="26">
        <f t="shared" si="79"/>
        <v>-60.42530242258491</v>
      </c>
      <c r="L878" s="26">
        <f t="shared" si="83"/>
        <v>51.91469757741509</v>
      </c>
      <c r="M878" s="26">
        <f t="shared" si="80"/>
        <v>54.13469757741509</v>
      </c>
      <c r="N878" s="27">
        <f t="shared" si="81"/>
        <v>53.02469757741509</v>
      </c>
      <c r="O878" s="4">
        <v>24.3</v>
      </c>
      <c r="P878" s="4">
        <v>60.9</v>
      </c>
      <c r="S878" s="21">
        <v>2.522</v>
      </c>
      <c r="V878" s="5"/>
      <c r="Y878" s="20">
        <v>0.066</v>
      </c>
      <c r="Z878" s="27">
        <v>53.02469757741509</v>
      </c>
    </row>
    <row r="879" spans="1:26" ht="12.75">
      <c r="A879" s="1">
        <v>37004</v>
      </c>
      <c r="B879" s="22">
        <v>113</v>
      </c>
      <c r="C879" s="2">
        <v>0.6265046</v>
      </c>
      <c r="D879" s="23">
        <v>0.6265046</v>
      </c>
      <c r="E879" s="3">
        <v>8699</v>
      </c>
      <c r="F879" s="24">
        <v>0</v>
      </c>
      <c r="G879" s="58">
        <v>37.50179165</v>
      </c>
      <c r="H879" s="58">
        <v>-77.31648677</v>
      </c>
      <c r="I879" s="25">
        <v>1065.4</v>
      </c>
      <c r="J879" s="4">
        <f t="shared" si="82"/>
        <v>1020.7500000000001</v>
      </c>
      <c r="K879" s="26">
        <f t="shared" si="79"/>
        <v>-61.238856981089</v>
      </c>
      <c r="L879" s="26">
        <f t="shared" si="83"/>
        <v>51.101143018911</v>
      </c>
      <c r="M879" s="26">
        <f t="shared" si="80"/>
        <v>53.321143018911</v>
      </c>
      <c r="N879" s="27">
        <f t="shared" si="81"/>
        <v>52.211143018911</v>
      </c>
      <c r="O879" s="4">
        <v>24.5</v>
      </c>
      <c r="P879" s="4">
        <v>61.8</v>
      </c>
      <c r="S879" s="21">
        <v>2.967</v>
      </c>
      <c r="V879" s="5"/>
      <c r="Y879" s="20">
        <v>0.064</v>
      </c>
      <c r="Z879" s="27">
        <v>52.211143018911</v>
      </c>
    </row>
    <row r="880" spans="1:26" ht="12.75">
      <c r="A880" s="1">
        <v>37004</v>
      </c>
      <c r="B880" s="22">
        <v>113</v>
      </c>
      <c r="C880" s="2">
        <v>0.626620352</v>
      </c>
      <c r="D880" s="23">
        <v>0.626620352</v>
      </c>
      <c r="E880" s="3">
        <v>8709</v>
      </c>
      <c r="F880" s="24">
        <v>0</v>
      </c>
      <c r="G880" s="58">
        <v>37.50189126</v>
      </c>
      <c r="H880" s="58">
        <v>-77.316562</v>
      </c>
      <c r="I880" s="25">
        <v>1065.4</v>
      </c>
      <c r="J880" s="4">
        <f t="shared" si="82"/>
        <v>1020.7500000000001</v>
      </c>
      <c r="K880" s="26">
        <f t="shared" si="79"/>
        <v>-61.238856981089</v>
      </c>
      <c r="L880" s="26">
        <f t="shared" si="83"/>
        <v>51.101143018911</v>
      </c>
      <c r="M880" s="26">
        <f t="shared" si="80"/>
        <v>53.321143018911</v>
      </c>
      <c r="N880" s="27">
        <f t="shared" si="81"/>
        <v>52.211143018911</v>
      </c>
      <c r="O880" s="4">
        <v>24.5</v>
      </c>
      <c r="P880" s="4">
        <v>62</v>
      </c>
      <c r="S880" s="21">
        <v>2.969</v>
      </c>
      <c r="V880" s="5"/>
      <c r="Y880" s="20">
        <v>0.064</v>
      </c>
      <c r="Z880" s="27">
        <v>52.211143018911</v>
      </c>
    </row>
    <row r="881" spans="1:26" ht="12.75">
      <c r="A881" s="1">
        <v>37004</v>
      </c>
      <c r="B881" s="22">
        <v>113</v>
      </c>
      <c r="C881" s="2">
        <v>0.626736104</v>
      </c>
      <c r="D881" s="23">
        <v>0.626736104</v>
      </c>
      <c r="E881" s="3">
        <v>8717</v>
      </c>
      <c r="F881" s="24">
        <v>0</v>
      </c>
      <c r="G881" s="58">
        <v>37.50199174</v>
      </c>
      <c r="H881" s="58">
        <v>-77.31663789</v>
      </c>
      <c r="I881" s="25">
        <v>1064.7</v>
      </c>
      <c r="J881" s="4">
        <f t="shared" si="82"/>
        <v>1020.0500000000001</v>
      </c>
      <c r="K881" s="26">
        <f t="shared" si="79"/>
        <v>-55.54230054404595</v>
      </c>
      <c r="L881" s="26">
        <f t="shared" si="83"/>
        <v>56.79769945595405</v>
      </c>
      <c r="M881" s="26">
        <f>(K881+114.56)</f>
        <v>59.01769945595405</v>
      </c>
      <c r="N881" s="27">
        <f>AVERAGE(L881:M881)</f>
        <v>57.90769945595405</v>
      </c>
      <c r="O881" s="4">
        <v>24.9</v>
      </c>
      <c r="P881" s="4">
        <v>62</v>
      </c>
      <c r="S881" s="21">
        <v>2.684</v>
      </c>
      <c r="V881" s="5"/>
      <c r="Y881" s="20">
        <v>0.068</v>
      </c>
      <c r="Z881" s="27">
        <v>57.90769945595405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05"/>
  <sheetViews>
    <sheetView zoomScale="75" zoomScaleNormal="75" workbookViewId="0" topLeftCell="A771">
      <selection activeCell="J775" sqref="J775"/>
    </sheetView>
  </sheetViews>
  <sheetFormatPr defaultColWidth="9.140625" defaultRowHeight="12.75"/>
  <cols>
    <col min="1" max="4" width="12.8515625" style="0" customWidth="1"/>
  </cols>
  <sheetData>
    <row r="2" spans="1:4" ht="12.75">
      <c r="A2" t="s">
        <v>7</v>
      </c>
      <c r="B2" t="s">
        <v>8</v>
      </c>
      <c r="C2" t="s">
        <v>9</v>
      </c>
      <c r="D2" t="s">
        <v>10</v>
      </c>
    </row>
    <row r="3" spans="1:2" ht="12.75">
      <c r="A3" t="s">
        <v>11</v>
      </c>
      <c r="B3">
        <v>2.07</v>
      </c>
    </row>
    <row r="5" spans="1:4" ht="12.75">
      <c r="A5" t="s">
        <v>12</v>
      </c>
      <c r="B5" t="s">
        <v>13</v>
      </c>
      <c r="C5" t="s">
        <v>14</v>
      </c>
      <c r="D5" t="s">
        <v>15</v>
      </c>
    </row>
    <row r="6" spans="1:4" ht="12.75">
      <c r="A6" t="s">
        <v>16</v>
      </c>
      <c r="B6" t="s">
        <v>17</v>
      </c>
      <c r="C6">
        <v>84</v>
      </c>
      <c r="D6">
        <v>121</v>
      </c>
    </row>
    <row r="8" spans="1:2" ht="12.75">
      <c r="A8" t="s">
        <v>18</v>
      </c>
      <c r="B8" t="s">
        <v>19</v>
      </c>
    </row>
    <row r="9" spans="1:3" ht="12.75">
      <c r="A9" t="s">
        <v>20</v>
      </c>
      <c r="B9" t="s">
        <v>21</v>
      </c>
      <c r="C9" t="s">
        <v>22</v>
      </c>
    </row>
    <row r="11" spans="1:4" ht="12.75">
      <c r="A11" t="s">
        <v>23</v>
      </c>
      <c r="B11" t="s">
        <v>24</v>
      </c>
      <c r="C11" t="s">
        <v>25</v>
      </c>
      <c r="D11" t="s">
        <v>26</v>
      </c>
    </row>
    <row r="12" spans="1:4" ht="12.75">
      <c r="A12" t="s">
        <v>27</v>
      </c>
      <c r="B12" t="s">
        <v>28</v>
      </c>
      <c r="C12" s="6">
        <v>37004</v>
      </c>
      <c r="D12" s="7">
        <v>0.514224537037037</v>
      </c>
    </row>
    <row r="13" spans="1:4" ht="12.75">
      <c r="A13" t="s">
        <v>29</v>
      </c>
      <c r="B13" t="s">
        <v>28</v>
      </c>
      <c r="C13" s="6">
        <v>37004</v>
      </c>
      <c r="D13" s="7">
        <v>0.5142824074074074</v>
      </c>
    </row>
    <row r="15" spans="1:4" ht="12.75">
      <c r="A15" t="s">
        <v>23</v>
      </c>
      <c r="B15" t="s">
        <v>24</v>
      </c>
      <c r="C15" t="s">
        <v>25</v>
      </c>
      <c r="D15" t="s">
        <v>26</v>
      </c>
    </row>
    <row r="16" spans="1:4" ht="12.75">
      <c r="A16" t="s">
        <v>30</v>
      </c>
      <c r="B16" t="s">
        <v>31</v>
      </c>
      <c r="C16" s="6">
        <v>37004</v>
      </c>
      <c r="D16" s="7">
        <v>0.5152893518518519</v>
      </c>
    </row>
    <row r="17" spans="1:4" ht="12.75">
      <c r="A17" t="s">
        <v>32</v>
      </c>
      <c r="B17" t="s">
        <v>28</v>
      </c>
      <c r="C17" s="6">
        <v>37004</v>
      </c>
      <c r="D17" s="7">
        <v>0.5153240740740741</v>
      </c>
    </row>
    <row r="19" spans="1:4" ht="12.75">
      <c r="A19" t="s">
        <v>23</v>
      </c>
      <c r="B19" t="s">
        <v>24</v>
      </c>
      <c r="C19" t="s">
        <v>25</v>
      </c>
      <c r="D19" t="s">
        <v>26</v>
      </c>
    </row>
    <row r="20" spans="1:4" ht="12.75">
      <c r="A20" t="s">
        <v>33</v>
      </c>
      <c r="B20" t="s">
        <v>34</v>
      </c>
      <c r="C20" s="6">
        <v>37004</v>
      </c>
      <c r="D20" s="7">
        <v>0.5258564814814815</v>
      </c>
    </row>
    <row r="21" spans="1:4" ht="12.75">
      <c r="A21" t="s">
        <v>35</v>
      </c>
      <c r="B21" t="s">
        <v>36</v>
      </c>
      <c r="C21" s="6">
        <v>37004</v>
      </c>
      <c r="D21" s="7">
        <v>0.5259837962962963</v>
      </c>
    </row>
    <row r="22" spans="1:4" ht="12.75">
      <c r="A22" t="s">
        <v>37</v>
      </c>
      <c r="B22" t="s">
        <v>34</v>
      </c>
      <c r="C22" s="6">
        <v>37004</v>
      </c>
      <c r="D22" s="7">
        <v>0.5261111111111111</v>
      </c>
    </row>
    <row r="23" spans="1:4" ht="12.75">
      <c r="A23" t="s">
        <v>35</v>
      </c>
      <c r="B23" t="s">
        <v>34</v>
      </c>
      <c r="C23" s="6">
        <v>37004</v>
      </c>
      <c r="D23" s="7">
        <v>0.526238425925926</v>
      </c>
    </row>
    <row r="24" spans="1:4" ht="12.75">
      <c r="A24" t="s">
        <v>38</v>
      </c>
      <c r="B24" t="s">
        <v>39</v>
      </c>
      <c r="C24" s="6">
        <v>37004</v>
      </c>
      <c r="D24" s="7">
        <v>0.5263657407407407</v>
      </c>
    </row>
    <row r="25" spans="1:4" ht="12.75">
      <c r="A25" t="s">
        <v>40</v>
      </c>
      <c r="B25" t="s">
        <v>41</v>
      </c>
      <c r="C25" s="6">
        <v>37004</v>
      </c>
      <c r="D25" s="7">
        <v>0.5264930555555556</v>
      </c>
    </row>
    <row r="26" spans="1:4" ht="12.75">
      <c r="A26" t="s">
        <v>42</v>
      </c>
      <c r="B26" t="s">
        <v>43</v>
      </c>
      <c r="C26" s="6">
        <v>37004</v>
      </c>
      <c r="D26" s="7">
        <v>0.5266087962962963</v>
      </c>
    </row>
    <row r="27" spans="1:4" ht="12.75">
      <c r="A27" t="s">
        <v>30</v>
      </c>
      <c r="B27" t="s">
        <v>44</v>
      </c>
      <c r="C27" s="6">
        <v>37004</v>
      </c>
      <c r="D27" s="7">
        <v>0.5267361111111112</v>
      </c>
    </row>
    <row r="28" spans="1:4" ht="12.75">
      <c r="A28" t="s">
        <v>45</v>
      </c>
      <c r="B28" t="s">
        <v>39</v>
      </c>
      <c r="C28" s="6">
        <v>37004</v>
      </c>
      <c r="D28" s="7">
        <v>0.5268981481481482</v>
      </c>
    </row>
    <row r="29" spans="1:4" ht="12.75">
      <c r="A29" t="s">
        <v>42</v>
      </c>
      <c r="B29" t="s">
        <v>46</v>
      </c>
      <c r="C29" s="6">
        <v>37004</v>
      </c>
      <c r="D29" s="7">
        <v>0.5270370370370371</v>
      </c>
    </row>
    <row r="30" spans="1:4" ht="12.75">
      <c r="A30" t="s">
        <v>47</v>
      </c>
      <c r="B30" t="s">
        <v>46</v>
      </c>
      <c r="C30" s="6">
        <v>37004</v>
      </c>
      <c r="D30" s="7">
        <v>0.5271643518518518</v>
      </c>
    </row>
    <row r="31" spans="1:4" ht="12.75">
      <c r="A31" t="s">
        <v>37</v>
      </c>
      <c r="B31" t="s">
        <v>48</v>
      </c>
      <c r="C31" s="6">
        <v>37004</v>
      </c>
      <c r="D31" s="7">
        <v>0.5272916666666666</v>
      </c>
    </row>
    <row r="32" spans="1:4" ht="12.75">
      <c r="A32" t="s">
        <v>40</v>
      </c>
      <c r="B32" t="s">
        <v>44</v>
      </c>
      <c r="C32" s="6">
        <v>37004</v>
      </c>
      <c r="D32" s="7">
        <v>0.5274189814814815</v>
      </c>
    </row>
    <row r="33" spans="1:4" ht="12.75">
      <c r="A33" t="s">
        <v>49</v>
      </c>
      <c r="B33" t="s">
        <v>44</v>
      </c>
      <c r="C33" s="6">
        <v>37004</v>
      </c>
      <c r="D33" s="7">
        <v>0.5275462962962963</v>
      </c>
    </row>
    <row r="34" spans="1:4" ht="12.75">
      <c r="A34" t="s">
        <v>47</v>
      </c>
      <c r="B34" t="s">
        <v>41</v>
      </c>
      <c r="C34" s="6">
        <v>37004</v>
      </c>
      <c r="D34" s="7">
        <v>0.5276851851851853</v>
      </c>
    </row>
    <row r="35" spans="1:4" ht="12.75">
      <c r="A35" t="s">
        <v>50</v>
      </c>
      <c r="B35" t="s">
        <v>51</v>
      </c>
      <c r="C35" s="6">
        <v>37004</v>
      </c>
      <c r="D35" s="7">
        <v>0.5278009259259259</v>
      </c>
    </row>
    <row r="36" spans="1:4" ht="12.75">
      <c r="A36" t="s">
        <v>42</v>
      </c>
      <c r="B36" t="s">
        <v>52</v>
      </c>
      <c r="C36" s="6">
        <v>37004</v>
      </c>
      <c r="D36" s="7">
        <v>0.5279166666666667</v>
      </c>
    </row>
    <row r="37" spans="1:4" ht="12.75">
      <c r="A37" t="s">
        <v>42</v>
      </c>
      <c r="B37" t="s">
        <v>43</v>
      </c>
      <c r="C37" s="6">
        <v>37004</v>
      </c>
      <c r="D37" s="7">
        <v>0.5280439814814815</v>
      </c>
    </row>
    <row r="38" spans="1:4" ht="12.75">
      <c r="A38" t="s">
        <v>53</v>
      </c>
      <c r="B38" t="s">
        <v>54</v>
      </c>
      <c r="C38" s="6">
        <v>37004</v>
      </c>
      <c r="D38" s="7">
        <v>0.5282175925925926</v>
      </c>
    </row>
    <row r="39" spans="1:4" ht="12.75">
      <c r="A39" t="s">
        <v>55</v>
      </c>
      <c r="B39" t="s">
        <v>56</v>
      </c>
      <c r="C39" s="6">
        <v>37004</v>
      </c>
      <c r="D39" s="7">
        <v>0.5283912037037037</v>
      </c>
    </row>
    <row r="40" spans="1:4" ht="12.75">
      <c r="A40" t="s">
        <v>57</v>
      </c>
      <c r="B40" t="s">
        <v>58</v>
      </c>
      <c r="C40" s="6">
        <v>37004</v>
      </c>
      <c r="D40" s="7">
        <v>0.5285763888888889</v>
      </c>
    </row>
    <row r="41" spans="1:4" ht="12.75">
      <c r="A41" t="s">
        <v>53</v>
      </c>
      <c r="B41" t="s">
        <v>59</v>
      </c>
      <c r="C41" s="6">
        <v>37004</v>
      </c>
      <c r="D41" s="7">
        <v>0.52875</v>
      </c>
    </row>
    <row r="42" spans="1:4" ht="12.75">
      <c r="A42" t="s">
        <v>60</v>
      </c>
      <c r="B42" t="s">
        <v>61</v>
      </c>
      <c r="C42" s="6">
        <v>37004</v>
      </c>
      <c r="D42" s="7">
        <v>0.5288657407407408</v>
      </c>
    </row>
    <row r="43" spans="1:4" ht="12.75">
      <c r="A43" t="s">
        <v>62</v>
      </c>
      <c r="B43" t="s">
        <v>44</v>
      </c>
      <c r="C43" s="6">
        <v>37004</v>
      </c>
      <c r="D43" s="7">
        <v>0.5290393518518518</v>
      </c>
    </row>
    <row r="44" spans="1:4" ht="12.75">
      <c r="A44" t="s">
        <v>55</v>
      </c>
      <c r="B44" t="s">
        <v>41</v>
      </c>
      <c r="C44" s="6">
        <v>37004</v>
      </c>
      <c r="D44" s="7">
        <v>0.5291666666666667</v>
      </c>
    </row>
    <row r="45" spans="1:4" ht="12.75">
      <c r="A45" t="s">
        <v>63</v>
      </c>
      <c r="B45" t="s">
        <v>51</v>
      </c>
      <c r="C45" s="6">
        <v>37004</v>
      </c>
      <c r="D45" s="7">
        <v>0.5293402777777778</v>
      </c>
    </row>
    <row r="46" spans="1:4" ht="12.75">
      <c r="A46" t="s">
        <v>47</v>
      </c>
      <c r="B46" t="s">
        <v>51</v>
      </c>
      <c r="C46" s="6">
        <v>37004</v>
      </c>
      <c r="D46" s="7">
        <v>0.529525462962963</v>
      </c>
    </row>
    <row r="47" spans="1:4" ht="12.75">
      <c r="A47" t="s">
        <v>50</v>
      </c>
      <c r="B47" t="s">
        <v>59</v>
      </c>
      <c r="C47" s="6">
        <v>37004</v>
      </c>
      <c r="D47" s="7">
        <v>0.5296875</v>
      </c>
    </row>
    <row r="48" spans="1:4" ht="12.75">
      <c r="A48" t="s">
        <v>64</v>
      </c>
      <c r="B48" t="s">
        <v>44</v>
      </c>
      <c r="C48" s="6">
        <v>37004</v>
      </c>
      <c r="D48" s="7">
        <v>0.5298032407407408</v>
      </c>
    </row>
    <row r="49" spans="1:4" ht="12.75">
      <c r="A49" t="s">
        <v>65</v>
      </c>
      <c r="B49" t="s">
        <v>39</v>
      </c>
      <c r="C49" s="6">
        <v>37004</v>
      </c>
      <c r="D49" s="7">
        <v>0.5299884259259259</v>
      </c>
    </row>
    <row r="50" spans="1:4" ht="12.75">
      <c r="A50" t="s">
        <v>66</v>
      </c>
      <c r="B50" t="s">
        <v>67</v>
      </c>
      <c r="C50" s="6">
        <v>37004</v>
      </c>
      <c r="D50" s="7">
        <v>0.530162037037037</v>
      </c>
    </row>
    <row r="51" spans="1:4" ht="12.75">
      <c r="A51" t="s">
        <v>68</v>
      </c>
      <c r="B51" t="s">
        <v>69</v>
      </c>
      <c r="C51" s="6">
        <v>37004</v>
      </c>
      <c r="D51" s="7">
        <v>0.5302893518518519</v>
      </c>
    </row>
    <row r="52" spans="1:4" ht="12.75">
      <c r="A52" t="s">
        <v>32</v>
      </c>
      <c r="B52" t="s">
        <v>69</v>
      </c>
      <c r="C52" s="6">
        <v>37004</v>
      </c>
      <c r="D52" s="7">
        <v>0.5304513888888889</v>
      </c>
    </row>
    <row r="53" spans="1:4" ht="12.75">
      <c r="A53" t="s">
        <v>70</v>
      </c>
      <c r="B53" t="s">
        <v>41</v>
      </c>
      <c r="C53" s="6">
        <v>37004</v>
      </c>
      <c r="D53" s="7">
        <v>0.5305671296296296</v>
      </c>
    </row>
    <row r="54" spans="1:4" ht="12.75">
      <c r="A54" t="s">
        <v>71</v>
      </c>
      <c r="B54" t="s">
        <v>72</v>
      </c>
      <c r="C54" s="6">
        <v>37004</v>
      </c>
      <c r="D54" s="7">
        <v>0.5307060185185185</v>
      </c>
    </row>
    <row r="55" spans="1:4" ht="12.75">
      <c r="A55" t="s">
        <v>73</v>
      </c>
      <c r="B55" t="s">
        <v>74</v>
      </c>
      <c r="C55" s="6">
        <v>37004</v>
      </c>
      <c r="D55" s="7">
        <v>0.5308333333333334</v>
      </c>
    </row>
    <row r="56" spans="1:4" ht="12.75">
      <c r="A56" t="s">
        <v>75</v>
      </c>
      <c r="B56" t="s">
        <v>76</v>
      </c>
      <c r="C56" s="6">
        <v>37004</v>
      </c>
      <c r="D56" s="7">
        <v>0.5309722222222223</v>
      </c>
    </row>
    <row r="57" spans="1:4" ht="12.75">
      <c r="A57" t="s">
        <v>77</v>
      </c>
      <c r="B57" t="s">
        <v>78</v>
      </c>
      <c r="C57" s="6">
        <v>37004</v>
      </c>
      <c r="D57" s="7">
        <v>0.5311111111111111</v>
      </c>
    </row>
    <row r="58" spans="1:4" ht="12.75">
      <c r="A58" t="s">
        <v>79</v>
      </c>
      <c r="B58" t="s">
        <v>80</v>
      </c>
      <c r="C58" s="6">
        <v>37004</v>
      </c>
      <c r="D58" s="7">
        <v>0.531238425925926</v>
      </c>
    </row>
    <row r="59" spans="1:4" ht="12.75">
      <c r="A59" t="s">
        <v>81</v>
      </c>
      <c r="B59" t="s">
        <v>82</v>
      </c>
      <c r="C59" s="6">
        <v>37004</v>
      </c>
      <c r="D59" s="7">
        <v>0.5313541666666667</v>
      </c>
    </row>
    <row r="60" spans="1:4" ht="12.75">
      <c r="A60" t="s">
        <v>81</v>
      </c>
      <c r="B60" t="s">
        <v>83</v>
      </c>
      <c r="C60" s="6">
        <v>37004</v>
      </c>
      <c r="D60" s="7">
        <v>0.5314930555555556</v>
      </c>
    </row>
    <row r="61" spans="1:4" ht="12.75">
      <c r="A61" t="s">
        <v>84</v>
      </c>
      <c r="B61" t="s">
        <v>85</v>
      </c>
      <c r="C61" s="6">
        <v>37004</v>
      </c>
      <c r="D61" s="7">
        <v>0.5316203703703704</v>
      </c>
    </row>
    <row r="62" spans="1:4" ht="12.75">
      <c r="A62" t="s">
        <v>86</v>
      </c>
      <c r="B62" t="s">
        <v>83</v>
      </c>
      <c r="C62" s="6">
        <v>37004</v>
      </c>
      <c r="D62" s="7">
        <v>0.5317476851851851</v>
      </c>
    </row>
    <row r="63" spans="1:4" ht="12.75">
      <c r="A63" t="s">
        <v>77</v>
      </c>
      <c r="B63" t="s">
        <v>83</v>
      </c>
      <c r="C63" s="6">
        <v>37004</v>
      </c>
      <c r="D63" s="7">
        <v>0.531875</v>
      </c>
    </row>
    <row r="64" spans="1:4" ht="12.75">
      <c r="A64" t="s">
        <v>87</v>
      </c>
      <c r="B64" t="s">
        <v>88</v>
      </c>
      <c r="C64" s="6">
        <v>37004</v>
      </c>
      <c r="D64" s="7">
        <v>0.532037037037037</v>
      </c>
    </row>
    <row r="65" spans="1:4" ht="12.75">
      <c r="A65" t="s">
        <v>81</v>
      </c>
      <c r="B65" t="s">
        <v>89</v>
      </c>
      <c r="C65" s="6">
        <v>37004</v>
      </c>
      <c r="D65" s="7">
        <v>0.5321759259259259</v>
      </c>
    </row>
    <row r="66" spans="1:4" ht="12.75">
      <c r="A66" t="s">
        <v>90</v>
      </c>
      <c r="B66" t="s">
        <v>91</v>
      </c>
      <c r="C66" s="6">
        <v>37004</v>
      </c>
      <c r="D66" s="7">
        <v>0.5323032407407408</v>
      </c>
    </row>
    <row r="67" spans="1:4" ht="12.75">
      <c r="A67" t="s">
        <v>92</v>
      </c>
      <c r="B67" t="s">
        <v>93</v>
      </c>
      <c r="C67" s="6">
        <v>37004</v>
      </c>
      <c r="D67" s="7">
        <v>0.5324421296296297</v>
      </c>
    </row>
    <row r="68" spans="1:4" ht="12.75">
      <c r="A68" t="s">
        <v>94</v>
      </c>
      <c r="B68" t="s">
        <v>95</v>
      </c>
      <c r="C68" s="6">
        <v>37004</v>
      </c>
      <c r="D68" s="7">
        <v>0.5325578703703704</v>
      </c>
    </row>
    <row r="69" spans="1:4" ht="12.75">
      <c r="A69" t="s">
        <v>94</v>
      </c>
      <c r="B69" t="s">
        <v>96</v>
      </c>
      <c r="C69" s="6">
        <v>37004</v>
      </c>
      <c r="D69" s="7">
        <v>0.5326736111111111</v>
      </c>
    </row>
    <row r="70" spans="1:4" ht="12.75">
      <c r="A70" t="s">
        <v>94</v>
      </c>
      <c r="B70" t="s">
        <v>97</v>
      </c>
      <c r="C70" s="6">
        <v>37004</v>
      </c>
      <c r="D70" s="7">
        <v>0.532800925925926</v>
      </c>
    </row>
    <row r="71" spans="1:4" ht="12.75">
      <c r="A71" t="s">
        <v>98</v>
      </c>
      <c r="B71" t="s">
        <v>95</v>
      </c>
      <c r="C71" s="6">
        <v>37004</v>
      </c>
      <c r="D71" s="7">
        <v>0.5329282407407407</v>
      </c>
    </row>
    <row r="72" spans="1:4" ht="12.75">
      <c r="A72" t="s">
        <v>99</v>
      </c>
      <c r="B72" t="s">
        <v>93</v>
      </c>
      <c r="C72" s="6">
        <v>37004</v>
      </c>
      <c r="D72" s="7">
        <v>0.5330555555555555</v>
      </c>
    </row>
    <row r="73" spans="1:4" ht="12.75">
      <c r="A73" t="s">
        <v>99</v>
      </c>
      <c r="B73" t="s">
        <v>100</v>
      </c>
      <c r="C73" s="6">
        <v>37004</v>
      </c>
      <c r="D73" s="7">
        <v>0.5331828703703704</v>
      </c>
    </row>
    <row r="74" spans="1:4" ht="12.75">
      <c r="A74" t="s">
        <v>79</v>
      </c>
      <c r="B74" t="s">
        <v>101</v>
      </c>
      <c r="C74" s="6">
        <v>37004</v>
      </c>
      <c r="D74" s="7">
        <v>0.5333101851851852</v>
      </c>
    </row>
    <row r="75" spans="1:4" ht="12.75">
      <c r="A75" t="s">
        <v>102</v>
      </c>
      <c r="B75" t="s">
        <v>101</v>
      </c>
      <c r="C75" s="6">
        <v>37004</v>
      </c>
      <c r="D75" s="7">
        <v>0.5334375</v>
      </c>
    </row>
    <row r="76" spans="1:4" ht="12.75">
      <c r="A76" t="s">
        <v>84</v>
      </c>
      <c r="B76" t="s">
        <v>103</v>
      </c>
      <c r="C76" s="6">
        <v>37004</v>
      </c>
      <c r="D76" s="7">
        <v>0.5335648148148148</v>
      </c>
    </row>
    <row r="77" spans="1:4" ht="12.75">
      <c r="A77" t="s">
        <v>81</v>
      </c>
      <c r="B77" t="s">
        <v>89</v>
      </c>
      <c r="C77" s="6">
        <v>37004</v>
      </c>
      <c r="D77" s="7">
        <v>0.5337037037037037</v>
      </c>
    </row>
    <row r="78" spans="1:4" ht="12.75">
      <c r="A78" t="s">
        <v>92</v>
      </c>
      <c r="B78" t="s">
        <v>104</v>
      </c>
      <c r="C78" s="6">
        <v>37004</v>
      </c>
      <c r="D78" s="7">
        <v>0.5338310185185186</v>
      </c>
    </row>
    <row r="79" spans="1:4" ht="12.75">
      <c r="A79" t="s">
        <v>105</v>
      </c>
      <c r="B79" t="s">
        <v>106</v>
      </c>
      <c r="C79" s="6">
        <v>37004</v>
      </c>
      <c r="D79" s="7">
        <v>0.5339699074074075</v>
      </c>
    </row>
    <row r="80" spans="1:4" ht="12.75">
      <c r="A80" t="s">
        <v>107</v>
      </c>
      <c r="B80" t="s">
        <v>108</v>
      </c>
      <c r="C80" s="6">
        <v>37004</v>
      </c>
      <c r="D80" s="7">
        <v>0.5341203703703704</v>
      </c>
    </row>
    <row r="81" spans="1:4" ht="12.75">
      <c r="A81" t="s">
        <v>109</v>
      </c>
      <c r="B81" t="s">
        <v>110</v>
      </c>
      <c r="C81" s="6">
        <v>37004</v>
      </c>
      <c r="D81" s="7">
        <v>0.5342361111111111</v>
      </c>
    </row>
    <row r="82" spans="1:4" ht="12.75">
      <c r="A82" t="s">
        <v>111</v>
      </c>
      <c r="B82" t="s">
        <v>112</v>
      </c>
      <c r="C82" s="6">
        <v>37004</v>
      </c>
      <c r="D82" s="7">
        <v>0.5343518518518519</v>
      </c>
    </row>
    <row r="83" spans="1:4" ht="12.75">
      <c r="A83" t="s">
        <v>107</v>
      </c>
      <c r="B83" t="s">
        <v>113</v>
      </c>
      <c r="C83" s="6">
        <v>37004</v>
      </c>
      <c r="D83" s="7">
        <v>0.5344791666666667</v>
      </c>
    </row>
    <row r="84" spans="1:4" ht="12.75">
      <c r="A84" t="s">
        <v>114</v>
      </c>
      <c r="B84" t="s">
        <v>115</v>
      </c>
      <c r="C84" s="6">
        <v>37004</v>
      </c>
      <c r="D84" s="7">
        <v>0.5346064814814815</v>
      </c>
    </row>
    <row r="85" spans="1:4" ht="12.75">
      <c r="A85" t="s">
        <v>116</v>
      </c>
      <c r="B85" t="s">
        <v>117</v>
      </c>
      <c r="C85" s="6">
        <v>37004</v>
      </c>
      <c r="D85" s="7">
        <v>0.5347337962962962</v>
      </c>
    </row>
    <row r="86" spans="1:4" ht="12.75">
      <c r="A86" t="s">
        <v>118</v>
      </c>
      <c r="B86" t="s">
        <v>113</v>
      </c>
      <c r="C86" s="6">
        <v>37004</v>
      </c>
      <c r="D86" s="7">
        <v>0.5348495370370371</v>
      </c>
    </row>
    <row r="87" spans="1:4" ht="12.75">
      <c r="A87" t="s">
        <v>119</v>
      </c>
      <c r="B87" t="s">
        <v>120</v>
      </c>
      <c r="C87" s="6">
        <v>37004</v>
      </c>
      <c r="D87" s="7">
        <v>0.5349652777777778</v>
      </c>
    </row>
    <row r="88" spans="1:4" ht="12.75">
      <c r="A88" t="s">
        <v>121</v>
      </c>
      <c r="B88" t="s">
        <v>120</v>
      </c>
      <c r="C88" s="6">
        <v>37004</v>
      </c>
      <c r="D88" s="7">
        <v>0.5350925925925926</v>
      </c>
    </row>
    <row r="89" spans="1:4" ht="12.75">
      <c r="A89" t="s">
        <v>119</v>
      </c>
      <c r="B89" t="s">
        <v>112</v>
      </c>
      <c r="C89" s="6">
        <v>37004</v>
      </c>
      <c r="D89" s="7">
        <v>0.5352083333333334</v>
      </c>
    </row>
    <row r="90" spans="1:4" ht="12.75">
      <c r="A90" t="s">
        <v>122</v>
      </c>
      <c r="B90" t="s">
        <v>123</v>
      </c>
      <c r="C90" s="6">
        <v>37004</v>
      </c>
      <c r="D90" s="7">
        <v>0.5353356481481482</v>
      </c>
    </row>
    <row r="91" spans="1:4" ht="12.75">
      <c r="A91" t="s">
        <v>124</v>
      </c>
      <c r="B91" t="s">
        <v>97</v>
      </c>
      <c r="C91" s="6">
        <v>37004</v>
      </c>
      <c r="D91" s="7">
        <v>0.5354629629629629</v>
      </c>
    </row>
    <row r="92" spans="1:4" ht="12.75">
      <c r="A92" t="s">
        <v>125</v>
      </c>
      <c r="B92" t="s">
        <v>126</v>
      </c>
      <c r="C92" s="6">
        <v>37004</v>
      </c>
      <c r="D92" s="7">
        <v>0.5355902777777778</v>
      </c>
    </row>
    <row r="93" spans="1:4" ht="12.75">
      <c r="A93" t="s">
        <v>127</v>
      </c>
      <c r="B93" t="s">
        <v>128</v>
      </c>
      <c r="C93" s="6">
        <v>37004</v>
      </c>
      <c r="D93" s="7">
        <v>0.5357175925925927</v>
      </c>
    </row>
    <row r="94" spans="1:4" ht="12.75">
      <c r="A94" t="s">
        <v>129</v>
      </c>
      <c r="B94" t="s">
        <v>130</v>
      </c>
      <c r="C94" s="6">
        <v>37004</v>
      </c>
      <c r="D94" s="7">
        <v>0.5358449074074074</v>
      </c>
    </row>
    <row r="95" spans="1:4" ht="12.75">
      <c r="A95" t="s">
        <v>131</v>
      </c>
      <c r="B95" t="s">
        <v>132</v>
      </c>
      <c r="C95" s="6">
        <v>37004</v>
      </c>
      <c r="D95" s="7">
        <v>0.5359606481481481</v>
      </c>
    </row>
    <row r="96" spans="1:4" ht="12.75">
      <c r="A96" t="s">
        <v>133</v>
      </c>
      <c r="B96" t="s">
        <v>134</v>
      </c>
      <c r="C96" s="6">
        <v>37004</v>
      </c>
      <c r="D96" s="7">
        <v>0.536087962962963</v>
      </c>
    </row>
    <row r="97" spans="1:4" ht="12.75">
      <c r="A97" t="s">
        <v>135</v>
      </c>
      <c r="B97" t="s">
        <v>136</v>
      </c>
      <c r="C97" s="6">
        <v>37004</v>
      </c>
      <c r="D97" s="7">
        <v>0.5362268518518518</v>
      </c>
    </row>
    <row r="98" spans="1:4" ht="12.75">
      <c r="A98" t="s">
        <v>137</v>
      </c>
      <c r="B98" t="s">
        <v>138</v>
      </c>
      <c r="C98" s="6">
        <v>37004</v>
      </c>
      <c r="D98" s="7">
        <v>0.5363657407407407</v>
      </c>
    </row>
    <row r="99" spans="1:4" ht="12.75">
      <c r="A99" t="s">
        <v>139</v>
      </c>
      <c r="B99" t="s">
        <v>140</v>
      </c>
      <c r="C99" s="6">
        <v>37004</v>
      </c>
      <c r="D99" s="7">
        <v>0.5364930555555555</v>
      </c>
    </row>
    <row r="100" spans="1:4" ht="12.75">
      <c r="A100" t="s">
        <v>141</v>
      </c>
      <c r="B100" t="s">
        <v>142</v>
      </c>
      <c r="C100" s="6">
        <v>37004</v>
      </c>
      <c r="D100" s="7">
        <v>0.5366203703703704</v>
      </c>
    </row>
    <row r="101" spans="1:4" ht="12.75">
      <c r="A101" t="s">
        <v>143</v>
      </c>
      <c r="B101" t="s">
        <v>144</v>
      </c>
      <c r="C101" s="6">
        <v>37004</v>
      </c>
      <c r="D101" s="7">
        <v>0.5367592592592593</v>
      </c>
    </row>
    <row r="102" spans="1:4" ht="12.75">
      <c r="A102" t="s">
        <v>145</v>
      </c>
      <c r="B102" t="s">
        <v>146</v>
      </c>
      <c r="C102" s="6">
        <v>37004</v>
      </c>
      <c r="D102" s="7">
        <v>0.5368981481481482</v>
      </c>
    </row>
    <row r="103" spans="1:4" ht="12.75">
      <c r="A103" t="s">
        <v>147</v>
      </c>
      <c r="B103" t="s">
        <v>148</v>
      </c>
      <c r="C103" s="6">
        <v>37004</v>
      </c>
      <c r="D103" s="7">
        <v>0.5370254629629629</v>
      </c>
    </row>
    <row r="104" spans="1:4" ht="12.75">
      <c r="A104" t="s">
        <v>149</v>
      </c>
      <c r="B104" t="s">
        <v>150</v>
      </c>
      <c r="C104" s="6">
        <v>37004</v>
      </c>
      <c r="D104" s="7">
        <v>0.5371412037037037</v>
      </c>
    </row>
    <row r="105" spans="1:4" ht="12.75">
      <c r="A105" t="s">
        <v>151</v>
      </c>
      <c r="B105" t="s">
        <v>152</v>
      </c>
      <c r="C105" s="6">
        <v>37004</v>
      </c>
      <c r="D105" s="7">
        <v>0.5372685185185185</v>
      </c>
    </row>
    <row r="106" spans="1:4" ht="12.75">
      <c r="A106" t="s">
        <v>153</v>
      </c>
      <c r="B106" t="s">
        <v>154</v>
      </c>
      <c r="C106" s="6">
        <v>37004</v>
      </c>
      <c r="D106" s="7">
        <v>0.5373958333333334</v>
      </c>
    </row>
    <row r="107" spans="1:4" ht="12.75">
      <c r="A107" t="s">
        <v>155</v>
      </c>
      <c r="B107" t="s">
        <v>156</v>
      </c>
      <c r="C107" s="6">
        <v>37004</v>
      </c>
      <c r="D107" s="7">
        <v>0.537511574074074</v>
      </c>
    </row>
    <row r="108" spans="1:4" ht="12.75">
      <c r="A108" t="s">
        <v>157</v>
      </c>
      <c r="B108" t="s">
        <v>158</v>
      </c>
      <c r="C108" s="6">
        <v>37004</v>
      </c>
      <c r="D108" s="7">
        <v>0.5376388888888889</v>
      </c>
    </row>
    <row r="109" spans="1:4" ht="12.75">
      <c r="A109" t="s">
        <v>159</v>
      </c>
      <c r="B109" t="s">
        <v>160</v>
      </c>
      <c r="C109" s="6">
        <v>37004</v>
      </c>
      <c r="D109" s="7">
        <v>0.5377546296296296</v>
      </c>
    </row>
    <row r="110" spans="1:4" ht="12.75">
      <c r="A110" t="s">
        <v>161</v>
      </c>
      <c r="B110" t="s">
        <v>162</v>
      </c>
      <c r="C110" s="6">
        <v>37004</v>
      </c>
      <c r="D110" s="7">
        <v>0.5378935185185185</v>
      </c>
    </row>
    <row r="111" spans="1:4" ht="12.75">
      <c r="A111" t="s">
        <v>163</v>
      </c>
      <c r="B111" t="s">
        <v>164</v>
      </c>
      <c r="C111" s="6">
        <v>37004</v>
      </c>
      <c r="D111" s="7">
        <v>0.5380092592592592</v>
      </c>
    </row>
    <row r="112" spans="1:4" ht="12.75">
      <c r="A112" t="s">
        <v>165</v>
      </c>
      <c r="B112" t="s">
        <v>166</v>
      </c>
      <c r="C112" s="6">
        <v>37004</v>
      </c>
      <c r="D112" s="7">
        <v>0.5381481481481482</v>
      </c>
    </row>
    <row r="113" spans="1:4" ht="12.75">
      <c r="A113" t="s">
        <v>167</v>
      </c>
      <c r="B113" t="s">
        <v>168</v>
      </c>
      <c r="C113" s="6">
        <v>37004</v>
      </c>
      <c r="D113" s="7">
        <v>0.538275462962963</v>
      </c>
    </row>
    <row r="114" spans="1:4" ht="12.75">
      <c r="A114" t="s">
        <v>169</v>
      </c>
      <c r="B114" t="s">
        <v>170</v>
      </c>
      <c r="C114" s="6">
        <v>37004</v>
      </c>
      <c r="D114" s="7">
        <v>0.5384143518518518</v>
      </c>
    </row>
    <row r="115" spans="1:4" ht="12.75">
      <c r="A115" t="s">
        <v>171</v>
      </c>
      <c r="B115" t="s">
        <v>172</v>
      </c>
      <c r="C115" s="6">
        <v>37004</v>
      </c>
      <c r="D115" s="7">
        <v>0.5385416666666667</v>
      </c>
    </row>
    <row r="116" spans="1:4" ht="12.75">
      <c r="A116" t="s">
        <v>173</v>
      </c>
      <c r="B116" t="s">
        <v>174</v>
      </c>
      <c r="C116" s="6">
        <v>37004</v>
      </c>
      <c r="D116" s="7">
        <v>0.5386805555555555</v>
      </c>
    </row>
    <row r="117" spans="1:4" ht="12.75">
      <c r="A117" t="s">
        <v>175</v>
      </c>
      <c r="B117" t="s">
        <v>176</v>
      </c>
      <c r="C117" s="6">
        <v>37004</v>
      </c>
      <c r="D117" s="7">
        <v>0.5388078703703704</v>
      </c>
    </row>
    <row r="118" spans="1:4" ht="12.75">
      <c r="A118" t="s">
        <v>177</v>
      </c>
      <c r="B118" t="s">
        <v>178</v>
      </c>
      <c r="C118" s="6">
        <v>37004</v>
      </c>
      <c r="D118" s="7">
        <v>0.5389236111111111</v>
      </c>
    </row>
    <row r="119" spans="1:4" ht="12.75">
      <c r="A119" t="s">
        <v>179</v>
      </c>
      <c r="B119" t="s">
        <v>180</v>
      </c>
      <c r="C119" s="6">
        <v>37004</v>
      </c>
      <c r="D119" s="7">
        <v>0.5390625</v>
      </c>
    </row>
    <row r="120" spans="1:4" ht="12.75">
      <c r="A120" t="s">
        <v>181</v>
      </c>
      <c r="B120" t="s">
        <v>182</v>
      </c>
      <c r="C120" s="6">
        <v>37004</v>
      </c>
      <c r="D120" s="7">
        <v>0.5391898148148148</v>
      </c>
    </row>
    <row r="121" spans="1:4" ht="12.75">
      <c r="A121" t="s">
        <v>183</v>
      </c>
      <c r="B121" t="s">
        <v>184</v>
      </c>
      <c r="C121" s="6">
        <v>37004</v>
      </c>
      <c r="D121" s="7">
        <v>0.5393171296296296</v>
      </c>
    </row>
    <row r="122" spans="1:4" ht="12.75">
      <c r="A122" t="s">
        <v>185</v>
      </c>
      <c r="B122" t="s">
        <v>186</v>
      </c>
      <c r="C122" s="6">
        <v>37004</v>
      </c>
      <c r="D122" s="7">
        <v>0.5394675925925926</v>
      </c>
    </row>
    <row r="123" spans="1:4" ht="12.75">
      <c r="A123" t="s">
        <v>187</v>
      </c>
      <c r="B123" t="s">
        <v>188</v>
      </c>
      <c r="C123" s="6">
        <v>37004</v>
      </c>
      <c r="D123" s="7">
        <v>0.5395949074074075</v>
      </c>
    </row>
    <row r="124" spans="1:4" ht="12.75">
      <c r="A124" t="s">
        <v>189</v>
      </c>
      <c r="B124" t="s">
        <v>190</v>
      </c>
      <c r="C124" s="6">
        <v>37004</v>
      </c>
      <c r="D124" s="7">
        <v>0.5397337962962964</v>
      </c>
    </row>
    <row r="125" spans="1:4" ht="12.75">
      <c r="A125" t="s">
        <v>191</v>
      </c>
      <c r="B125" t="s">
        <v>28</v>
      </c>
      <c r="C125" s="6">
        <v>37004</v>
      </c>
      <c r="D125" s="7">
        <v>0.5398611111111111</v>
      </c>
    </row>
    <row r="126" spans="1:4" ht="12.75">
      <c r="A126" t="s">
        <v>192</v>
      </c>
      <c r="B126" t="s">
        <v>193</v>
      </c>
      <c r="C126" s="6">
        <v>37004</v>
      </c>
      <c r="D126" s="7">
        <v>0.5399884259259259</v>
      </c>
    </row>
    <row r="127" spans="1:4" ht="12.75">
      <c r="A127" t="s">
        <v>194</v>
      </c>
      <c r="B127" t="s">
        <v>195</v>
      </c>
      <c r="C127" s="6">
        <v>37004</v>
      </c>
      <c r="D127" s="7">
        <v>0.5401041666666667</v>
      </c>
    </row>
    <row r="128" spans="1:4" ht="12.75">
      <c r="A128" t="s">
        <v>191</v>
      </c>
      <c r="B128" t="s">
        <v>196</v>
      </c>
      <c r="C128" s="6">
        <v>37004</v>
      </c>
      <c r="D128" s="7">
        <v>0.5402430555555556</v>
      </c>
    </row>
    <row r="129" spans="1:4" ht="12.75">
      <c r="A129" t="s">
        <v>197</v>
      </c>
      <c r="B129" t="s">
        <v>198</v>
      </c>
      <c r="C129" s="6">
        <v>37004</v>
      </c>
      <c r="D129" s="7">
        <v>0.5403703703703704</v>
      </c>
    </row>
    <row r="130" spans="1:4" ht="12.75">
      <c r="A130" t="s">
        <v>199</v>
      </c>
      <c r="B130" t="s">
        <v>200</v>
      </c>
      <c r="C130" s="6">
        <v>37004</v>
      </c>
      <c r="D130" s="7">
        <v>0.5404976851851852</v>
      </c>
    </row>
    <row r="131" spans="1:4" ht="12.75">
      <c r="A131" t="s">
        <v>201</v>
      </c>
      <c r="B131" t="s">
        <v>202</v>
      </c>
      <c r="C131" s="6">
        <v>37004</v>
      </c>
      <c r="D131" s="7">
        <v>0.540625</v>
      </c>
    </row>
    <row r="132" spans="1:4" ht="12.75">
      <c r="A132" t="s">
        <v>203</v>
      </c>
      <c r="B132" t="s">
        <v>204</v>
      </c>
      <c r="C132" s="6">
        <v>37004</v>
      </c>
      <c r="D132" s="7">
        <v>0.5407407407407407</v>
      </c>
    </row>
    <row r="133" spans="1:4" ht="12.75">
      <c r="A133" t="s">
        <v>205</v>
      </c>
      <c r="B133" t="s">
        <v>206</v>
      </c>
      <c r="C133" s="6">
        <v>37004</v>
      </c>
      <c r="D133" s="7">
        <v>0.5408680555555555</v>
      </c>
    </row>
    <row r="134" spans="1:4" ht="12.75">
      <c r="A134" t="s">
        <v>207</v>
      </c>
      <c r="B134" t="s">
        <v>208</v>
      </c>
      <c r="C134" s="6">
        <v>37004</v>
      </c>
      <c r="D134" s="7">
        <v>0.5410185185185185</v>
      </c>
    </row>
    <row r="135" spans="1:4" ht="12.75">
      <c r="A135" t="s">
        <v>209</v>
      </c>
      <c r="B135" t="s">
        <v>210</v>
      </c>
      <c r="C135" s="6">
        <v>37004</v>
      </c>
      <c r="D135" s="7">
        <v>0.5411574074074074</v>
      </c>
    </row>
    <row r="136" spans="1:4" ht="12.75">
      <c r="A136" t="s">
        <v>211</v>
      </c>
      <c r="B136" t="s">
        <v>212</v>
      </c>
      <c r="C136" s="6">
        <v>37004</v>
      </c>
      <c r="D136" s="7">
        <v>0.5412847222222222</v>
      </c>
    </row>
    <row r="137" spans="1:4" ht="12.75">
      <c r="A137" t="s">
        <v>213</v>
      </c>
      <c r="B137" t="s">
        <v>214</v>
      </c>
      <c r="C137" s="6">
        <v>37004</v>
      </c>
      <c r="D137" s="7">
        <v>0.5414236111111111</v>
      </c>
    </row>
    <row r="138" spans="1:4" ht="12.75">
      <c r="A138" t="s">
        <v>215</v>
      </c>
      <c r="B138" t="s">
        <v>216</v>
      </c>
      <c r="C138" s="6">
        <v>37004</v>
      </c>
      <c r="D138" s="7">
        <v>0.5415509259259259</v>
      </c>
    </row>
    <row r="139" spans="1:4" ht="12.75">
      <c r="A139" t="s">
        <v>217</v>
      </c>
      <c r="B139" t="s">
        <v>218</v>
      </c>
      <c r="C139" s="6">
        <v>37004</v>
      </c>
      <c r="D139" s="7">
        <v>0.5416782407407407</v>
      </c>
    </row>
    <row r="140" spans="1:4" ht="12.75">
      <c r="A140" t="s">
        <v>219</v>
      </c>
      <c r="B140" t="s">
        <v>220</v>
      </c>
      <c r="C140" s="6">
        <v>37004</v>
      </c>
      <c r="D140" s="7">
        <v>0.5418287037037037</v>
      </c>
    </row>
    <row r="141" spans="1:4" ht="12.75">
      <c r="A141" t="s">
        <v>221</v>
      </c>
      <c r="B141" t="s">
        <v>222</v>
      </c>
      <c r="C141" s="6">
        <v>37004</v>
      </c>
      <c r="D141" s="7">
        <v>0.5419560185185185</v>
      </c>
    </row>
    <row r="142" spans="1:4" ht="12.75">
      <c r="A142" t="s">
        <v>223</v>
      </c>
      <c r="B142" t="s">
        <v>224</v>
      </c>
      <c r="C142" s="6">
        <v>37004</v>
      </c>
      <c r="D142" s="7">
        <v>0.5420833333333334</v>
      </c>
    </row>
    <row r="143" spans="1:4" ht="12.75">
      <c r="A143" t="s">
        <v>225</v>
      </c>
      <c r="B143" t="s">
        <v>150</v>
      </c>
      <c r="C143" s="6">
        <v>37004</v>
      </c>
      <c r="D143" s="7">
        <v>0.5422222222222223</v>
      </c>
    </row>
    <row r="144" spans="1:4" ht="12.75">
      <c r="A144" t="s">
        <v>226</v>
      </c>
      <c r="B144" t="s">
        <v>227</v>
      </c>
      <c r="C144" s="6">
        <v>37004</v>
      </c>
      <c r="D144" s="7">
        <v>0.542349537037037</v>
      </c>
    </row>
    <row r="145" spans="1:4" ht="12.75">
      <c r="A145" t="s">
        <v>228</v>
      </c>
      <c r="B145" t="s">
        <v>229</v>
      </c>
      <c r="C145" s="6">
        <v>37004</v>
      </c>
      <c r="D145" s="7">
        <v>0.5424768518518518</v>
      </c>
    </row>
    <row r="146" spans="1:4" ht="12.75">
      <c r="A146" t="s">
        <v>230</v>
      </c>
      <c r="B146" t="s">
        <v>231</v>
      </c>
      <c r="C146" s="6">
        <v>37004</v>
      </c>
      <c r="D146" s="7">
        <v>0.5425925925925926</v>
      </c>
    </row>
    <row r="147" spans="1:4" ht="12.75">
      <c r="A147" t="s">
        <v>232</v>
      </c>
      <c r="B147" t="s">
        <v>233</v>
      </c>
      <c r="C147" s="6">
        <v>37004</v>
      </c>
      <c r="D147" s="7">
        <v>0.5427199074074074</v>
      </c>
    </row>
    <row r="148" spans="1:4" ht="12.75">
      <c r="A148" t="s">
        <v>234</v>
      </c>
      <c r="B148" t="s">
        <v>235</v>
      </c>
      <c r="C148" s="6">
        <v>37004</v>
      </c>
      <c r="D148" s="7">
        <v>0.5428587962962963</v>
      </c>
    </row>
    <row r="149" spans="1:4" ht="12.75">
      <c r="A149" t="s">
        <v>236</v>
      </c>
      <c r="B149" t="s">
        <v>237</v>
      </c>
      <c r="C149" s="6">
        <v>37004</v>
      </c>
      <c r="D149" s="7">
        <v>0.542974537037037</v>
      </c>
    </row>
    <row r="150" spans="1:4" ht="12.75">
      <c r="A150" t="s">
        <v>238</v>
      </c>
      <c r="B150" t="s">
        <v>239</v>
      </c>
      <c r="C150" s="6">
        <v>37004</v>
      </c>
      <c r="D150" s="7">
        <v>0.5431134259259259</v>
      </c>
    </row>
    <row r="151" spans="1:4" ht="12.75">
      <c r="A151" t="s">
        <v>240</v>
      </c>
      <c r="B151" t="s">
        <v>241</v>
      </c>
      <c r="C151" s="6">
        <v>37004</v>
      </c>
      <c r="D151" s="7">
        <v>0.5432523148148148</v>
      </c>
    </row>
    <row r="152" spans="1:4" ht="12.75">
      <c r="A152" t="s">
        <v>242</v>
      </c>
      <c r="B152" t="s">
        <v>243</v>
      </c>
      <c r="C152" s="6">
        <v>37004</v>
      </c>
      <c r="D152" s="7">
        <v>0.5433796296296296</v>
      </c>
    </row>
    <row r="153" spans="1:4" ht="12.75">
      <c r="A153" t="s">
        <v>244</v>
      </c>
      <c r="B153" t="s">
        <v>245</v>
      </c>
      <c r="C153" s="6">
        <v>37004</v>
      </c>
      <c r="D153" s="7">
        <v>0.5435185185185185</v>
      </c>
    </row>
    <row r="154" spans="1:4" ht="12.75">
      <c r="A154" t="s">
        <v>246</v>
      </c>
      <c r="B154" t="s">
        <v>247</v>
      </c>
      <c r="C154" s="6">
        <v>37004</v>
      </c>
      <c r="D154" s="7">
        <v>0.5436342592592592</v>
      </c>
    </row>
    <row r="155" spans="1:4" ht="12.75">
      <c r="A155" t="s">
        <v>248</v>
      </c>
      <c r="B155" t="s">
        <v>249</v>
      </c>
      <c r="C155" s="6">
        <v>37004</v>
      </c>
      <c r="D155" s="7">
        <v>0.5437615740740741</v>
      </c>
    </row>
    <row r="156" spans="1:4" ht="12.75">
      <c r="A156" t="s">
        <v>250</v>
      </c>
      <c r="B156" t="s">
        <v>251</v>
      </c>
      <c r="C156" s="6">
        <v>37004</v>
      </c>
      <c r="D156" s="7">
        <v>0.5438888888888889</v>
      </c>
    </row>
    <row r="157" spans="1:4" ht="12.75">
      <c r="A157" t="s">
        <v>252</v>
      </c>
      <c r="B157" t="s">
        <v>253</v>
      </c>
      <c r="C157" s="6">
        <v>37004</v>
      </c>
      <c r="D157" s="7">
        <v>0.5440277777777778</v>
      </c>
    </row>
    <row r="158" spans="1:4" ht="12.75">
      <c r="A158" t="s">
        <v>254</v>
      </c>
      <c r="B158" t="s">
        <v>255</v>
      </c>
      <c r="C158" s="6">
        <v>37004</v>
      </c>
      <c r="D158" s="7">
        <v>0.5441550925925925</v>
      </c>
    </row>
    <row r="159" spans="1:4" ht="12.75">
      <c r="A159" t="s">
        <v>256</v>
      </c>
      <c r="B159" t="s">
        <v>257</v>
      </c>
      <c r="C159" s="6">
        <v>37004</v>
      </c>
      <c r="D159" s="7">
        <v>0.5442939814814814</v>
      </c>
    </row>
    <row r="160" spans="1:4" ht="12.75">
      <c r="A160" t="s">
        <v>258</v>
      </c>
      <c r="B160" t="s">
        <v>259</v>
      </c>
      <c r="C160" s="6">
        <v>37004</v>
      </c>
      <c r="D160" s="7">
        <v>0.5444212962962963</v>
      </c>
    </row>
    <row r="161" spans="1:4" ht="12.75">
      <c r="A161" t="s">
        <v>260</v>
      </c>
      <c r="B161" t="s">
        <v>261</v>
      </c>
      <c r="C161" s="6">
        <v>37004</v>
      </c>
      <c r="D161" s="7">
        <v>0.5445601851851852</v>
      </c>
    </row>
    <row r="162" spans="1:4" ht="12.75">
      <c r="A162" t="s">
        <v>262</v>
      </c>
      <c r="B162" t="s">
        <v>263</v>
      </c>
      <c r="C162" s="6">
        <v>37004</v>
      </c>
      <c r="D162" s="7">
        <v>0.5446875</v>
      </c>
    </row>
    <row r="163" spans="1:4" ht="12.75">
      <c r="A163" t="s">
        <v>264</v>
      </c>
      <c r="B163" t="s">
        <v>265</v>
      </c>
      <c r="C163" s="6">
        <v>37004</v>
      </c>
      <c r="D163" s="7">
        <v>0.5448148148148148</v>
      </c>
    </row>
    <row r="164" spans="1:4" ht="12.75">
      <c r="A164" t="s">
        <v>266</v>
      </c>
      <c r="B164" t="s">
        <v>267</v>
      </c>
      <c r="C164" s="6">
        <v>37004</v>
      </c>
      <c r="D164" s="7">
        <v>0.5449537037037037</v>
      </c>
    </row>
    <row r="165" spans="1:4" ht="12.75">
      <c r="A165" t="s">
        <v>268</v>
      </c>
      <c r="B165" t="s">
        <v>269</v>
      </c>
      <c r="C165" s="6">
        <v>37004</v>
      </c>
      <c r="D165" s="7">
        <v>0.5450694444444445</v>
      </c>
    </row>
    <row r="166" spans="1:4" ht="12.75">
      <c r="A166" t="s">
        <v>270</v>
      </c>
      <c r="B166" t="s">
        <v>271</v>
      </c>
      <c r="C166" s="6">
        <v>37004</v>
      </c>
      <c r="D166" s="7">
        <v>0.5452083333333334</v>
      </c>
    </row>
    <row r="167" spans="1:4" ht="12.75">
      <c r="A167" t="s">
        <v>272</v>
      </c>
      <c r="B167" t="s">
        <v>273</v>
      </c>
      <c r="C167" s="6">
        <v>37004</v>
      </c>
      <c r="D167" s="7">
        <v>0.5453356481481482</v>
      </c>
    </row>
    <row r="168" spans="1:4" ht="12.75">
      <c r="A168" t="s">
        <v>274</v>
      </c>
      <c r="B168" t="s">
        <v>275</v>
      </c>
      <c r="C168" s="6">
        <v>37004</v>
      </c>
      <c r="D168" s="7">
        <v>0.545474537037037</v>
      </c>
    </row>
    <row r="169" spans="1:4" ht="12.75">
      <c r="A169" t="s">
        <v>276</v>
      </c>
      <c r="B169" t="s">
        <v>277</v>
      </c>
      <c r="C169" s="6">
        <v>37004</v>
      </c>
      <c r="D169" s="7">
        <v>0.5456134259259259</v>
      </c>
    </row>
    <row r="170" spans="1:4" ht="12.75">
      <c r="A170" t="s">
        <v>278</v>
      </c>
      <c r="B170" t="s">
        <v>279</v>
      </c>
      <c r="C170" s="6">
        <v>37004</v>
      </c>
      <c r="D170" s="7">
        <v>0.5457407407407407</v>
      </c>
    </row>
    <row r="171" spans="1:4" ht="12.75">
      <c r="A171" t="s">
        <v>280</v>
      </c>
      <c r="B171" t="s">
        <v>281</v>
      </c>
      <c r="C171" s="6">
        <v>37004</v>
      </c>
      <c r="D171" s="7">
        <v>0.5458680555555556</v>
      </c>
    </row>
    <row r="172" spans="1:4" ht="12.75">
      <c r="A172" t="s">
        <v>282</v>
      </c>
      <c r="B172" t="s">
        <v>283</v>
      </c>
      <c r="C172" s="6">
        <v>37004</v>
      </c>
      <c r="D172" s="7">
        <v>0.5459953703703704</v>
      </c>
    </row>
    <row r="173" spans="1:4" ht="12.75">
      <c r="A173" t="s">
        <v>284</v>
      </c>
      <c r="B173" t="s">
        <v>285</v>
      </c>
      <c r="C173" s="6">
        <v>37004</v>
      </c>
      <c r="D173" s="7">
        <v>0.5461226851851851</v>
      </c>
    </row>
    <row r="174" spans="1:4" ht="12.75">
      <c r="A174" t="s">
        <v>286</v>
      </c>
      <c r="B174" t="s">
        <v>287</v>
      </c>
      <c r="C174" s="6">
        <v>37004</v>
      </c>
      <c r="D174" s="7">
        <v>0.546261574074074</v>
      </c>
    </row>
    <row r="175" spans="1:4" ht="12.75">
      <c r="A175" t="s">
        <v>288</v>
      </c>
      <c r="B175" t="s">
        <v>289</v>
      </c>
      <c r="C175" s="6">
        <v>37004</v>
      </c>
      <c r="D175" s="7">
        <v>0.5463888888888889</v>
      </c>
    </row>
    <row r="176" spans="1:4" ht="12.75">
      <c r="A176" t="s">
        <v>290</v>
      </c>
      <c r="B176" t="s">
        <v>291</v>
      </c>
      <c r="C176" s="6">
        <v>37004</v>
      </c>
      <c r="D176" s="7">
        <v>0.5465277777777778</v>
      </c>
    </row>
    <row r="177" spans="1:4" ht="12.75">
      <c r="A177" t="s">
        <v>292</v>
      </c>
      <c r="B177" t="s">
        <v>293</v>
      </c>
      <c r="C177" s="6">
        <v>37004</v>
      </c>
      <c r="D177" s="7">
        <v>0.5466666666666666</v>
      </c>
    </row>
    <row r="178" spans="1:4" ht="12.75">
      <c r="A178" t="s">
        <v>294</v>
      </c>
      <c r="B178" t="s">
        <v>295</v>
      </c>
      <c r="C178" s="6">
        <v>37004</v>
      </c>
      <c r="D178" s="7">
        <v>0.5468055555555555</v>
      </c>
    </row>
    <row r="179" spans="1:4" ht="12.75">
      <c r="A179" t="s">
        <v>296</v>
      </c>
      <c r="B179" t="s">
        <v>297</v>
      </c>
      <c r="C179" s="6">
        <v>37004</v>
      </c>
      <c r="D179" s="7">
        <v>0.5469328703703703</v>
      </c>
    </row>
    <row r="180" spans="1:4" ht="12.75">
      <c r="A180" t="s">
        <v>298</v>
      </c>
      <c r="B180" t="s">
        <v>299</v>
      </c>
      <c r="C180" s="6">
        <v>37004</v>
      </c>
      <c r="D180" s="7">
        <v>0.5470717592592592</v>
      </c>
    </row>
    <row r="181" spans="1:4" ht="12.75">
      <c r="A181" t="s">
        <v>300</v>
      </c>
      <c r="B181" t="s">
        <v>301</v>
      </c>
      <c r="C181" s="6">
        <v>37004</v>
      </c>
      <c r="D181" s="7">
        <v>0.5471990740740741</v>
      </c>
    </row>
    <row r="182" spans="1:4" ht="12.75">
      <c r="A182" t="s">
        <v>302</v>
      </c>
      <c r="B182" t="s">
        <v>303</v>
      </c>
      <c r="C182" s="6">
        <v>37004</v>
      </c>
      <c r="D182" s="7">
        <v>0.547326388888889</v>
      </c>
    </row>
    <row r="183" spans="1:4" ht="12.75">
      <c r="A183" t="s">
        <v>304</v>
      </c>
      <c r="B183" t="s">
        <v>305</v>
      </c>
      <c r="C183" s="6">
        <v>37004</v>
      </c>
      <c r="D183" s="7">
        <v>0.5474421296296296</v>
      </c>
    </row>
    <row r="184" spans="1:4" ht="12.75">
      <c r="A184" t="s">
        <v>306</v>
      </c>
      <c r="B184" t="s">
        <v>307</v>
      </c>
      <c r="C184" s="6">
        <v>37004</v>
      </c>
      <c r="D184" s="7">
        <v>0.5475694444444444</v>
      </c>
    </row>
    <row r="185" spans="1:4" ht="12.75">
      <c r="A185" t="s">
        <v>308</v>
      </c>
      <c r="B185" t="s">
        <v>309</v>
      </c>
      <c r="C185" s="6">
        <v>37004</v>
      </c>
      <c r="D185" s="7">
        <v>0.5476967592592593</v>
      </c>
    </row>
    <row r="187" spans="1:4" ht="12.75">
      <c r="A187" t="s">
        <v>23</v>
      </c>
      <c r="B187" t="s">
        <v>24</v>
      </c>
      <c r="C187" t="s">
        <v>25</v>
      </c>
      <c r="D187" t="s">
        <v>26</v>
      </c>
    </row>
    <row r="188" spans="1:4" ht="12.75">
      <c r="A188" t="s">
        <v>310</v>
      </c>
      <c r="B188" t="s">
        <v>311</v>
      </c>
      <c r="C188" s="6">
        <v>37004</v>
      </c>
      <c r="D188" s="7">
        <v>0.5481365740740741</v>
      </c>
    </row>
    <row r="189" spans="1:4" ht="12.75">
      <c r="A189" t="s">
        <v>312</v>
      </c>
      <c r="B189" t="s">
        <v>313</v>
      </c>
      <c r="C189" s="6">
        <v>37004</v>
      </c>
      <c r="D189" s="7">
        <v>0.5482638888888889</v>
      </c>
    </row>
    <row r="190" spans="1:4" ht="12.75">
      <c r="A190" t="s">
        <v>314</v>
      </c>
      <c r="B190" t="s">
        <v>315</v>
      </c>
      <c r="C190" s="6">
        <v>37004</v>
      </c>
      <c r="D190" s="7">
        <v>0.5483912037037036</v>
      </c>
    </row>
    <row r="191" spans="1:4" ht="12.75">
      <c r="A191" t="s">
        <v>316</v>
      </c>
      <c r="B191" t="s">
        <v>317</v>
      </c>
      <c r="C191" s="6">
        <v>37004</v>
      </c>
      <c r="D191" s="7">
        <v>0.5485069444444445</v>
      </c>
    </row>
    <row r="192" spans="1:4" ht="12.75">
      <c r="A192" t="s">
        <v>318</v>
      </c>
      <c r="B192" t="s">
        <v>319</v>
      </c>
      <c r="C192" s="6">
        <v>37004</v>
      </c>
      <c r="D192" s="7">
        <v>0.5486458333333334</v>
      </c>
    </row>
    <row r="193" spans="1:4" ht="12.75">
      <c r="A193" t="s">
        <v>320</v>
      </c>
      <c r="B193" t="s">
        <v>321</v>
      </c>
      <c r="C193" s="6">
        <v>37004</v>
      </c>
      <c r="D193" s="7">
        <v>0.5487731481481481</v>
      </c>
    </row>
    <row r="194" spans="1:4" ht="12.75">
      <c r="A194" t="s">
        <v>322</v>
      </c>
      <c r="B194" t="s">
        <v>323</v>
      </c>
      <c r="C194" s="6">
        <v>37004</v>
      </c>
      <c r="D194" s="7">
        <v>0.5489120370370371</v>
      </c>
    </row>
    <row r="195" spans="1:4" ht="12.75">
      <c r="A195" t="s">
        <v>324</v>
      </c>
      <c r="B195" t="s">
        <v>325</v>
      </c>
      <c r="C195" s="6">
        <v>37004</v>
      </c>
      <c r="D195" s="7">
        <v>0.5490277777777778</v>
      </c>
    </row>
    <row r="196" spans="1:4" ht="12.75">
      <c r="A196" t="s">
        <v>326</v>
      </c>
      <c r="B196" t="s">
        <v>327</v>
      </c>
      <c r="C196" s="6">
        <v>37004</v>
      </c>
      <c r="D196" s="7">
        <v>0.5491666666666667</v>
      </c>
    </row>
    <row r="197" spans="1:4" ht="12.75">
      <c r="A197" t="s">
        <v>328</v>
      </c>
      <c r="B197" t="s">
        <v>329</v>
      </c>
      <c r="C197" s="6">
        <v>37004</v>
      </c>
      <c r="D197" s="7">
        <v>0.5493171296296296</v>
      </c>
    </row>
    <row r="198" spans="1:4" ht="12.75">
      <c r="A198" t="s">
        <v>330</v>
      </c>
      <c r="B198" t="s">
        <v>331</v>
      </c>
      <c r="C198" s="6">
        <v>37004</v>
      </c>
      <c r="D198" s="7">
        <v>0.5494444444444445</v>
      </c>
    </row>
    <row r="199" spans="1:4" ht="12.75">
      <c r="A199" t="s">
        <v>332</v>
      </c>
      <c r="B199" t="s">
        <v>333</v>
      </c>
      <c r="C199" s="6">
        <v>37004</v>
      </c>
      <c r="D199" s="7">
        <v>0.5495717592592593</v>
      </c>
    </row>
    <row r="200" spans="1:4" ht="12.75">
      <c r="A200" t="s">
        <v>334</v>
      </c>
      <c r="B200" t="s">
        <v>335</v>
      </c>
      <c r="C200" s="6">
        <v>37004</v>
      </c>
      <c r="D200" s="7">
        <v>0.5496875</v>
      </c>
    </row>
    <row r="201" spans="1:4" ht="12.75">
      <c r="A201" t="s">
        <v>336</v>
      </c>
      <c r="B201" t="s">
        <v>337</v>
      </c>
      <c r="C201" s="6">
        <v>37004</v>
      </c>
      <c r="D201" s="7">
        <v>0.5498148148148149</v>
      </c>
    </row>
    <row r="202" spans="1:4" ht="12.75">
      <c r="A202" t="s">
        <v>338</v>
      </c>
      <c r="B202" t="s">
        <v>339</v>
      </c>
      <c r="C202" s="6">
        <v>37004</v>
      </c>
      <c r="D202" s="7">
        <v>0.5499305555555556</v>
      </c>
    </row>
    <row r="203" spans="1:4" ht="12.75">
      <c r="A203" t="s">
        <v>340</v>
      </c>
      <c r="B203" t="s">
        <v>341</v>
      </c>
      <c r="C203" s="6">
        <v>37004</v>
      </c>
      <c r="D203" s="7">
        <v>0.5500578703703703</v>
      </c>
    </row>
    <row r="204" spans="1:4" ht="12.75">
      <c r="A204" t="s">
        <v>342</v>
      </c>
      <c r="B204" t="s">
        <v>343</v>
      </c>
      <c r="C204" s="6">
        <v>37004</v>
      </c>
      <c r="D204" s="7">
        <v>0.5501851851851852</v>
      </c>
    </row>
    <row r="205" spans="1:4" ht="12.75">
      <c r="A205" t="s">
        <v>344</v>
      </c>
      <c r="B205" t="s">
        <v>345</v>
      </c>
      <c r="C205" s="6">
        <v>37004</v>
      </c>
      <c r="D205" s="7">
        <v>0.5503125</v>
      </c>
    </row>
    <row r="206" spans="1:4" ht="12.75">
      <c r="A206" t="s">
        <v>346</v>
      </c>
      <c r="B206" t="s">
        <v>347</v>
      </c>
      <c r="C206" s="6">
        <v>37004</v>
      </c>
      <c r="D206" s="7">
        <v>0.5504398148148147</v>
      </c>
    </row>
    <row r="207" spans="1:4" ht="12.75">
      <c r="A207" t="s">
        <v>348</v>
      </c>
      <c r="B207" t="s">
        <v>349</v>
      </c>
      <c r="C207" s="6">
        <v>37004</v>
      </c>
      <c r="D207" s="7">
        <v>0.5505671296296296</v>
      </c>
    </row>
    <row r="208" spans="1:4" ht="12.75">
      <c r="A208" t="s">
        <v>350</v>
      </c>
      <c r="B208" t="s">
        <v>351</v>
      </c>
      <c r="C208" s="6">
        <v>37004</v>
      </c>
      <c r="D208" s="7">
        <v>0.5507060185185185</v>
      </c>
    </row>
    <row r="209" spans="1:4" ht="12.75">
      <c r="A209" t="s">
        <v>352</v>
      </c>
      <c r="B209" t="s">
        <v>353</v>
      </c>
      <c r="C209" s="6">
        <v>37004</v>
      </c>
      <c r="D209" s="7">
        <v>0.5508333333333334</v>
      </c>
    </row>
    <row r="210" spans="1:4" ht="12.75">
      <c r="A210" t="s">
        <v>354</v>
      </c>
      <c r="B210" t="s">
        <v>355</v>
      </c>
      <c r="C210" s="6">
        <v>37004</v>
      </c>
      <c r="D210" s="7">
        <v>0.5509606481481482</v>
      </c>
    </row>
    <row r="211" spans="1:4" ht="12.75">
      <c r="A211" t="s">
        <v>356</v>
      </c>
      <c r="B211" t="s">
        <v>357</v>
      </c>
      <c r="C211" s="6">
        <v>37004</v>
      </c>
      <c r="D211" s="7">
        <v>0.5510879629629629</v>
      </c>
    </row>
    <row r="212" spans="1:4" ht="12.75">
      <c r="A212" t="s">
        <v>358</v>
      </c>
      <c r="B212" t="s">
        <v>359</v>
      </c>
      <c r="C212" s="6">
        <v>37004</v>
      </c>
      <c r="D212" s="7">
        <v>0.5512268518518518</v>
      </c>
    </row>
    <row r="213" spans="1:4" ht="12.75">
      <c r="A213" t="s">
        <v>360</v>
      </c>
      <c r="B213" t="s">
        <v>361</v>
      </c>
      <c r="C213" s="6">
        <v>37004</v>
      </c>
      <c r="D213" s="7">
        <v>0.5513541666666667</v>
      </c>
    </row>
    <row r="214" spans="1:4" ht="12.75">
      <c r="A214" t="s">
        <v>362</v>
      </c>
      <c r="B214" t="s">
        <v>363</v>
      </c>
      <c r="C214" s="6">
        <v>37004</v>
      </c>
      <c r="D214" s="7">
        <v>0.5514814814814815</v>
      </c>
    </row>
    <row r="215" spans="1:4" ht="12.75">
      <c r="A215" t="s">
        <v>364</v>
      </c>
      <c r="B215" t="s">
        <v>365</v>
      </c>
      <c r="C215" s="6">
        <v>37004</v>
      </c>
      <c r="D215" s="7">
        <v>0.5516087962962963</v>
      </c>
    </row>
    <row r="216" spans="1:4" ht="12.75">
      <c r="A216" t="s">
        <v>366</v>
      </c>
      <c r="B216" t="s">
        <v>367</v>
      </c>
      <c r="C216" s="6">
        <v>37004</v>
      </c>
      <c r="D216" s="7">
        <v>0.5517476851851851</v>
      </c>
    </row>
    <row r="217" spans="1:4" ht="12.75">
      <c r="A217" t="s">
        <v>368</v>
      </c>
      <c r="B217" t="s">
        <v>369</v>
      </c>
      <c r="C217" s="6">
        <v>37004</v>
      </c>
      <c r="D217" s="7">
        <v>0.551875</v>
      </c>
    </row>
    <row r="218" spans="1:4" ht="12.75">
      <c r="A218" t="s">
        <v>370</v>
      </c>
      <c r="B218" t="s">
        <v>371</v>
      </c>
      <c r="C218" s="6">
        <v>37004</v>
      </c>
      <c r="D218" s="7">
        <v>0.5519907407407407</v>
      </c>
    </row>
    <row r="219" spans="1:4" ht="12.75">
      <c r="A219" t="s">
        <v>372</v>
      </c>
      <c r="B219" t="s">
        <v>373</v>
      </c>
      <c r="C219" s="6">
        <v>37004</v>
      </c>
      <c r="D219" s="7">
        <v>0.5521180555555555</v>
      </c>
    </row>
    <row r="220" spans="1:4" ht="12.75">
      <c r="A220" t="s">
        <v>374</v>
      </c>
      <c r="B220" t="s">
        <v>375</v>
      </c>
      <c r="C220" s="6">
        <v>37004</v>
      </c>
      <c r="D220" s="7">
        <v>0.5522453703703704</v>
      </c>
    </row>
    <row r="221" spans="1:4" ht="12.75">
      <c r="A221" t="s">
        <v>376</v>
      </c>
      <c r="B221" t="s">
        <v>377</v>
      </c>
      <c r="C221" s="6">
        <v>37004</v>
      </c>
      <c r="D221" s="7">
        <v>0.5523842592592593</v>
      </c>
    </row>
    <row r="222" spans="1:4" ht="12.75">
      <c r="A222" t="s">
        <v>378</v>
      </c>
      <c r="B222" t="s">
        <v>379</v>
      </c>
      <c r="C222" s="6">
        <v>37004</v>
      </c>
      <c r="D222" s="7">
        <v>0.5525115740740741</v>
      </c>
    </row>
    <row r="223" spans="1:4" ht="12.75">
      <c r="A223" t="s">
        <v>380</v>
      </c>
      <c r="B223" t="s">
        <v>381</v>
      </c>
      <c r="C223" s="6">
        <v>37004</v>
      </c>
      <c r="D223" s="7">
        <v>0.5526504629629629</v>
      </c>
    </row>
    <row r="224" spans="1:4" ht="12.75">
      <c r="A224" t="s">
        <v>382</v>
      </c>
      <c r="B224" t="s">
        <v>383</v>
      </c>
      <c r="C224" s="6">
        <v>37004</v>
      </c>
      <c r="D224" s="7">
        <v>0.5527777777777778</v>
      </c>
    </row>
    <row r="225" spans="1:4" ht="12.75">
      <c r="A225" t="s">
        <v>384</v>
      </c>
      <c r="B225" t="s">
        <v>385</v>
      </c>
      <c r="C225" s="6">
        <v>37004</v>
      </c>
      <c r="D225" s="7">
        <v>0.5529050925925926</v>
      </c>
    </row>
    <row r="226" spans="1:4" ht="12.75">
      <c r="A226" t="s">
        <v>386</v>
      </c>
      <c r="B226" t="s">
        <v>387</v>
      </c>
      <c r="C226" s="6">
        <v>37004</v>
      </c>
      <c r="D226" s="7">
        <v>0.5530439814814815</v>
      </c>
    </row>
    <row r="227" spans="1:4" ht="12.75">
      <c r="A227" t="s">
        <v>388</v>
      </c>
      <c r="B227" t="s">
        <v>389</v>
      </c>
      <c r="C227" s="6">
        <v>37004</v>
      </c>
      <c r="D227" s="7">
        <v>0.5531712962962964</v>
      </c>
    </row>
    <row r="228" spans="1:4" ht="12.75">
      <c r="A228" t="s">
        <v>390</v>
      </c>
      <c r="B228" t="s">
        <v>391</v>
      </c>
      <c r="C228" s="6">
        <v>37004</v>
      </c>
      <c r="D228" s="7">
        <v>0.5532986111111111</v>
      </c>
    </row>
    <row r="229" spans="1:4" ht="12.75">
      <c r="A229" t="s">
        <v>392</v>
      </c>
      <c r="B229" t="s">
        <v>393</v>
      </c>
      <c r="C229" s="6">
        <v>37004</v>
      </c>
      <c r="D229" s="7">
        <v>0.5534259259259259</v>
      </c>
    </row>
    <row r="230" spans="1:4" ht="12.75">
      <c r="A230" t="s">
        <v>394</v>
      </c>
      <c r="B230" t="s">
        <v>395</v>
      </c>
      <c r="C230" s="6">
        <v>37004</v>
      </c>
      <c r="D230" s="7">
        <v>0.5535648148148148</v>
      </c>
    </row>
    <row r="231" spans="1:4" ht="12.75">
      <c r="A231" t="s">
        <v>396</v>
      </c>
      <c r="B231" t="s">
        <v>397</v>
      </c>
      <c r="C231" s="6">
        <v>37004</v>
      </c>
      <c r="D231" s="7">
        <v>0.5537037037037037</v>
      </c>
    </row>
    <row r="232" spans="1:4" ht="12.75">
      <c r="A232" t="s">
        <v>398</v>
      </c>
      <c r="B232" t="s">
        <v>399</v>
      </c>
      <c r="C232" s="6">
        <v>37004</v>
      </c>
      <c r="D232" s="7">
        <v>0.5538194444444444</v>
      </c>
    </row>
    <row r="233" spans="1:4" ht="12.75">
      <c r="A233" t="s">
        <v>400</v>
      </c>
      <c r="B233" t="s">
        <v>401</v>
      </c>
      <c r="C233" s="6">
        <v>37004</v>
      </c>
      <c r="D233" s="7">
        <v>0.5539467592592593</v>
      </c>
    </row>
    <row r="234" spans="1:4" ht="12.75">
      <c r="A234" t="s">
        <v>402</v>
      </c>
      <c r="B234" t="s">
        <v>403</v>
      </c>
      <c r="C234" s="6">
        <v>37004</v>
      </c>
      <c r="D234" s="7">
        <v>0.5540856481481481</v>
      </c>
    </row>
    <row r="235" spans="1:4" ht="12.75">
      <c r="A235" t="s">
        <v>404</v>
      </c>
      <c r="B235" t="s">
        <v>405</v>
      </c>
      <c r="C235" s="6">
        <v>37004</v>
      </c>
      <c r="D235" s="7">
        <v>0.554212962962963</v>
      </c>
    </row>
    <row r="236" spans="1:4" ht="12.75">
      <c r="A236" t="s">
        <v>406</v>
      </c>
      <c r="B236" t="s">
        <v>407</v>
      </c>
      <c r="C236" s="6">
        <v>37004</v>
      </c>
      <c r="D236" s="7">
        <v>0.5543402777777778</v>
      </c>
    </row>
    <row r="237" spans="1:4" ht="12.75">
      <c r="A237" t="s">
        <v>408</v>
      </c>
      <c r="B237" t="s">
        <v>409</v>
      </c>
      <c r="C237" s="6">
        <v>37004</v>
      </c>
      <c r="D237" s="7">
        <v>0.5544791666666666</v>
      </c>
    </row>
    <row r="238" spans="1:4" ht="12.75">
      <c r="A238" t="s">
        <v>410</v>
      </c>
      <c r="B238" t="s">
        <v>411</v>
      </c>
      <c r="C238" s="6">
        <v>37004</v>
      </c>
      <c r="D238" s="7">
        <v>0.5546064814814815</v>
      </c>
    </row>
    <row r="239" spans="1:4" ht="12.75">
      <c r="A239" t="s">
        <v>412</v>
      </c>
      <c r="B239" t="s">
        <v>413</v>
      </c>
      <c r="C239" s="6">
        <v>37004</v>
      </c>
      <c r="D239" s="7">
        <v>0.5547337962962963</v>
      </c>
    </row>
    <row r="240" spans="1:4" ht="12.75">
      <c r="A240" t="s">
        <v>414</v>
      </c>
      <c r="B240" t="s">
        <v>415</v>
      </c>
      <c r="C240" s="6">
        <v>37004</v>
      </c>
      <c r="D240" s="7">
        <v>0.5548726851851852</v>
      </c>
    </row>
    <row r="241" spans="1:4" ht="12.75">
      <c r="A241" t="s">
        <v>416</v>
      </c>
      <c r="B241" t="s">
        <v>417</v>
      </c>
      <c r="C241" s="6">
        <v>37004</v>
      </c>
      <c r="D241" s="7">
        <v>0.5549884259259259</v>
      </c>
    </row>
    <row r="242" spans="1:4" ht="12.75">
      <c r="A242" t="s">
        <v>418</v>
      </c>
      <c r="B242" t="s">
        <v>419</v>
      </c>
      <c r="C242" s="6">
        <v>37004</v>
      </c>
      <c r="D242" s="7">
        <v>0.5551157407407408</v>
      </c>
    </row>
    <row r="243" spans="1:4" ht="12.75">
      <c r="A243" t="s">
        <v>420</v>
      </c>
      <c r="B243" t="s">
        <v>421</v>
      </c>
      <c r="C243" s="6">
        <v>37004</v>
      </c>
      <c r="D243" s="7">
        <v>0.5552546296296296</v>
      </c>
    </row>
    <row r="244" spans="1:4" ht="12.75">
      <c r="A244" t="s">
        <v>422</v>
      </c>
      <c r="B244" t="s">
        <v>423</v>
      </c>
      <c r="C244" s="6">
        <v>37004</v>
      </c>
      <c r="D244" s="7">
        <v>0.5553935185185185</v>
      </c>
    </row>
    <row r="245" spans="1:4" ht="12.75">
      <c r="A245" t="s">
        <v>424</v>
      </c>
      <c r="B245" t="s">
        <v>425</v>
      </c>
      <c r="C245" s="6">
        <v>37004</v>
      </c>
      <c r="D245" s="7">
        <v>0.5555092592592593</v>
      </c>
    </row>
    <row r="246" spans="1:4" ht="12.75">
      <c r="A246" t="s">
        <v>426</v>
      </c>
      <c r="B246" t="s">
        <v>427</v>
      </c>
      <c r="C246" s="6">
        <v>37004</v>
      </c>
      <c r="D246" s="7">
        <v>0.5556365740740741</v>
      </c>
    </row>
    <row r="247" spans="1:4" ht="12.75">
      <c r="A247" t="s">
        <v>428</v>
      </c>
      <c r="B247" t="s">
        <v>429</v>
      </c>
      <c r="C247" s="6">
        <v>37004</v>
      </c>
      <c r="D247" s="7">
        <v>0.555775462962963</v>
      </c>
    </row>
    <row r="248" spans="1:4" ht="12.75">
      <c r="A248" t="s">
        <v>430</v>
      </c>
      <c r="B248" t="s">
        <v>431</v>
      </c>
      <c r="C248" s="6">
        <v>37004</v>
      </c>
      <c r="D248" s="7">
        <v>0.5559027777777777</v>
      </c>
    </row>
    <row r="249" spans="1:4" ht="12.75">
      <c r="A249" t="s">
        <v>432</v>
      </c>
      <c r="B249" t="s">
        <v>433</v>
      </c>
      <c r="C249" s="6">
        <v>37004</v>
      </c>
      <c r="D249" s="7">
        <v>0.5560416666666667</v>
      </c>
    </row>
    <row r="250" spans="1:4" ht="12.75">
      <c r="A250" t="s">
        <v>434</v>
      </c>
      <c r="B250" t="s">
        <v>435</v>
      </c>
      <c r="C250" s="6">
        <v>37004</v>
      </c>
      <c r="D250" s="7">
        <v>0.5561689814814815</v>
      </c>
    </row>
    <row r="251" spans="1:4" ht="12.75">
      <c r="A251" t="s">
        <v>436</v>
      </c>
      <c r="B251" t="s">
        <v>437</v>
      </c>
      <c r="C251" s="6">
        <v>37004</v>
      </c>
      <c r="D251" s="7">
        <v>0.5562962962962963</v>
      </c>
    </row>
    <row r="252" spans="1:4" ht="12.75">
      <c r="A252" t="s">
        <v>438</v>
      </c>
      <c r="B252" t="s">
        <v>439</v>
      </c>
      <c r="C252" s="6">
        <v>37004</v>
      </c>
      <c r="D252" s="7">
        <v>0.556423611111111</v>
      </c>
    </row>
    <row r="253" spans="1:4" ht="12.75">
      <c r="A253" t="s">
        <v>440</v>
      </c>
      <c r="B253" t="s">
        <v>441</v>
      </c>
      <c r="C253" s="6">
        <v>37004</v>
      </c>
      <c r="D253" s="7">
        <v>0.5565625</v>
      </c>
    </row>
    <row r="254" spans="1:4" ht="12.75">
      <c r="A254" t="s">
        <v>442</v>
      </c>
      <c r="B254" t="s">
        <v>443</v>
      </c>
      <c r="C254" s="6">
        <v>37004</v>
      </c>
      <c r="D254" s="7">
        <v>0.5566898148148148</v>
      </c>
    </row>
    <row r="255" spans="1:4" ht="12.75">
      <c r="A255" t="s">
        <v>444</v>
      </c>
      <c r="B255" t="s">
        <v>445</v>
      </c>
      <c r="C255" s="6">
        <v>37004</v>
      </c>
      <c r="D255" s="7">
        <v>0.5568171296296297</v>
      </c>
    </row>
    <row r="256" spans="1:4" ht="12.75">
      <c r="A256" t="s">
        <v>446</v>
      </c>
      <c r="B256" t="s">
        <v>447</v>
      </c>
      <c r="C256" s="6">
        <v>37004</v>
      </c>
      <c r="D256" s="7">
        <v>0.5569560185185185</v>
      </c>
    </row>
    <row r="257" spans="1:4" ht="12.75">
      <c r="A257" t="s">
        <v>448</v>
      </c>
      <c r="B257" t="s">
        <v>449</v>
      </c>
      <c r="C257" s="6">
        <v>37004</v>
      </c>
      <c r="D257" s="7">
        <v>0.5570717592592592</v>
      </c>
    </row>
    <row r="258" spans="1:4" ht="12.75">
      <c r="A258" t="s">
        <v>450</v>
      </c>
      <c r="B258" t="s">
        <v>451</v>
      </c>
      <c r="C258" s="6">
        <v>37004</v>
      </c>
      <c r="D258" s="7">
        <v>0.5571875</v>
      </c>
    </row>
    <row r="259" spans="1:4" ht="12.75">
      <c r="A259" t="s">
        <v>452</v>
      </c>
      <c r="B259" t="s">
        <v>453</v>
      </c>
      <c r="C259" s="6">
        <v>37004</v>
      </c>
      <c r="D259" s="7">
        <v>0.5573263888888889</v>
      </c>
    </row>
    <row r="260" spans="1:4" ht="12.75">
      <c r="A260" t="s">
        <v>454</v>
      </c>
      <c r="B260" t="s">
        <v>455</v>
      </c>
      <c r="C260" s="6">
        <v>37004</v>
      </c>
      <c r="D260" s="7">
        <v>0.5574652777777778</v>
      </c>
    </row>
    <row r="261" spans="1:4" ht="12.75">
      <c r="A261" t="s">
        <v>456</v>
      </c>
      <c r="B261" t="s">
        <v>457</v>
      </c>
      <c r="C261" s="6">
        <v>37004</v>
      </c>
      <c r="D261" s="7">
        <v>0.5576041666666667</v>
      </c>
    </row>
    <row r="262" spans="1:4" ht="12.75">
      <c r="A262" t="s">
        <v>458</v>
      </c>
      <c r="B262" t="s">
        <v>459</v>
      </c>
      <c r="C262" s="6">
        <v>37004</v>
      </c>
      <c r="D262" s="7">
        <v>0.5577314814814814</v>
      </c>
    </row>
    <row r="263" spans="1:4" ht="12.75">
      <c r="A263" t="s">
        <v>460</v>
      </c>
      <c r="B263" t="s">
        <v>461</v>
      </c>
      <c r="C263" s="6">
        <v>37004</v>
      </c>
      <c r="D263" s="7">
        <v>0.5578587962962963</v>
      </c>
    </row>
    <row r="264" spans="1:4" ht="12.75">
      <c r="A264" t="s">
        <v>462</v>
      </c>
      <c r="B264" t="s">
        <v>463</v>
      </c>
      <c r="C264" s="6">
        <v>37004</v>
      </c>
      <c r="D264" s="7">
        <v>0.5579861111111112</v>
      </c>
    </row>
    <row r="265" spans="1:4" ht="12.75">
      <c r="A265" t="s">
        <v>464</v>
      </c>
      <c r="B265" t="s">
        <v>465</v>
      </c>
      <c r="C265" s="6">
        <v>37004</v>
      </c>
      <c r="D265" s="7">
        <v>0.5581134259259259</v>
      </c>
    </row>
    <row r="266" spans="1:4" ht="12.75">
      <c r="A266" t="s">
        <v>466</v>
      </c>
      <c r="B266" t="s">
        <v>467</v>
      </c>
      <c r="C266" s="6">
        <v>37004</v>
      </c>
      <c r="D266" s="7">
        <v>0.5582523148148147</v>
      </c>
    </row>
    <row r="267" spans="1:4" ht="12.75">
      <c r="A267" t="s">
        <v>468</v>
      </c>
      <c r="B267" t="s">
        <v>469</v>
      </c>
      <c r="C267" s="6">
        <v>37004</v>
      </c>
      <c r="D267" s="7">
        <v>0.5583796296296296</v>
      </c>
    </row>
    <row r="268" spans="1:4" ht="12.75">
      <c r="A268" t="s">
        <v>470</v>
      </c>
      <c r="B268" t="s">
        <v>471</v>
      </c>
      <c r="C268" s="6">
        <v>37004</v>
      </c>
      <c r="D268" s="7">
        <v>0.5585069444444445</v>
      </c>
    </row>
    <row r="269" spans="1:4" ht="12.75">
      <c r="A269" t="s">
        <v>472</v>
      </c>
      <c r="B269" t="s">
        <v>473</v>
      </c>
      <c r="C269" s="6">
        <v>37004</v>
      </c>
      <c r="D269" s="7">
        <v>0.5586342592592592</v>
      </c>
    </row>
    <row r="270" spans="1:4" ht="12.75">
      <c r="A270" t="s">
        <v>474</v>
      </c>
      <c r="B270" t="s">
        <v>475</v>
      </c>
      <c r="C270" s="6">
        <v>37004</v>
      </c>
      <c r="D270" s="7">
        <v>0.558761574074074</v>
      </c>
    </row>
    <row r="271" spans="1:4" ht="12.75">
      <c r="A271" t="s">
        <v>476</v>
      </c>
      <c r="B271" t="s">
        <v>477</v>
      </c>
      <c r="C271" s="6">
        <v>37004</v>
      </c>
      <c r="D271" s="7">
        <v>0.5589004629629629</v>
      </c>
    </row>
    <row r="272" spans="1:4" ht="12.75">
      <c r="A272" t="s">
        <v>478</v>
      </c>
      <c r="B272" t="s">
        <v>479</v>
      </c>
      <c r="C272" s="6">
        <v>37004</v>
      </c>
      <c r="D272" s="7">
        <v>0.5590393518518518</v>
      </c>
    </row>
    <row r="273" spans="1:4" ht="12.75">
      <c r="A273" t="s">
        <v>480</v>
      </c>
      <c r="B273" t="s">
        <v>481</v>
      </c>
      <c r="C273" s="6">
        <v>37004</v>
      </c>
      <c r="D273" s="7">
        <v>0.5591666666666667</v>
      </c>
    </row>
    <row r="274" spans="1:4" ht="12.75">
      <c r="A274" t="s">
        <v>482</v>
      </c>
      <c r="B274" t="s">
        <v>483</v>
      </c>
      <c r="C274" s="6">
        <v>37004</v>
      </c>
      <c r="D274" s="7">
        <v>0.5592939814814815</v>
      </c>
    </row>
    <row r="275" spans="1:4" ht="12.75">
      <c r="A275" t="s">
        <v>484</v>
      </c>
      <c r="B275" t="s">
        <v>485</v>
      </c>
      <c r="C275" s="6">
        <v>37004</v>
      </c>
      <c r="D275" s="7">
        <v>0.5594328703703704</v>
      </c>
    </row>
    <row r="276" spans="1:4" ht="12.75">
      <c r="A276" t="s">
        <v>486</v>
      </c>
      <c r="B276" t="s">
        <v>487</v>
      </c>
      <c r="C276" s="6">
        <v>37004</v>
      </c>
      <c r="D276" s="7">
        <v>0.5595601851851851</v>
      </c>
    </row>
    <row r="277" spans="1:4" ht="12.75">
      <c r="A277" t="s">
        <v>488</v>
      </c>
      <c r="B277" t="s">
        <v>489</v>
      </c>
      <c r="C277" s="6">
        <v>37004</v>
      </c>
      <c r="D277" s="7">
        <v>0.5596875</v>
      </c>
    </row>
    <row r="278" spans="1:4" ht="12.75">
      <c r="A278" t="s">
        <v>490</v>
      </c>
      <c r="B278" t="s">
        <v>491</v>
      </c>
      <c r="C278" s="6">
        <v>37004</v>
      </c>
      <c r="D278" s="7">
        <v>0.5598148148148149</v>
      </c>
    </row>
    <row r="279" spans="1:4" ht="12.75">
      <c r="A279" t="s">
        <v>492</v>
      </c>
      <c r="B279" t="s">
        <v>493</v>
      </c>
      <c r="C279" s="6">
        <v>37004</v>
      </c>
      <c r="D279" s="7">
        <v>0.5599421296296296</v>
      </c>
    </row>
    <row r="280" spans="1:4" ht="12.75">
      <c r="A280" t="s">
        <v>494</v>
      </c>
      <c r="B280" t="s">
        <v>495</v>
      </c>
      <c r="C280" s="6">
        <v>37004</v>
      </c>
      <c r="D280" s="7">
        <v>0.5600578703703704</v>
      </c>
    </row>
    <row r="281" spans="1:4" ht="12.75">
      <c r="A281" t="s">
        <v>496</v>
      </c>
      <c r="B281" t="s">
        <v>497</v>
      </c>
      <c r="C281" s="6">
        <v>37004</v>
      </c>
      <c r="D281" s="7">
        <v>0.5601736111111111</v>
      </c>
    </row>
    <row r="282" spans="1:4" ht="12.75">
      <c r="A282" t="s">
        <v>498</v>
      </c>
      <c r="B282" t="s">
        <v>499</v>
      </c>
      <c r="C282" s="6">
        <v>37004</v>
      </c>
      <c r="D282" s="7">
        <v>0.5603125</v>
      </c>
    </row>
    <row r="283" spans="1:4" ht="12.75">
      <c r="A283" t="s">
        <v>500</v>
      </c>
      <c r="B283" t="s">
        <v>501</v>
      </c>
      <c r="C283" s="6">
        <v>37004</v>
      </c>
      <c r="D283" s="7">
        <v>0.5604398148148148</v>
      </c>
    </row>
    <row r="284" spans="1:4" ht="12.75">
      <c r="A284" t="s">
        <v>502</v>
      </c>
      <c r="B284" t="s">
        <v>503</v>
      </c>
      <c r="C284" s="6">
        <v>37004</v>
      </c>
      <c r="D284" s="7">
        <v>0.5605671296296296</v>
      </c>
    </row>
    <row r="285" spans="1:4" ht="12.75">
      <c r="A285" t="s">
        <v>504</v>
      </c>
      <c r="B285" t="s">
        <v>505</v>
      </c>
      <c r="C285" s="6">
        <v>37004</v>
      </c>
      <c r="D285" s="7">
        <v>0.5606944444444445</v>
      </c>
    </row>
    <row r="286" spans="1:4" ht="12.75">
      <c r="A286" t="s">
        <v>506</v>
      </c>
      <c r="B286" t="s">
        <v>507</v>
      </c>
      <c r="C286" s="6">
        <v>37004</v>
      </c>
      <c r="D286" s="7">
        <v>0.5608217592592593</v>
      </c>
    </row>
    <row r="287" spans="1:4" ht="12.75">
      <c r="A287" t="s">
        <v>508</v>
      </c>
      <c r="B287" t="s">
        <v>509</v>
      </c>
      <c r="C287" s="6">
        <v>37004</v>
      </c>
      <c r="D287" s="7">
        <v>0.5609606481481482</v>
      </c>
    </row>
    <row r="288" spans="1:4" ht="12.75">
      <c r="A288" t="s">
        <v>510</v>
      </c>
      <c r="B288" t="s">
        <v>511</v>
      </c>
      <c r="C288" s="6">
        <v>37004</v>
      </c>
      <c r="D288" s="7">
        <v>0.5610763888888889</v>
      </c>
    </row>
    <row r="289" spans="1:4" ht="12.75">
      <c r="A289" t="s">
        <v>512</v>
      </c>
      <c r="B289" t="s">
        <v>513</v>
      </c>
      <c r="C289" s="6">
        <v>37004</v>
      </c>
      <c r="D289" s="7">
        <v>0.5612037037037038</v>
      </c>
    </row>
    <row r="290" spans="1:4" ht="12.75">
      <c r="A290" t="s">
        <v>514</v>
      </c>
      <c r="B290" t="s">
        <v>515</v>
      </c>
      <c r="C290" s="6">
        <v>37004</v>
      </c>
      <c r="D290" s="7">
        <v>0.5613310185185185</v>
      </c>
    </row>
    <row r="291" spans="1:4" ht="12.75">
      <c r="A291" t="s">
        <v>516</v>
      </c>
      <c r="B291" t="s">
        <v>517</v>
      </c>
      <c r="C291" s="6">
        <v>37004</v>
      </c>
      <c r="D291" s="7">
        <v>0.5614699074074074</v>
      </c>
    </row>
    <row r="292" spans="1:4" ht="12.75">
      <c r="A292" t="s">
        <v>518</v>
      </c>
      <c r="B292" t="s">
        <v>519</v>
      </c>
      <c r="C292" s="6">
        <v>37004</v>
      </c>
      <c r="D292" s="7">
        <v>0.5615972222222222</v>
      </c>
    </row>
    <row r="293" spans="1:4" ht="12.75">
      <c r="A293" t="s">
        <v>520</v>
      </c>
      <c r="B293" t="s">
        <v>521</v>
      </c>
      <c r="C293" s="6">
        <v>37004</v>
      </c>
      <c r="D293" s="7">
        <v>0.5617245370370371</v>
      </c>
    </row>
    <row r="294" spans="1:4" ht="12.75">
      <c r="A294" t="s">
        <v>522</v>
      </c>
      <c r="B294" t="s">
        <v>523</v>
      </c>
      <c r="C294" s="6">
        <v>37004</v>
      </c>
      <c r="D294" s="7">
        <v>0.561863425925926</v>
      </c>
    </row>
    <row r="295" spans="1:4" ht="12.75">
      <c r="A295" t="s">
        <v>524</v>
      </c>
      <c r="B295" t="s">
        <v>525</v>
      </c>
      <c r="C295" s="6">
        <v>37004</v>
      </c>
      <c r="D295" s="7">
        <v>0.5620023148148149</v>
      </c>
    </row>
    <row r="296" spans="1:4" ht="12.75">
      <c r="A296" t="s">
        <v>526</v>
      </c>
      <c r="B296" t="s">
        <v>527</v>
      </c>
      <c r="C296" s="6">
        <v>37004</v>
      </c>
      <c r="D296" s="7">
        <v>0.5621296296296296</v>
      </c>
    </row>
    <row r="297" spans="1:4" ht="12.75">
      <c r="A297" t="s">
        <v>528</v>
      </c>
      <c r="B297" t="s">
        <v>529</v>
      </c>
      <c r="C297" s="6">
        <v>37004</v>
      </c>
      <c r="D297" s="7">
        <v>0.5622569444444444</v>
      </c>
    </row>
    <row r="298" spans="1:4" ht="12.75">
      <c r="A298" t="s">
        <v>530</v>
      </c>
      <c r="B298" t="s">
        <v>531</v>
      </c>
      <c r="C298" s="6">
        <v>37004</v>
      </c>
      <c r="D298" s="7">
        <v>0.5623842592592593</v>
      </c>
    </row>
    <row r="299" spans="1:4" ht="12.75">
      <c r="A299" t="s">
        <v>532</v>
      </c>
      <c r="B299" t="s">
        <v>533</v>
      </c>
      <c r="C299" s="6">
        <v>37004</v>
      </c>
      <c r="D299" s="7">
        <v>0.5625231481481482</v>
      </c>
    </row>
    <row r="300" spans="1:4" ht="12.75">
      <c r="A300" t="s">
        <v>534</v>
      </c>
      <c r="B300" t="s">
        <v>535</v>
      </c>
      <c r="C300" s="6">
        <v>37004</v>
      </c>
      <c r="D300" s="7">
        <v>0.562650462962963</v>
      </c>
    </row>
    <row r="301" spans="1:4" ht="12.75">
      <c r="A301" t="s">
        <v>536</v>
      </c>
      <c r="B301" t="s">
        <v>537</v>
      </c>
      <c r="C301" s="6">
        <v>37004</v>
      </c>
      <c r="D301" s="7">
        <v>0.5627662037037037</v>
      </c>
    </row>
    <row r="302" spans="1:4" ht="12.75">
      <c r="A302" t="s">
        <v>538</v>
      </c>
      <c r="B302" t="s">
        <v>539</v>
      </c>
      <c r="C302" s="6">
        <v>37004</v>
      </c>
      <c r="D302" s="7">
        <v>0.5628935185185185</v>
      </c>
    </row>
    <row r="303" spans="1:4" ht="12.75">
      <c r="A303" t="s">
        <v>540</v>
      </c>
      <c r="B303" t="s">
        <v>541</v>
      </c>
      <c r="C303" s="6">
        <v>37004</v>
      </c>
      <c r="D303" s="7">
        <v>0.5630208333333333</v>
      </c>
    </row>
    <row r="304" spans="1:4" ht="12.75">
      <c r="A304" t="s">
        <v>542</v>
      </c>
      <c r="B304" t="s">
        <v>543</v>
      </c>
      <c r="C304" s="6">
        <v>37004</v>
      </c>
      <c r="D304" s="7">
        <v>0.5631481481481482</v>
      </c>
    </row>
    <row r="305" spans="1:4" ht="12.75">
      <c r="A305" t="s">
        <v>544</v>
      </c>
      <c r="B305" t="s">
        <v>545</v>
      </c>
      <c r="C305" s="6">
        <v>37004</v>
      </c>
      <c r="D305" s="7">
        <v>0.5632754629629629</v>
      </c>
    </row>
    <row r="306" spans="1:4" ht="12.75">
      <c r="A306" t="s">
        <v>546</v>
      </c>
      <c r="B306" t="s">
        <v>547</v>
      </c>
      <c r="C306" s="6">
        <v>37004</v>
      </c>
      <c r="D306" s="7">
        <v>0.5633912037037038</v>
      </c>
    </row>
    <row r="307" spans="1:4" ht="12.75">
      <c r="A307" t="s">
        <v>548</v>
      </c>
      <c r="B307" t="s">
        <v>549</v>
      </c>
      <c r="C307" s="6">
        <v>37004</v>
      </c>
      <c r="D307" s="7">
        <v>0.5635300925925926</v>
      </c>
    </row>
    <row r="308" spans="1:4" ht="12.75">
      <c r="A308" t="s">
        <v>550</v>
      </c>
      <c r="B308" t="s">
        <v>551</v>
      </c>
      <c r="C308" s="6">
        <v>37004</v>
      </c>
      <c r="D308" s="7">
        <v>0.5636689814814815</v>
      </c>
    </row>
    <row r="309" spans="1:4" ht="12.75">
      <c r="A309" t="s">
        <v>552</v>
      </c>
      <c r="B309" t="s">
        <v>553</v>
      </c>
      <c r="C309" s="6">
        <v>37004</v>
      </c>
      <c r="D309" s="7">
        <v>0.5637962962962962</v>
      </c>
    </row>
    <row r="310" spans="1:4" ht="12.75">
      <c r="A310" t="s">
        <v>554</v>
      </c>
      <c r="B310" t="s">
        <v>555</v>
      </c>
      <c r="C310" s="6">
        <v>37004</v>
      </c>
      <c r="D310" s="7">
        <v>0.5639236111111111</v>
      </c>
    </row>
    <row r="311" spans="1:4" ht="12.75">
      <c r="A311" t="s">
        <v>556</v>
      </c>
      <c r="B311" t="s">
        <v>557</v>
      </c>
      <c r="C311" s="6">
        <v>37004</v>
      </c>
      <c r="D311" s="7">
        <v>0.5640393518518518</v>
      </c>
    </row>
    <row r="312" spans="1:4" ht="12.75">
      <c r="A312" t="s">
        <v>558</v>
      </c>
      <c r="B312" t="s">
        <v>559</v>
      </c>
      <c r="C312" s="6">
        <v>37004</v>
      </c>
      <c r="D312" s="7">
        <v>0.5641666666666666</v>
      </c>
    </row>
    <row r="313" spans="1:4" ht="12.75">
      <c r="A313" t="s">
        <v>560</v>
      </c>
      <c r="B313" t="s">
        <v>561</v>
      </c>
      <c r="C313" s="6">
        <v>37004</v>
      </c>
      <c r="D313" s="7">
        <v>0.5642939814814815</v>
      </c>
    </row>
    <row r="314" spans="1:4" ht="12.75">
      <c r="A314" t="s">
        <v>562</v>
      </c>
      <c r="B314" t="s">
        <v>563</v>
      </c>
      <c r="C314" s="6">
        <v>37004</v>
      </c>
      <c r="D314" s="7">
        <v>0.5644328703703704</v>
      </c>
    </row>
    <row r="315" spans="1:4" ht="12.75">
      <c r="A315" t="s">
        <v>564</v>
      </c>
      <c r="B315" t="s">
        <v>565</v>
      </c>
      <c r="C315" s="6">
        <v>37004</v>
      </c>
      <c r="D315" s="7">
        <v>0.5645601851851852</v>
      </c>
    </row>
    <row r="316" spans="1:4" ht="12.75">
      <c r="A316" t="s">
        <v>566</v>
      </c>
      <c r="B316" t="s">
        <v>567</v>
      </c>
      <c r="C316" s="6">
        <v>37004</v>
      </c>
      <c r="D316" s="7">
        <v>0.5646875</v>
      </c>
    </row>
    <row r="317" spans="1:4" ht="12.75">
      <c r="A317" t="s">
        <v>568</v>
      </c>
      <c r="B317" t="s">
        <v>569</v>
      </c>
      <c r="C317" s="6">
        <v>37004</v>
      </c>
      <c r="D317" s="7">
        <v>0.5648148148148148</v>
      </c>
    </row>
    <row r="318" spans="1:4" ht="12.75">
      <c r="A318" t="s">
        <v>570</v>
      </c>
      <c r="B318" t="s">
        <v>571</v>
      </c>
      <c r="C318" s="6">
        <v>37004</v>
      </c>
      <c r="D318" s="7">
        <v>0.5649305555555556</v>
      </c>
    </row>
    <row r="319" spans="1:4" ht="12.75">
      <c r="A319" t="s">
        <v>572</v>
      </c>
      <c r="B319" t="s">
        <v>573</v>
      </c>
      <c r="C319" s="6">
        <v>37004</v>
      </c>
      <c r="D319" s="7">
        <v>0.5650694444444445</v>
      </c>
    </row>
    <row r="320" spans="1:4" ht="12.75">
      <c r="A320" t="s">
        <v>574</v>
      </c>
      <c r="B320" t="s">
        <v>575</v>
      </c>
      <c r="C320" s="6">
        <v>37004</v>
      </c>
      <c r="D320" s="7">
        <v>0.5651967592592593</v>
      </c>
    </row>
    <row r="321" spans="1:4" ht="12.75">
      <c r="A321" t="s">
        <v>576</v>
      </c>
      <c r="B321" t="s">
        <v>577</v>
      </c>
      <c r="C321" s="6">
        <v>37004</v>
      </c>
      <c r="D321" s="7">
        <v>0.5653125</v>
      </c>
    </row>
    <row r="322" spans="1:4" ht="12.75">
      <c r="A322" t="s">
        <v>578</v>
      </c>
      <c r="B322" t="s">
        <v>579</v>
      </c>
      <c r="C322" s="6">
        <v>37004</v>
      </c>
      <c r="D322" s="7">
        <v>0.5654282407407407</v>
      </c>
    </row>
    <row r="323" spans="1:4" ht="12.75">
      <c r="A323" t="s">
        <v>580</v>
      </c>
      <c r="B323" t="s">
        <v>581</v>
      </c>
      <c r="C323" s="6">
        <v>37004</v>
      </c>
      <c r="D323" s="7">
        <v>0.5655439814814814</v>
      </c>
    </row>
    <row r="324" spans="1:4" ht="12.75">
      <c r="A324" t="s">
        <v>582</v>
      </c>
      <c r="B324" t="s">
        <v>583</v>
      </c>
      <c r="C324" s="6">
        <v>37004</v>
      </c>
      <c r="D324" s="7">
        <v>0.5656828703703703</v>
      </c>
    </row>
    <row r="325" spans="1:4" ht="12.75">
      <c r="A325" t="s">
        <v>584</v>
      </c>
      <c r="B325" t="s">
        <v>585</v>
      </c>
      <c r="C325" s="6">
        <v>37004</v>
      </c>
      <c r="D325" s="7">
        <v>0.5657986111111112</v>
      </c>
    </row>
    <row r="326" spans="1:4" ht="12.75">
      <c r="A326" t="s">
        <v>586</v>
      </c>
      <c r="B326" t="s">
        <v>587</v>
      </c>
      <c r="C326" s="6">
        <v>37004</v>
      </c>
      <c r="D326" s="7">
        <v>0.5659375</v>
      </c>
    </row>
    <row r="327" spans="1:4" ht="12.75">
      <c r="A327" t="s">
        <v>588</v>
      </c>
      <c r="B327" t="s">
        <v>589</v>
      </c>
      <c r="C327" s="6">
        <v>37004</v>
      </c>
      <c r="D327" s="7">
        <v>0.5660763888888889</v>
      </c>
    </row>
    <row r="328" spans="1:4" ht="12.75">
      <c r="A328" t="s">
        <v>590</v>
      </c>
      <c r="B328" t="s">
        <v>591</v>
      </c>
      <c r="C328" s="6">
        <v>37004</v>
      </c>
      <c r="D328" s="7">
        <v>0.5662037037037037</v>
      </c>
    </row>
    <row r="329" spans="1:4" ht="12.75">
      <c r="A329" t="s">
        <v>592</v>
      </c>
      <c r="B329" t="s">
        <v>593</v>
      </c>
      <c r="C329" s="6">
        <v>37004</v>
      </c>
      <c r="D329" s="7">
        <v>0.5663194444444445</v>
      </c>
    </row>
    <row r="330" spans="1:4" ht="12.75">
      <c r="A330" t="s">
        <v>594</v>
      </c>
      <c r="B330" t="s">
        <v>595</v>
      </c>
      <c r="C330" s="6">
        <v>37004</v>
      </c>
      <c r="D330" s="7">
        <v>0.5664467592592592</v>
      </c>
    </row>
    <row r="331" spans="1:4" ht="12.75">
      <c r="A331" t="s">
        <v>596</v>
      </c>
      <c r="B331" t="s">
        <v>597</v>
      </c>
      <c r="C331" s="6">
        <v>37004</v>
      </c>
      <c r="D331" s="7">
        <v>0.5665625</v>
      </c>
    </row>
    <row r="332" spans="1:4" ht="12.75">
      <c r="A332" t="s">
        <v>598</v>
      </c>
      <c r="B332" t="s">
        <v>599</v>
      </c>
      <c r="C332" s="6">
        <v>37004</v>
      </c>
      <c r="D332" s="7">
        <v>0.5666898148148148</v>
      </c>
    </row>
    <row r="333" spans="1:4" ht="12.75">
      <c r="A333" t="s">
        <v>600</v>
      </c>
      <c r="B333" t="s">
        <v>601</v>
      </c>
      <c r="C333" s="6">
        <v>37004</v>
      </c>
      <c r="D333" s="7">
        <v>0.5668055555555556</v>
      </c>
    </row>
    <row r="334" spans="1:4" ht="12.75">
      <c r="A334" t="s">
        <v>602</v>
      </c>
      <c r="B334" t="s">
        <v>603</v>
      </c>
      <c r="C334" s="6">
        <v>37004</v>
      </c>
      <c r="D334" s="7">
        <v>0.5669212962962963</v>
      </c>
    </row>
    <row r="335" spans="1:4" ht="12.75">
      <c r="A335" t="s">
        <v>604</v>
      </c>
      <c r="B335" t="s">
        <v>605</v>
      </c>
      <c r="C335" s="6">
        <v>37004</v>
      </c>
      <c r="D335" s="7">
        <v>0.5670486111111112</v>
      </c>
    </row>
    <row r="336" spans="1:4" ht="12.75">
      <c r="A336" t="s">
        <v>606</v>
      </c>
      <c r="B336" t="s">
        <v>607</v>
      </c>
      <c r="C336" s="6">
        <v>37004</v>
      </c>
      <c r="D336" s="7">
        <v>0.5671759259259259</v>
      </c>
    </row>
    <row r="337" spans="1:4" ht="12.75">
      <c r="A337" t="s">
        <v>608</v>
      </c>
      <c r="B337" t="s">
        <v>609</v>
      </c>
      <c r="C337" s="6">
        <v>37004</v>
      </c>
      <c r="D337" s="7">
        <v>0.5673032407407407</v>
      </c>
    </row>
    <row r="338" spans="1:4" ht="12.75">
      <c r="A338" t="s">
        <v>610</v>
      </c>
      <c r="B338" t="s">
        <v>611</v>
      </c>
      <c r="C338" s="6">
        <v>37004</v>
      </c>
      <c r="D338" s="7">
        <v>0.5674189814814815</v>
      </c>
    </row>
    <row r="339" spans="1:4" ht="12.75">
      <c r="A339" t="s">
        <v>612</v>
      </c>
      <c r="B339" t="s">
        <v>613</v>
      </c>
      <c r="C339" s="6">
        <v>37004</v>
      </c>
      <c r="D339" s="7">
        <v>0.5675694444444445</v>
      </c>
    </row>
    <row r="340" spans="1:4" ht="12.75">
      <c r="A340" t="s">
        <v>614</v>
      </c>
      <c r="B340" t="s">
        <v>615</v>
      </c>
      <c r="C340" s="6">
        <v>37004</v>
      </c>
      <c r="D340" s="7">
        <v>0.5676967592592593</v>
      </c>
    </row>
    <row r="341" spans="1:4" ht="12.75">
      <c r="A341" t="s">
        <v>616</v>
      </c>
      <c r="B341" t="s">
        <v>617</v>
      </c>
      <c r="C341" s="6">
        <v>37004</v>
      </c>
      <c r="D341" s="7">
        <v>0.5678472222222223</v>
      </c>
    </row>
    <row r="342" spans="1:4" ht="12.75">
      <c r="A342" t="s">
        <v>618</v>
      </c>
      <c r="B342" t="s">
        <v>619</v>
      </c>
      <c r="C342" s="6">
        <v>37004</v>
      </c>
      <c r="D342" s="7">
        <v>0.5679629629629629</v>
      </c>
    </row>
    <row r="343" spans="1:4" ht="12.75">
      <c r="A343" t="s">
        <v>620</v>
      </c>
      <c r="B343" t="s">
        <v>621</v>
      </c>
      <c r="C343" s="6">
        <v>37004</v>
      </c>
      <c r="D343" s="7">
        <v>0.5680902777777778</v>
      </c>
    </row>
    <row r="344" spans="1:4" ht="12.75">
      <c r="A344" t="s">
        <v>622</v>
      </c>
      <c r="B344" t="s">
        <v>623</v>
      </c>
      <c r="C344" s="6">
        <v>37004</v>
      </c>
      <c r="D344" s="7">
        <v>0.5682291666666667</v>
      </c>
    </row>
    <row r="345" spans="1:4" ht="12.75">
      <c r="A345" t="s">
        <v>624</v>
      </c>
      <c r="B345" t="s">
        <v>625</v>
      </c>
      <c r="C345" s="6">
        <v>37004</v>
      </c>
      <c r="D345" s="7">
        <v>0.5683449074074074</v>
      </c>
    </row>
    <row r="346" spans="1:4" ht="12.75">
      <c r="A346" t="s">
        <v>626</v>
      </c>
      <c r="B346" t="s">
        <v>627</v>
      </c>
      <c r="C346" s="6">
        <v>37004</v>
      </c>
      <c r="D346" s="7">
        <v>0.5684606481481481</v>
      </c>
    </row>
    <row r="347" spans="1:4" ht="12.75">
      <c r="A347" t="s">
        <v>628</v>
      </c>
      <c r="B347" t="s">
        <v>629</v>
      </c>
      <c r="C347" s="6">
        <v>37004</v>
      </c>
      <c r="D347" s="7">
        <v>0.568587962962963</v>
      </c>
    </row>
    <row r="348" spans="1:4" ht="12.75">
      <c r="A348" t="s">
        <v>630</v>
      </c>
      <c r="B348" t="s">
        <v>631</v>
      </c>
      <c r="C348" s="6">
        <v>37004</v>
      </c>
      <c r="D348" s="7">
        <v>0.5687037037037037</v>
      </c>
    </row>
    <row r="349" spans="1:4" ht="12.75">
      <c r="A349" t="s">
        <v>632</v>
      </c>
      <c r="B349" t="s">
        <v>633</v>
      </c>
      <c r="C349" s="6">
        <v>37004</v>
      </c>
      <c r="D349" s="7">
        <v>0.5688310185185185</v>
      </c>
    </row>
    <row r="350" spans="1:4" ht="12.75">
      <c r="A350" t="s">
        <v>634</v>
      </c>
      <c r="B350" t="s">
        <v>635</v>
      </c>
      <c r="C350" s="6">
        <v>37004</v>
      </c>
      <c r="D350" s="7">
        <v>0.5689583333333333</v>
      </c>
    </row>
    <row r="351" spans="1:4" ht="12.75">
      <c r="A351" t="s">
        <v>636</v>
      </c>
      <c r="B351" t="s">
        <v>637</v>
      </c>
      <c r="C351" s="6">
        <v>37004</v>
      </c>
      <c r="D351" s="7">
        <v>0.5690740740740741</v>
      </c>
    </row>
    <row r="352" spans="1:4" ht="12.75">
      <c r="A352" t="s">
        <v>638</v>
      </c>
      <c r="B352" t="s">
        <v>639</v>
      </c>
      <c r="C352" s="6">
        <v>37004</v>
      </c>
      <c r="D352" s="7">
        <v>0.5692013888888888</v>
      </c>
    </row>
    <row r="353" spans="1:4" ht="12.75">
      <c r="A353" t="s">
        <v>640</v>
      </c>
      <c r="B353" t="s">
        <v>641</v>
      </c>
      <c r="C353" s="6">
        <v>37004</v>
      </c>
      <c r="D353" s="7">
        <v>0.5693287037037037</v>
      </c>
    </row>
    <row r="354" spans="1:4" ht="12.75">
      <c r="A354" t="s">
        <v>642</v>
      </c>
      <c r="B354" t="s">
        <v>643</v>
      </c>
      <c r="C354" s="6">
        <v>37004</v>
      </c>
      <c r="D354" s="7">
        <v>0.5694444444444444</v>
      </c>
    </row>
    <row r="355" spans="1:4" ht="12.75">
      <c r="A355" t="s">
        <v>644</v>
      </c>
      <c r="B355" t="s">
        <v>645</v>
      </c>
      <c r="C355" s="6">
        <v>37004</v>
      </c>
      <c r="D355" s="7">
        <v>0.5695717592592593</v>
      </c>
    </row>
    <row r="356" spans="1:4" ht="12.75">
      <c r="A356" t="s">
        <v>646</v>
      </c>
      <c r="B356" t="s">
        <v>647</v>
      </c>
      <c r="C356" s="6">
        <v>37004</v>
      </c>
      <c r="D356" s="7">
        <v>0.5697106481481481</v>
      </c>
    </row>
    <row r="357" spans="1:4" ht="12.75">
      <c r="A357" t="s">
        <v>648</v>
      </c>
      <c r="B357" t="s">
        <v>649</v>
      </c>
      <c r="C357" s="6">
        <v>37004</v>
      </c>
      <c r="D357" s="7">
        <v>0.569837962962963</v>
      </c>
    </row>
    <row r="358" spans="1:4" ht="12.75">
      <c r="A358" t="s">
        <v>650</v>
      </c>
      <c r="B358" t="s">
        <v>651</v>
      </c>
      <c r="C358" s="6">
        <v>37004</v>
      </c>
      <c r="D358" s="7">
        <v>0.5699652777777778</v>
      </c>
    </row>
    <row r="359" spans="1:4" ht="12.75">
      <c r="A359" t="s">
        <v>652</v>
      </c>
      <c r="B359" t="s">
        <v>653</v>
      </c>
      <c r="C359" s="6">
        <v>37004</v>
      </c>
      <c r="D359" s="7">
        <v>0.5700810185185184</v>
      </c>
    </row>
    <row r="360" spans="1:4" ht="12.75">
      <c r="A360" t="s">
        <v>654</v>
      </c>
      <c r="B360" t="s">
        <v>655</v>
      </c>
      <c r="C360" s="6">
        <v>37004</v>
      </c>
      <c r="D360" s="7">
        <v>0.5702083333333333</v>
      </c>
    </row>
    <row r="361" spans="1:4" ht="12.75">
      <c r="A361" t="s">
        <v>656</v>
      </c>
      <c r="B361" t="s">
        <v>657</v>
      </c>
      <c r="C361" s="6">
        <v>37004</v>
      </c>
      <c r="D361" s="7">
        <v>0.570324074074074</v>
      </c>
    </row>
    <row r="362" spans="1:4" ht="12.75">
      <c r="A362" t="s">
        <v>658</v>
      </c>
      <c r="B362" t="s">
        <v>659</v>
      </c>
      <c r="C362" s="6">
        <v>37004</v>
      </c>
      <c r="D362" s="7">
        <v>0.5704513888888889</v>
      </c>
    </row>
    <row r="363" spans="1:4" ht="12.75">
      <c r="A363" t="s">
        <v>660</v>
      </c>
      <c r="B363" t="s">
        <v>661</v>
      </c>
      <c r="C363" s="6">
        <v>37004</v>
      </c>
      <c r="D363" s="7">
        <v>0.5705902777777777</v>
      </c>
    </row>
    <row r="364" spans="1:4" ht="12.75">
      <c r="A364" t="s">
        <v>662</v>
      </c>
      <c r="B364" t="s">
        <v>663</v>
      </c>
      <c r="C364" s="6">
        <v>37004</v>
      </c>
      <c r="D364" s="7">
        <v>0.5707175925925926</v>
      </c>
    </row>
    <row r="365" spans="1:4" ht="12.75">
      <c r="A365" t="s">
        <v>664</v>
      </c>
      <c r="B365" t="s">
        <v>665</v>
      </c>
      <c r="C365" s="6">
        <v>37004</v>
      </c>
      <c r="D365" s="7">
        <v>0.5708680555555555</v>
      </c>
    </row>
    <row r="366" spans="1:4" ht="12.75">
      <c r="A366" t="s">
        <v>666</v>
      </c>
      <c r="B366" t="s">
        <v>667</v>
      </c>
      <c r="C366" s="6">
        <v>37004</v>
      </c>
      <c r="D366" s="7">
        <v>0.5710069444444444</v>
      </c>
    </row>
    <row r="367" spans="1:4" ht="12.75">
      <c r="A367" t="s">
        <v>668</v>
      </c>
      <c r="B367" t="s">
        <v>669</v>
      </c>
      <c r="C367" s="6">
        <v>37004</v>
      </c>
      <c r="D367" s="7">
        <v>0.5711342592592593</v>
      </c>
    </row>
    <row r="368" spans="1:4" ht="12.75">
      <c r="A368" t="s">
        <v>670</v>
      </c>
      <c r="B368" t="s">
        <v>671</v>
      </c>
      <c r="C368" s="6">
        <v>37004</v>
      </c>
      <c r="D368" s="7">
        <v>0.5712615740740741</v>
      </c>
    </row>
    <row r="369" spans="1:4" ht="12.75">
      <c r="A369" t="s">
        <v>672</v>
      </c>
      <c r="B369" t="s">
        <v>673</v>
      </c>
      <c r="C369" s="6">
        <v>37004</v>
      </c>
      <c r="D369" s="7">
        <v>0.5713773148148148</v>
      </c>
    </row>
    <row r="370" spans="1:4" ht="12.75">
      <c r="A370" t="s">
        <v>674</v>
      </c>
      <c r="B370" t="s">
        <v>675</v>
      </c>
      <c r="C370" s="6">
        <v>37004</v>
      </c>
      <c r="D370" s="7">
        <v>0.5714930555555556</v>
      </c>
    </row>
    <row r="371" spans="1:4" ht="12.75">
      <c r="A371" t="s">
        <v>676</v>
      </c>
      <c r="B371" t="s">
        <v>677</v>
      </c>
      <c r="C371" s="6">
        <v>37004</v>
      </c>
      <c r="D371" s="7">
        <v>0.5716319444444444</v>
      </c>
    </row>
    <row r="372" spans="1:4" ht="12.75">
      <c r="A372" t="s">
        <v>678</v>
      </c>
      <c r="B372" t="s">
        <v>679</v>
      </c>
      <c r="C372" s="6">
        <v>37004</v>
      </c>
      <c r="D372" s="7">
        <v>0.5717592592592592</v>
      </c>
    </row>
    <row r="373" spans="1:4" ht="12.75">
      <c r="A373" t="s">
        <v>680</v>
      </c>
      <c r="B373" t="s">
        <v>681</v>
      </c>
      <c r="C373" s="6">
        <v>37004</v>
      </c>
      <c r="D373" s="7">
        <v>0.5718865740740741</v>
      </c>
    </row>
    <row r="374" spans="1:4" ht="12.75">
      <c r="A374" t="s">
        <v>682</v>
      </c>
      <c r="B374" t="s">
        <v>683</v>
      </c>
      <c r="C374" s="6">
        <v>37004</v>
      </c>
      <c r="D374" s="7">
        <v>0.5720138888888889</v>
      </c>
    </row>
    <row r="375" spans="1:4" ht="12.75">
      <c r="A375" t="s">
        <v>684</v>
      </c>
      <c r="B375" t="s">
        <v>685</v>
      </c>
      <c r="C375" s="6">
        <v>37004</v>
      </c>
      <c r="D375" s="7">
        <v>0.5721412037037037</v>
      </c>
    </row>
    <row r="376" spans="1:4" ht="12.75">
      <c r="A376" t="s">
        <v>686</v>
      </c>
      <c r="B376" t="s">
        <v>687</v>
      </c>
      <c r="C376" s="6">
        <v>37004</v>
      </c>
      <c r="D376" s="7">
        <v>0.5722569444444444</v>
      </c>
    </row>
    <row r="377" spans="1:4" ht="12.75">
      <c r="A377" t="s">
        <v>688</v>
      </c>
      <c r="B377" t="s">
        <v>689</v>
      </c>
      <c r="C377" s="6">
        <v>37004</v>
      </c>
      <c r="D377" s="7">
        <v>0.5723958333333333</v>
      </c>
    </row>
    <row r="378" spans="1:4" ht="12.75">
      <c r="A378" t="s">
        <v>690</v>
      </c>
      <c r="B378" t="s">
        <v>691</v>
      </c>
      <c r="C378" s="6">
        <v>37004</v>
      </c>
      <c r="D378" s="7">
        <v>0.5725231481481482</v>
      </c>
    </row>
    <row r="379" spans="1:4" ht="12.75">
      <c r="A379" t="s">
        <v>692</v>
      </c>
      <c r="B379" t="s">
        <v>693</v>
      </c>
      <c r="C379" s="6">
        <v>37004</v>
      </c>
      <c r="D379" s="7">
        <v>0.572650462962963</v>
      </c>
    </row>
    <row r="380" spans="1:4" ht="12.75">
      <c r="A380" t="s">
        <v>694</v>
      </c>
      <c r="B380" t="s">
        <v>695</v>
      </c>
      <c r="C380" s="6">
        <v>37004</v>
      </c>
      <c r="D380" s="7">
        <v>0.5727662037037037</v>
      </c>
    </row>
    <row r="381" spans="1:4" ht="12.75">
      <c r="A381" t="s">
        <v>696</v>
      </c>
      <c r="B381" t="s">
        <v>697</v>
      </c>
      <c r="C381" s="6">
        <v>37004</v>
      </c>
      <c r="D381" s="7">
        <v>0.5728819444444445</v>
      </c>
    </row>
    <row r="382" spans="1:4" ht="12.75">
      <c r="A382" t="s">
        <v>698</v>
      </c>
      <c r="B382" t="s">
        <v>699</v>
      </c>
      <c r="C382" s="6">
        <v>37004</v>
      </c>
      <c r="D382" s="7">
        <v>0.5730092592592593</v>
      </c>
    </row>
    <row r="383" spans="1:4" ht="12.75">
      <c r="A383" t="s">
        <v>700</v>
      </c>
      <c r="B383" t="s">
        <v>701</v>
      </c>
      <c r="C383" s="6">
        <v>37004</v>
      </c>
      <c r="D383" s="7">
        <v>0.573136574074074</v>
      </c>
    </row>
    <row r="384" spans="1:4" ht="12.75">
      <c r="A384" t="s">
        <v>702</v>
      </c>
      <c r="B384" t="s">
        <v>703</v>
      </c>
      <c r="C384" s="6">
        <v>37004</v>
      </c>
      <c r="D384" s="7">
        <v>0.573275462962963</v>
      </c>
    </row>
    <row r="385" spans="1:4" ht="12.75">
      <c r="A385" t="s">
        <v>704</v>
      </c>
      <c r="B385" t="s">
        <v>705</v>
      </c>
      <c r="C385" s="6">
        <v>37004</v>
      </c>
      <c r="D385" s="7">
        <v>0.5734027777777778</v>
      </c>
    </row>
    <row r="386" spans="1:4" ht="12.75">
      <c r="A386" t="s">
        <v>706</v>
      </c>
      <c r="B386" t="s">
        <v>707</v>
      </c>
      <c r="C386" s="6">
        <v>37004</v>
      </c>
      <c r="D386" s="7">
        <v>0.5735416666666667</v>
      </c>
    </row>
    <row r="387" spans="1:4" ht="12.75">
      <c r="A387" t="s">
        <v>708</v>
      </c>
      <c r="B387" t="s">
        <v>709</v>
      </c>
      <c r="C387" s="6">
        <v>37004</v>
      </c>
      <c r="D387" s="7">
        <v>0.5736689814814815</v>
      </c>
    </row>
    <row r="388" spans="1:4" ht="12.75">
      <c r="A388" t="s">
        <v>710</v>
      </c>
      <c r="B388" t="s">
        <v>711</v>
      </c>
      <c r="C388" s="6">
        <v>37004</v>
      </c>
      <c r="D388" s="7">
        <v>0.5737847222222222</v>
      </c>
    </row>
    <row r="389" spans="1:4" ht="12.75">
      <c r="A389" t="s">
        <v>712</v>
      </c>
      <c r="B389" t="s">
        <v>713</v>
      </c>
      <c r="C389" s="6">
        <v>37004</v>
      </c>
      <c r="D389" s="7">
        <v>0.5739236111111111</v>
      </c>
    </row>
    <row r="390" spans="1:4" ht="12.75">
      <c r="A390" t="s">
        <v>714</v>
      </c>
      <c r="B390" t="s">
        <v>715</v>
      </c>
      <c r="C390" s="6">
        <v>37004</v>
      </c>
      <c r="D390" s="7">
        <v>0.5740393518518518</v>
      </c>
    </row>
    <row r="391" spans="1:4" ht="12.75">
      <c r="A391" t="s">
        <v>716</v>
      </c>
      <c r="B391" t="s">
        <v>717</v>
      </c>
      <c r="C391" s="6">
        <v>37004</v>
      </c>
      <c r="D391" s="7">
        <v>0.5741782407407408</v>
      </c>
    </row>
    <row r="392" spans="1:4" ht="12.75">
      <c r="A392" t="s">
        <v>718</v>
      </c>
      <c r="B392" t="s">
        <v>719</v>
      </c>
      <c r="C392" s="6">
        <v>37004</v>
      </c>
      <c r="D392" s="7">
        <v>0.5743171296296297</v>
      </c>
    </row>
    <row r="393" spans="1:4" ht="12.75">
      <c r="A393" t="s">
        <v>720</v>
      </c>
      <c r="B393" t="s">
        <v>721</v>
      </c>
      <c r="C393" s="6">
        <v>37004</v>
      </c>
      <c r="D393" s="7">
        <v>0.5744444444444444</v>
      </c>
    </row>
    <row r="394" spans="1:4" ht="12.75">
      <c r="A394" t="s">
        <v>722</v>
      </c>
      <c r="B394" t="s">
        <v>723</v>
      </c>
      <c r="C394" s="6">
        <v>37004</v>
      </c>
      <c r="D394" s="7">
        <v>0.5745717592592593</v>
      </c>
    </row>
    <row r="395" spans="1:4" ht="12.75">
      <c r="A395" t="s">
        <v>724</v>
      </c>
      <c r="B395" t="s">
        <v>725</v>
      </c>
      <c r="C395" s="6">
        <v>37004</v>
      </c>
      <c r="D395" s="7">
        <v>0.5746990740740741</v>
      </c>
    </row>
    <row r="396" spans="1:4" ht="12.75">
      <c r="A396" t="s">
        <v>726</v>
      </c>
      <c r="B396" t="s">
        <v>727</v>
      </c>
      <c r="C396" s="6">
        <v>37004</v>
      </c>
      <c r="D396" s="7">
        <v>0.574849537037037</v>
      </c>
    </row>
    <row r="397" spans="1:4" ht="12.75">
      <c r="A397" t="s">
        <v>728</v>
      </c>
      <c r="B397" t="s">
        <v>729</v>
      </c>
      <c r="C397" s="6">
        <v>37004</v>
      </c>
      <c r="D397" s="7">
        <v>0.5749768518518519</v>
      </c>
    </row>
    <row r="398" spans="1:4" ht="12.75">
      <c r="A398" t="s">
        <v>730</v>
      </c>
      <c r="B398" t="s">
        <v>731</v>
      </c>
      <c r="C398" s="6">
        <v>37004</v>
      </c>
      <c r="D398" s="7">
        <v>0.5751157407407407</v>
      </c>
    </row>
    <row r="399" spans="1:4" ht="12.75">
      <c r="A399" t="s">
        <v>732</v>
      </c>
      <c r="B399" t="s">
        <v>733</v>
      </c>
      <c r="C399" s="6">
        <v>37004</v>
      </c>
      <c r="D399" s="7">
        <v>0.5752546296296296</v>
      </c>
    </row>
    <row r="400" spans="1:4" ht="12.75">
      <c r="A400" t="s">
        <v>734</v>
      </c>
      <c r="B400" t="s">
        <v>735</v>
      </c>
      <c r="C400" s="6">
        <v>37004</v>
      </c>
      <c r="D400" s="7">
        <v>0.5753819444444445</v>
      </c>
    </row>
    <row r="401" spans="1:4" ht="12.75">
      <c r="A401" t="s">
        <v>736</v>
      </c>
      <c r="B401" t="s">
        <v>737</v>
      </c>
      <c r="C401" s="6">
        <v>37004</v>
      </c>
      <c r="D401" s="7">
        <v>0.5755208333333334</v>
      </c>
    </row>
    <row r="402" spans="1:4" ht="12.75">
      <c r="A402" t="s">
        <v>738</v>
      </c>
      <c r="B402" t="s">
        <v>739</v>
      </c>
      <c r="C402" s="6">
        <v>37004</v>
      </c>
      <c r="D402" s="7">
        <v>0.5756481481481481</v>
      </c>
    </row>
    <row r="403" spans="1:4" ht="12.75">
      <c r="A403" t="s">
        <v>740</v>
      </c>
      <c r="B403" t="s">
        <v>741</v>
      </c>
      <c r="C403" s="6">
        <v>37004</v>
      </c>
      <c r="D403" s="7">
        <v>0.5757638888888889</v>
      </c>
    </row>
    <row r="404" spans="1:4" ht="12.75">
      <c r="A404" t="s">
        <v>742</v>
      </c>
      <c r="B404" t="s">
        <v>743</v>
      </c>
      <c r="C404" s="6">
        <v>37004</v>
      </c>
      <c r="D404" s="7">
        <v>0.5758912037037037</v>
      </c>
    </row>
    <row r="405" spans="1:4" ht="12.75">
      <c r="A405" t="s">
        <v>744</v>
      </c>
      <c r="B405" t="s">
        <v>745</v>
      </c>
      <c r="C405" s="6">
        <v>37004</v>
      </c>
      <c r="D405" s="7">
        <v>0.5760185185185185</v>
      </c>
    </row>
    <row r="406" spans="1:4" ht="12.75">
      <c r="A406" t="s">
        <v>746</v>
      </c>
      <c r="B406" t="s">
        <v>747</v>
      </c>
      <c r="C406" s="6">
        <v>37004</v>
      </c>
      <c r="D406" s="7">
        <v>0.5761342592592592</v>
      </c>
    </row>
    <row r="407" spans="1:4" ht="12.75">
      <c r="A407" t="s">
        <v>748</v>
      </c>
      <c r="B407" t="s">
        <v>749</v>
      </c>
      <c r="C407" s="6">
        <v>37004</v>
      </c>
      <c r="D407" s="7">
        <v>0.5762731481481481</v>
      </c>
    </row>
    <row r="408" spans="1:4" ht="12.75">
      <c r="A408" t="s">
        <v>750</v>
      </c>
      <c r="B408" t="s">
        <v>751</v>
      </c>
      <c r="C408" s="6">
        <v>37004</v>
      </c>
      <c r="D408" s="7">
        <v>0.576388888888889</v>
      </c>
    </row>
    <row r="409" spans="1:4" ht="12.75">
      <c r="A409" t="s">
        <v>752</v>
      </c>
      <c r="B409" t="s">
        <v>753</v>
      </c>
      <c r="C409" s="6">
        <v>37004</v>
      </c>
      <c r="D409" s="7">
        <v>0.5765162037037037</v>
      </c>
    </row>
    <row r="410" spans="1:4" ht="12.75">
      <c r="A410" t="s">
        <v>754</v>
      </c>
      <c r="B410" t="s">
        <v>755</v>
      </c>
      <c r="C410" s="6">
        <v>37004</v>
      </c>
      <c r="D410" s="7">
        <v>0.5766550925925926</v>
      </c>
    </row>
    <row r="411" spans="1:4" ht="12.75">
      <c r="A411" t="s">
        <v>756</v>
      </c>
      <c r="B411" t="s">
        <v>757</v>
      </c>
      <c r="C411" s="6">
        <v>37004</v>
      </c>
      <c r="D411" s="7">
        <v>0.5767708333333333</v>
      </c>
    </row>
    <row r="412" spans="1:4" ht="12.75">
      <c r="A412" t="s">
        <v>758</v>
      </c>
      <c r="B412" t="s">
        <v>759</v>
      </c>
      <c r="C412" s="6">
        <v>37004</v>
      </c>
      <c r="D412" s="7">
        <v>0.5769097222222223</v>
      </c>
    </row>
    <row r="413" spans="1:4" ht="12.75">
      <c r="A413" t="s">
        <v>760</v>
      </c>
      <c r="B413" t="s">
        <v>761</v>
      </c>
      <c r="C413" s="6">
        <v>37004</v>
      </c>
      <c r="D413" s="7">
        <v>0.5770486111111112</v>
      </c>
    </row>
    <row r="414" spans="1:4" ht="12.75">
      <c r="A414" t="s">
        <v>762</v>
      </c>
      <c r="B414" t="s">
        <v>763</v>
      </c>
      <c r="C414" s="6">
        <v>37004</v>
      </c>
      <c r="D414" s="7">
        <v>0.5771875</v>
      </c>
    </row>
    <row r="415" spans="1:4" ht="12.75">
      <c r="A415" t="s">
        <v>764</v>
      </c>
      <c r="B415" t="s">
        <v>765</v>
      </c>
      <c r="C415" s="6">
        <v>37004</v>
      </c>
      <c r="D415" s="7">
        <v>0.5773032407407407</v>
      </c>
    </row>
    <row r="416" spans="1:4" ht="12.75">
      <c r="A416" t="s">
        <v>766</v>
      </c>
      <c r="B416" t="s">
        <v>767</v>
      </c>
      <c r="C416" s="6">
        <v>37004</v>
      </c>
      <c r="D416" s="7">
        <v>0.5774305555555556</v>
      </c>
    </row>
    <row r="417" spans="1:4" ht="12.75">
      <c r="A417" t="s">
        <v>768</v>
      </c>
      <c r="B417" t="s">
        <v>769</v>
      </c>
      <c r="C417" s="6">
        <v>37004</v>
      </c>
      <c r="D417" s="7">
        <v>0.5775694444444445</v>
      </c>
    </row>
    <row r="418" spans="1:4" ht="12.75">
      <c r="A418" t="s">
        <v>770</v>
      </c>
      <c r="B418" t="s">
        <v>771</v>
      </c>
      <c r="C418" s="6">
        <v>37004</v>
      </c>
      <c r="D418" s="7">
        <v>0.5776851851851852</v>
      </c>
    </row>
    <row r="419" spans="1:4" ht="12.75">
      <c r="A419" t="s">
        <v>772</v>
      </c>
      <c r="B419" t="s">
        <v>773</v>
      </c>
      <c r="C419" s="6">
        <v>37004</v>
      </c>
      <c r="D419" s="7">
        <v>0.5778125</v>
      </c>
    </row>
    <row r="420" spans="1:4" ht="12.75">
      <c r="A420" t="s">
        <v>774</v>
      </c>
      <c r="B420" t="s">
        <v>775</v>
      </c>
      <c r="C420" s="6">
        <v>37004</v>
      </c>
      <c r="D420" s="7">
        <v>0.5779513888888889</v>
      </c>
    </row>
    <row r="421" spans="1:4" ht="12.75">
      <c r="A421" t="s">
        <v>776</v>
      </c>
      <c r="B421" t="s">
        <v>777</v>
      </c>
      <c r="C421" s="6">
        <v>37004</v>
      </c>
      <c r="D421" s="7">
        <v>0.5780671296296297</v>
      </c>
    </row>
    <row r="422" spans="1:4" ht="12.75">
      <c r="A422" t="s">
        <v>778</v>
      </c>
      <c r="B422" t="s">
        <v>779</v>
      </c>
      <c r="C422" s="6">
        <v>37004</v>
      </c>
      <c r="D422" s="7">
        <v>0.5781944444444445</v>
      </c>
    </row>
    <row r="423" spans="1:4" ht="12.75">
      <c r="A423" t="s">
        <v>780</v>
      </c>
      <c r="B423" t="s">
        <v>781</v>
      </c>
      <c r="C423" s="6">
        <v>37004</v>
      </c>
      <c r="D423" s="7">
        <v>0.5783333333333334</v>
      </c>
    </row>
    <row r="424" spans="1:4" ht="12.75">
      <c r="A424" t="s">
        <v>782</v>
      </c>
      <c r="B424" t="s">
        <v>783</v>
      </c>
      <c r="C424" s="6">
        <v>37004</v>
      </c>
      <c r="D424" s="7">
        <v>0.5784606481481481</v>
      </c>
    </row>
    <row r="425" spans="1:4" ht="12.75">
      <c r="A425" t="s">
        <v>784</v>
      </c>
      <c r="B425" t="s">
        <v>785</v>
      </c>
      <c r="C425" s="6">
        <v>37004</v>
      </c>
      <c r="D425" s="7">
        <v>0.578599537037037</v>
      </c>
    </row>
    <row r="426" spans="1:4" ht="12.75">
      <c r="A426" t="s">
        <v>786</v>
      </c>
      <c r="B426" t="s">
        <v>787</v>
      </c>
      <c r="C426" s="6">
        <v>37004</v>
      </c>
      <c r="D426" s="7">
        <v>0.5787268518518519</v>
      </c>
    </row>
    <row r="427" spans="1:4" ht="12.75">
      <c r="A427" t="s">
        <v>788</v>
      </c>
      <c r="B427" t="s">
        <v>789</v>
      </c>
      <c r="C427" s="6">
        <v>37004</v>
      </c>
      <c r="D427" s="7">
        <v>0.5788541666666667</v>
      </c>
    </row>
    <row r="428" spans="1:4" ht="12.75">
      <c r="A428" t="s">
        <v>790</v>
      </c>
      <c r="B428" t="s">
        <v>655</v>
      </c>
      <c r="C428" s="6">
        <v>37004</v>
      </c>
      <c r="D428" s="7">
        <v>0.5789699074074074</v>
      </c>
    </row>
    <row r="429" spans="1:4" ht="12.75">
      <c r="A429" t="s">
        <v>791</v>
      </c>
      <c r="B429" t="s">
        <v>792</v>
      </c>
      <c r="C429" s="6">
        <v>37004</v>
      </c>
      <c r="D429" s="7">
        <v>0.5790856481481481</v>
      </c>
    </row>
    <row r="430" spans="1:4" ht="12.75">
      <c r="A430" t="s">
        <v>793</v>
      </c>
      <c r="B430" t="s">
        <v>794</v>
      </c>
      <c r="C430" s="6">
        <v>37004</v>
      </c>
      <c r="D430" s="7">
        <v>0.579212962962963</v>
      </c>
    </row>
    <row r="431" spans="1:4" ht="12.75">
      <c r="A431" t="s">
        <v>795</v>
      </c>
      <c r="B431" t="s">
        <v>796</v>
      </c>
      <c r="C431" s="6">
        <v>37004</v>
      </c>
      <c r="D431" s="7">
        <v>0.5793287037037037</v>
      </c>
    </row>
    <row r="432" spans="1:4" ht="12.75">
      <c r="A432" t="s">
        <v>797</v>
      </c>
      <c r="B432" t="s">
        <v>798</v>
      </c>
      <c r="C432" s="6">
        <v>37004</v>
      </c>
      <c r="D432" s="7">
        <v>0.5794560185185186</v>
      </c>
    </row>
    <row r="433" spans="1:4" ht="12.75">
      <c r="A433" t="s">
        <v>799</v>
      </c>
      <c r="B433" t="s">
        <v>800</v>
      </c>
      <c r="C433" s="6">
        <v>37004</v>
      </c>
      <c r="D433" s="7">
        <v>0.5795833333333333</v>
      </c>
    </row>
    <row r="434" spans="1:4" ht="12.75">
      <c r="A434" t="s">
        <v>801</v>
      </c>
      <c r="B434" t="s">
        <v>802</v>
      </c>
      <c r="C434" s="6">
        <v>37004</v>
      </c>
      <c r="D434" s="7">
        <v>0.5797106481481481</v>
      </c>
    </row>
    <row r="435" spans="1:4" ht="12.75">
      <c r="A435" t="s">
        <v>803</v>
      </c>
      <c r="B435" t="s">
        <v>804</v>
      </c>
      <c r="C435" s="6">
        <v>37004</v>
      </c>
      <c r="D435" s="7">
        <v>0.579849537037037</v>
      </c>
    </row>
    <row r="436" spans="1:4" ht="12.75">
      <c r="A436" t="s">
        <v>805</v>
      </c>
      <c r="B436" t="s">
        <v>806</v>
      </c>
      <c r="C436" s="6">
        <v>37004</v>
      </c>
      <c r="D436" s="7">
        <v>0.5799652777777778</v>
      </c>
    </row>
    <row r="437" spans="1:4" ht="12.75">
      <c r="A437" t="s">
        <v>807</v>
      </c>
      <c r="B437" t="s">
        <v>808</v>
      </c>
      <c r="C437" s="6">
        <v>37004</v>
      </c>
      <c r="D437" s="7">
        <v>0.5800810185185185</v>
      </c>
    </row>
    <row r="438" spans="1:4" ht="12.75">
      <c r="A438" t="s">
        <v>809</v>
      </c>
      <c r="B438" t="s">
        <v>810</v>
      </c>
      <c r="C438" s="6">
        <v>37004</v>
      </c>
      <c r="D438" s="7">
        <v>0.5802083333333333</v>
      </c>
    </row>
    <row r="439" spans="1:4" ht="12.75">
      <c r="A439" t="s">
        <v>811</v>
      </c>
      <c r="B439" t="s">
        <v>812</v>
      </c>
      <c r="C439" s="6">
        <v>37004</v>
      </c>
      <c r="D439" s="7">
        <v>0.5803356481481482</v>
      </c>
    </row>
    <row r="440" spans="1:4" ht="12.75">
      <c r="A440" t="s">
        <v>813</v>
      </c>
      <c r="B440" t="s">
        <v>814</v>
      </c>
      <c r="C440" s="6">
        <v>37004</v>
      </c>
      <c r="D440" s="7">
        <v>0.5804745370370371</v>
      </c>
    </row>
    <row r="441" spans="1:4" ht="12.75">
      <c r="A441" t="s">
        <v>815</v>
      </c>
      <c r="B441" t="s">
        <v>816</v>
      </c>
      <c r="C441" s="6">
        <v>37004</v>
      </c>
      <c r="D441" s="7">
        <v>0.5805902777777777</v>
      </c>
    </row>
    <row r="442" spans="1:4" ht="12.75">
      <c r="A442" t="s">
        <v>817</v>
      </c>
      <c r="B442" t="s">
        <v>818</v>
      </c>
      <c r="C442" s="6">
        <v>37004</v>
      </c>
      <c r="D442" s="7">
        <v>0.5807175925925926</v>
      </c>
    </row>
    <row r="443" spans="1:4" ht="12.75">
      <c r="A443" t="s">
        <v>819</v>
      </c>
      <c r="B443" t="s">
        <v>820</v>
      </c>
      <c r="C443" s="6">
        <v>37004</v>
      </c>
      <c r="D443" s="7">
        <v>0.5808333333333333</v>
      </c>
    </row>
    <row r="444" spans="1:4" ht="12.75">
      <c r="A444" t="s">
        <v>821</v>
      </c>
      <c r="B444" t="s">
        <v>822</v>
      </c>
      <c r="C444" s="6">
        <v>37004</v>
      </c>
      <c r="D444" s="7">
        <v>0.5809606481481482</v>
      </c>
    </row>
    <row r="445" spans="1:4" ht="12.75">
      <c r="A445" t="s">
        <v>823</v>
      </c>
      <c r="B445" t="s">
        <v>824</v>
      </c>
      <c r="C445" s="6">
        <v>37004</v>
      </c>
      <c r="D445" s="7">
        <v>0.581099537037037</v>
      </c>
    </row>
    <row r="446" spans="1:4" ht="12.75">
      <c r="A446" t="s">
        <v>825</v>
      </c>
      <c r="B446" t="s">
        <v>826</v>
      </c>
      <c r="C446" s="6">
        <v>37004</v>
      </c>
      <c r="D446" s="7">
        <v>0.5812152777777778</v>
      </c>
    </row>
    <row r="447" spans="1:4" ht="12.75">
      <c r="A447" t="s">
        <v>827</v>
      </c>
      <c r="B447" t="s">
        <v>828</v>
      </c>
      <c r="C447" s="6">
        <v>37004</v>
      </c>
      <c r="D447" s="7">
        <v>0.5813541666666667</v>
      </c>
    </row>
    <row r="448" spans="1:4" ht="12.75">
      <c r="A448" t="s">
        <v>829</v>
      </c>
      <c r="B448" t="s">
        <v>830</v>
      </c>
      <c r="C448" s="6">
        <v>37004</v>
      </c>
      <c r="D448" s="7">
        <v>0.5814814814814815</v>
      </c>
    </row>
    <row r="449" spans="1:4" ht="12.75">
      <c r="A449" t="s">
        <v>831</v>
      </c>
      <c r="B449" t="s">
        <v>832</v>
      </c>
      <c r="C449" s="6">
        <v>37004</v>
      </c>
      <c r="D449" s="7">
        <v>0.5816203703703704</v>
      </c>
    </row>
    <row r="450" spans="1:4" ht="12.75">
      <c r="A450" t="s">
        <v>833</v>
      </c>
      <c r="B450" t="s">
        <v>834</v>
      </c>
      <c r="C450" s="6">
        <v>37004</v>
      </c>
      <c r="D450" s="7">
        <v>0.5817361111111111</v>
      </c>
    </row>
    <row r="451" spans="1:4" ht="12.75">
      <c r="A451" t="s">
        <v>835</v>
      </c>
      <c r="B451" t="s">
        <v>836</v>
      </c>
      <c r="C451" s="6">
        <v>37004</v>
      </c>
      <c r="D451" s="7">
        <v>0.581863425925926</v>
      </c>
    </row>
    <row r="452" spans="1:4" ht="12.75">
      <c r="A452" t="s">
        <v>837</v>
      </c>
      <c r="B452" t="s">
        <v>838</v>
      </c>
      <c r="C452" s="6">
        <v>37004</v>
      </c>
      <c r="D452" s="7">
        <v>0.5820023148148148</v>
      </c>
    </row>
    <row r="453" spans="1:4" ht="12.75">
      <c r="A453" t="s">
        <v>839</v>
      </c>
      <c r="B453" t="s">
        <v>840</v>
      </c>
      <c r="C453" s="6">
        <v>37004</v>
      </c>
      <c r="D453" s="7">
        <v>0.5821180555555555</v>
      </c>
    </row>
    <row r="454" spans="1:4" ht="12.75">
      <c r="A454" t="s">
        <v>841</v>
      </c>
      <c r="B454" t="s">
        <v>842</v>
      </c>
      <c r="C454" s="6">
        <v>37004</v>
      </c>
      <c r="D454" s="7">
        <v>0.5822453703703704</v>
      </c>
    </row>
    <row r="455" spans="1:4" ht="12.75">
      <c r="A455" t="s">
        <v>843</v>
      </c>
      <c r="B455" t="s">
        <v>844</v>
      </c>
      <c r="C455" s="6">
        <v>37004</v>
      </c>
      <c r="D455" s="7">
        <v>0.5823842592592593</v>
      </c>
    </row>
    <row r="456" spans="1:4" ht="12.75">
      <c r="A456" t="s">
        <v>845</v>
      </c>
      <c r="B456" t="s">
        <v>846</v>
      </c>
      <c r="C456" s="6">
        <v>37004</v>
      </c>
      <c r="D456" s="7">
        <v>0.5825115740740741</v>
      </c>
    </row>
    <row r="457" spans="1:4" ht="12.75">
      <c r="A457" t="s">
        <v>847</v>
      </c>
      <c r="B457" t="s">
        <v>848</v>
      </c>
      <c r="C457" s="6">
        <v>37004</v>
      </c>
      <c r="D457" s="7">
        <v>0.582650462962963</v>
      </c>
    </row>
    <row r="458" spans="1:4" ht="12.75">
      <c r="A458" t="s">
        <v>849</v>
      </c>
      <c r="B458" t="s">
        <v>850</v>
      </c>
      <c r="C458" s="6">
        <v>37004</v>
      </c>
      <c r="D458" s="7">
        <v>0.5827777777777777</v>
      </c>
    </row>
    <row r="459" spans="1:4" ht="12.75">
      <c r="A459" t="s">
        <v>851</v>
      </c>
      <c r="B459" t="s">
        <v>852</v>
      </c>
      <c r="C459" s="6">
        <v>37004</v>
      </c>
      <c r="D459" s="7">
        <v>0.5829050925925926</v>
      </c>
    </row>
    <row r="460" spans="1:4" ht="12.75">
      <c r="A460" t="s">
        <v>853</v>
      </c>
      <c r="B460" t="s">
        <v>854</v>
      </c>
      <c r="C460" s="6">
        <v>37004</v>
      </c>
      <c r="D460" s="7">
        <v>0.5830439814814815</v>
      </c>
    </row>
    <row r="461" spans="1:4" ht="12.75">
      <c r="A461" t="s">
        <v>855</v>
      </c>
      <c r="B461" t="s">
        <v>856</v>
      </c>
      <c r="C461" s="6">
        <v>37004</v>
      </c>
      <c r="D461" s="7">
        <v>0.5831712962962963</v>
      </c>
    </row>
    <row r="462" spans="1:4" ht="12.75">
      <c r="A462" t="s">
        <v>857</v>
      </c>
      <c r="B462" t="s">
        <v>858</v>
      </c>
      <c r="C462" s="6">
        <v>37004</v>
      </c>
      <c r="D462" s="7">
        <v>0.583287037037037</v>
      </c>
    </row>
    <row r="463" spans="1:4" ht="12.75">
      <c r="A463" t="s">
        <v>859</v>
      </c>
      <c r="B463" t="s">
        <v>860</v>
      </c>
      <c r="C463" s="6">
        <v>37004</v>
      </c>
      <c r="D463" s="7">
        <v>0.5834259259259259</v>
      </c>
    </row>
    <row r="464" spans="1:4" ht="12.75">
      <c r="A464" t="s">
        <v>861</v>
      </c>
      <c r="B464" t="s">
        <v>862</v>
      </c>
      <c r="C464" s="6">
        <v>37004</v>
      </c>
      <c r="D464" s="7">
        <v>0.5835532407407408</v>
      </c>
    </row>
    <row r="465" spans="1:4" ht="12.75">
      <c r="A465" t="s">
        <v>863</v>
      </c>
      <c r="B465" t="s">
        <v>864</v>
      </c>
      <c r="C465" s="6">
        <v>37004</v>
      </c>
      <c r="D465" s="7">
        <v>0.5836921296296297</v>
      </c>
    </row>
    <row r="466" spans="1:4" ht="12.75">
      <c r="A466" t="s">
        <v>865</v>
      </c>
      <c r="B466" t="s">
        <v>866</v>
      </c>
      <c r="C466" s="6">
        <v>37004</v>
      </c>
      <c r="D466" s="7">
        <v>0.5838194444444444</v>
      </c>
    </row>
    <row r="467" spans="1:4" ht="12.75">
      <c r="A467" t="s">
        <v>867</v>
      </c>
      <c r="B467" t="s">
        <v>868</v>
      </c>
      <c r="C467" s="6">
        <v>37004</v>
      </c>
      <c r="D467" s="7">
        <v>0.5839467592592592</v>
      </c>
    </row>
    <row r="468" spans="1:4" ht="12.75">
      <c r="A468" t="s">
        <v>869</v>
      </c>
      <c r="B468" t="s">
        <v>870</v>
      </c>
      <c r="C468" s="6">
        <v>37004</v>
      </c>
      <c r="D468" s="7">
        <v>0.5840856481481481</v>
      </c>
    </row>
    <row r="469" spans="1:4" ht="12.75">
      <c r="A469" t="s">
        <v>871</v>
      </c>
      <c r="B469" t="s">
        <v>872</v>
      </c>
      <c r="C469" s="6">
        <v>37004</v>
      </c>
      <c r="D469" s="7">
        <v>0.584212962962963</v>
      </c>
    </row>
    <row r="470" spans="1:4" ht="12.75">
      <c r="A470" t="s">
        <v>873</v>
      </c>
      <c r="B470" t="s">
        <v>874</v>
      </c>
      <c r="C470" s="6">
        <v>37004</v>
      </c>
      <c r="D470" s="7">
        <v>0.5843518518518519</v>
      </c>
    </row>
    <row r="471" spans="1:4" ht="12.75">
      <c r="A471" t="s">
        <v>875</v>
      </c>
      <c r="B471" t="s">
        <v>876</v>
      </c>
      <c r="C471" s="6">
        <v>37004</v>
      </c>
      <c r="D471" s="7">
        <v>0.5844791666666667</v>
      </c>
    </row>
    <row r="472" spans="1:4" ht="12.75">
      <c r="A472" t="s">
        <v>877</v>
      </c>
      <c r="B472" t="s">
        <v>878</v>
      </c>
      <c r="C472" s="6">
        <v>37004</v>
      </c>
      <c r="D472" s="7">
        <v>0.5846064814814814</v>
      </c>
    </row>
    <row r="473" spans="1:4" ht="12.75">
      <c r="A473" t="s">
        <v>879</v>
      </c>
      <c r="B473" t="s">
        <v>880</v>
      </c>
      <c r="C473" s="6">
        <v>37004</v>
      </c>
      <c r="D473" s="7">
        <v>0.5847453703703703</v>
      </c>
    </row>
    <row r="474" spans="1:4" ht="12.75">
      <c r="A474" t="s">
        <v>881</v>
      </c>
      <c r="B474" t="s">
        <v>882</v>
      </c>
      <c r="C474" s="6">
        <v>37004</v>
      </c>
      <c r="D474" s="7">
        <v>0.5848611111111112</v>
      </c>
    </row>
    <row r="475" spans="1:4" ht="12.75">
      <c r="A475" t="s">
        <v>883</v>
      </c>
      <c r="B475" t="s">
        <v>884</v>
      </c>
      <c r="C475" s="6">
        <v>37004</v>
      </c>
      <c r="D475" s="7">
        <v>0.5849884259259259</v>
      </c>
    </row>
    <row r="476" spans="1:4" ht="12.75">
      <c r="A476" t="s">
        <v>885</v>
      </c>
      <c r="B476" t="s">
        <v>886</v>
      </c>
      <c r="C476" s="6">
        <v>37004</v>
      </c>
      <c r="D476" s="7">
        <v>0.5851041666666666</v>
      </c>
    </row>
    <row r="477" spans="1:4" ht="12.75">
      <c r="A477" t="s">
        <v>887</v>
      </c>
      <c r="B477" t="s">
        <v>888</v>
      </c>
      <c r="C477" s="6">
        <v>37004</v>
      </c>
      <c r="D477" s="7">
        <v>0.5852430555555556</v>
      </c>
    </row>
    <row r="478" spans="1:4" ht="12.75">
      <c r="A478" t="s">
        <v>889</v>
      </c>
      <c r="B478" t="s">
        <v>890</v>
      </c>
      <c r="C478" s="6">
        <v>37004</v>
      </c>
      <c r="D478" s="7">
        <v>0.5853703703703704</v>
      </c>
    </row>
    <row r="479" spans="1:4" ht="12.75">
      <c r="A479" t="s">
        <v>891</v>
      </c>
      <c r="B479" t="s">
        <v>892</v>
      </c>
      <c r="C479" s="6">
        <v>37004</v>
      </c>
      <c r="D479" s="7">
        <v>0.585486111111111</v>
      </c>
    </row>
    <row r="480" spans="1:4" ht="12.75">
      <c r="A480" t="s">
        <v>893</v>
      </c>
      <c r="B480" t="s">
        <v>894</v>
      </c>
      <c r="C480" s="6">
        <v>37004</v>
      </c>
      <c r="D480" s="7">
        <v>0.585625</v>
      </c>
    </row>
    <row r="481" spans="1:4" ht="12.75">
      <c r="A481" t="s">
        <v>895</v>
      </c>
      <c r="B481" t="s">
        <v>896</v>
      </c>
      <c r="C481" s="6">
        <v>37004</v>
      </c>
      <c r="D481" s="7">
        <v>0.5857638888888889</v>
      </c>
    </row>
    <row r="482" spans="1:4" ht="12.75">
      <c r="A482" t="s">
        <v>897</v>
      </c>
      <c r="B482" t="s">
        <v>898</v>
      </c>
      <c r="C482" s="6">
        <v>37004</v>
      </c>
      <c r="D482" s="7">
        <v>0.5858796296296297</v>
      </c>
    </row>
    <row r="483" spans="1:4" ht="12.75">
      <c r="A483" t="s">
        <v>899</v>
      </c>
      <c r="B483" t="s">
        <v>900</v>
      </c>
      <c r="C483" s="6">
        <v>37004</v>
      </c>
      <c r="D483" s="7">
        <v>0.5860185185185185</v>
      </c>
    </row>
    <row r="484" spans="1:4" ht="12.75">
      <c r="A484" t="s">
        <v>901</v>
      </c>
      <c r="B484" t="s">
        <v>902</v>
      </c>
      <c r="C484" s="6">
        <v>37004</v>
      </c>
      <c r="D484" s="7">
        <v>0.5861574074074074</v>
      </c>
    </row>
    <row r="485" spans="1:4" ht="12.75">
      <c r="A485" t="s">
        <v>903</v>
      </c>
      <c r="B485" t="s">
        <v>904</v>
      </c>
      <c r="C485" s="6">
        <v>37004</v>
      </c>
      <c r="D485" s="7">
        <v>0.5862962962962963</v>
      </c>
    </row>
    <row r="486" spans="1:4" ht="12.75">
      <c r="A486" t="s">
        <v>905</v>
      </c>
      <c r="B486" t="s">
        <v>906</v>
      </c>
      <c r="C486" s="6">
        <v>37004</v>
      </c>
      <c r="D486" s="7">
        <v>0.5864351851851851</v>
      </c>
    </row>
    <row r="487" spans="1:4" ht="12.75">
      <c r="A487" t="s">
        <v>907</v>
      </c>
      <c r="B487" t="s">
        <v>908</v>
      </c>
      <c r="C487" s="6">
        <v>37004</v>
      </c>
      <c r="D487" s="7">
        <v>0.5865625</v>
      </c>
    </row>
    <row r="488" spans="1:4" ht="12.75">
      <c r="A488" t="s">
        <v>909</v>
      </c>
      <c r="B488" t="s">
        <v>910</v>
      </c>
      <c r="C488" s="6">
        <v>37004</v>
      </c>
      <c r="D488" s="7">
        <v>0.5866782407407407</v>
      </c>
    </row>
    <row r="489" spans="1:4" ht="12.75">
      <c r="A489" t="s">
        <v>911</v>
      </c>
      <c r="B489" t="s">
        <v>912</v>
      </c>
      <c r="C489" s="6">
        <v>37004</v>
      </c>
      <c r="D489" s="7">
        <v>0.5868055555555556</v>
      </c>
    </row>
    <row r="490" spans="1:4" ht="12.75">
      <c r="A490" t="s">
        <v>913</v>
      </c>
      <c r="B490" t="s">
        <v>914</v>
      </c>
      <c r="C490" s="6">
        <v>37004</v>
      </c>
      <c r="D490" s="7">
        <v>0.5869328703703703</v>
      </c>
    </row>
    <row r="491" spans="1:4" ht="12.75">
      <c r="A491" t="s">
        <v>915</v>
      </c>
      <c r="B491" t="s">
        <v>916</v>
      </c>
      <c r="C491" s="6">
        <v>37004</v>
      </c>
      <c r="D491" s="7">
        <v>0.5870486111111112</v>
      </c>
    </row>
    <row r="492" spans="1:4" ht="12.75">
      <c r="A492" t="s">
        <v>917</v>
      </c>
      <c r="B492" t="s">
        <v>918</v>
      </c>
      <c r="C492" s="6">
        <v>37004</v>
      </c>
      <c r="D492" s="7">
        <v>0.5871875</v>
      </c>
    </row>
    <row r="493" spans="1:4" ht="12.75">
      <c r="A493" t="s">
        <v>919</v>
      </c>
      <c r="B493" t="s">
        <v>920</v>
      </c>
      <c r="C493" s="6">
        <v>37004</v>
      </c>
      <c r="D493" s="7">
        <v>0.5873263888888889</v>
      </c>
    </row>
    <row r="494" spans="1:4" ht="12.75">
      <c r="A494" t="s">
        <v>921</v>
      </c>
      <c r="B494" t="s">
        <v>922</v>
      </c>
      <c r="C494" s="6">
        <v>37004</v>
      </c>
      <c r="D494" s="7">
        <v>0.5874537037037036</v>
      </c>
    </row>
    <row r="495" spans="1:4" ht="12.75">
      <c r="A495" t="s">
        <v>923</v>
      </c>
      <c r="B495" t="s">
        <v>924</v>
      </c>
      <c r="C495" s="6">
        <v>37004</v>
      </c>
      <c r="D495" s="7">
        <v>0.5875810185185185</v>
      </c>
    </row>
    <row r="496" spans="1:4" ht="12.75">
      <c r="A496" t="s">
        <v>925</v>
      </c>
      <c r="B496" t="s">
        <v>926</v>
      </c>
      <c r="C496" s="6">
        <v>37004</v>
      </c>
      <c r="D496" s="7">
        <v>0.5877083333333334</v>
      </c>
    </row>
    <row r="497" spans="1:4" ht="12.75">
      <c r="A497" t="s">
        <v>927</v>
      </c>
      <c r="B497" t="s">
        <v>928</v>
      </c>
      <c r="C497" s="6">
        <v>37004</v>
      </c>
      <c r="D497" s="7">
        <v>0.5878356481481481</v>
      </c>
    </row>
    <row r="498" spans="1:4" ht="12.75">
      <c r="A498" t="s">
        <v>929</v>
      </c>
      <c r="B498" t="s">
        <v>930</v>
      </c>
      <c r="C498" s="6">
        <v>37004</v>
      </c>
      <c r="D498" s="7">
        <v>0.5879629629629629</v>
      </c>
    </row>
    <row r="499" spans="1:4" ht="12.75">
      <c r="A499" t="s">
        <v>931</v>
      </c>
      <c r="B499" t="s">
        <v>932</v>
      </c>
      <c r="C499" s="6">
        <v>37004</v>
      </c>
      <c r="D499" s="7">
        <v>0.5880787037037037</v>
      </c>
    </row>
    <row r="500" spans="1:4" ht="12.75">
      <c r="A500" t="s">
        <v>933</v>
      </c>
      <c r="B500" t="s">
        <v>934</v>
      </c>
      <c r="C500" s="6">
        <v>37004</v>
      </c>
      <c r="D500" s="7">
        <v>0.5882060185185185</v>
      </c>
    </row>
    <row r="501" spans="1:4" ht="12.75">
      <c r="A501" t="s">
        <v>935</v>
      </c>
      <c r="B501" t="s">
        <v>936</v>
      </c>
      <c r="C501" s="6">
        <v>37004</v>
      </c>
      <c r="D501" s="7">
        <v>0.5883333333333333</v>
      </c>
    </row>
    <row r="502" spans="1:4" ht="12.75">
      <c r="A502" t="s">
        <v>937</v>
      </c>
      <c r="B502" t="s">
        <v>938</v>
      </c>
      <c r="C502" s="6">
        <v>37004</v>
      </c>
      <c r="D502" s="7">
        <v>0.5884490740740741</v>
      </c>
    </row>
    <row r="503" spans="1:4" ht="12.75">
      <c r="A503" t="s">
        <v>939</v>
      </c>
      <c r="B503" t="s">
        <v>940</v>
      </c>
      <c r="C503" s="6">
        <v>37004</v>
      </c>
      <c r="D503" s="7">
        <v>0.5885763888888889</v>
      </c>
    </row>
    <row r="504" spans="1:4" ht="12.75">
      <c r="A504" t="s">
        <v>941</v>
      </c>
      <c r="B504" t="s">
        <v>942</v>
      </c>
      <c r="C504" s="6">
        <v>37004</v>
      </c>
      <c r="D504" s="7">
        <v>0.5887152777777778</v>
      </c>
    </row>
    <row r="505" spans="1:4" ht="12.75">
      <c r="A505" t="s">
        <v>943</v>
      </c>
      <c r="B505" t="s">
        <v>944</v>
      </c>
      <c r="C505" s="6">
        <v>37004</v>
      </c>
      <c r="D505" s="7">
        <v>0.5888310185185185</v>
      </c>
    </row>
    <row r="506" spans="1:4" ht="12.75">
      <c r="A506" t="s">
        <v>945</v>
      </c>
      <c r="B506" t="s">
        <v>946</v>
      </c>
      <c r="C506" s="6">
        <v>37004</v>
      </c>
      <c r="D506" s="7">
        <v>0.5889699074074074</v>
      </c>
    </row>
    <row r="507" spans="1:4" ht="12.75">
      <c r="A507" t="s">
        <v>947</v>
      </c>
      <c r="B507" t="s">
        <v>948</v>
      </c>
      <c r="C507" s="6">
        <v>37004</v>
      </c>
      <c r="D507" s="7">
        <v>0.5891087962962963</v>
      </c>
    </row>
    <row r="508" spans="1:4" ht="12.75">
      <c r="A508" t="s">
        <v>949</v>
      </c>
      <c r="B508" t="s">
        <v>950</v>
      </c>
      <c r="C508" s="6">
        <v>37004</v>
      </c>
      <c r="D508" s="7">
        <v>0.589224537037037</v>
      </c>
    </row>
    <row r="509" spans="1:4" ht="12.75">
      <c r="A509" t="s">
        <v>951</v>
      </c>
      <c r="B509" t="s">
        <v>952</v>
      </c>
      <c r="C509" s="6">
        <v>37004</v>
      </c>
      <c r="D509" s="7">
        <v>0.5893402777777778</v>
      </c>
    </row>
    <row r="510" spans="1:4" ht="12.75">
      <c r="A510" t="s">
        <v>953</v>
      </c>
      <c r="B510" t="s">
        <v>954</v>
      </c>
      <c r="C510" s="6">
        <v>37004</v>
      </c>
      <c r="D510" s="7">
        <v>0.5894675925925926</v>
      </c>
    </row>
    <row r="511" spans="1:4" ht="12.75">
      <c r="A511" t="s">
        <v>955</v>
      </c>
      <c r="B511" t="s">
        <v>956</v>
      </c>
      <c r="C511" s="6">
        <v>37004</v>
      </c>
      <c r="D511" s="7">
        <v>0.5895949074074074</v>
      </c>
    </row>
    <row r="512" spans="1:4" ht="12.75">
      <c r="A512" t="s">
        <v>957</v>
      </c>
      <c r="B512" t="s">
        <v>958</v>
      </c>
      <c r="C512" s="6">
        <v>37004</v>
      </c>
      <c r="D512" s="7">
        <v>0.5897106481481481</v>
      </c>
    </row>
    <row r="513" spans="1:4" ht="12.75">
      <c r="A513" t="s">
        <v>959</v>
      </c>
      <c r="B513" t="s">
        <v>960</v>
      </c>
      <c r="C513" s="6">
        <v>37004</v>
      </c>
      <c r="D513" s="7">
        <v>0.589849537037037</v>
      </c>
    </row>
    <row r="514" spans="1:4" ht="12.75">
      <c r="A514" t="s">
        <v>961</v>
      </c>
      <c r="B514" t="s">
        <v>962</v>
      </c>
      <c r="C514" s="6">
        <v>37004</v>
      </c>
      <c r="D514" s="7">
        <v>0.5899768518518519</v>
      </c>
    </row>
    <row r="515" spans="1:4" ht="12.75">
      <c r="A515" t="s">
        <v>963</v>
      </c>
      <c r="B515" t="s">
        <v>964</v>
      </c>
      <c r="C515" s="6">
        <v>37004</v>
      </c>
      <c r="D515" s="7">
        <v>0.5901041666666667</v>
      </c>
    </row>
    <row r="516" spans="1:4" ht="12.75">
      <c r="A516" t="s">
        <v>965</v>
      </c>
      <c r="B516" t="s">
        <v>966</v>
      </c>
      <c r="C516" s="6">
        <v>37004</v>
      </c>
      <c r="D516" s="7">
        <v>0.5902314814814814</v>
      </c>
    </row>
    <row r="517" spans="1:4" ht="12.75">
      <c r="A517" t="s">
        <v>967</v>
      </c>
      <c r="B517" t="s">
        <v>968</v>
      </c>
      <c r="C517" s="6">
        <v>37004</v>
      </c>
      <c r="D517" s="7">
        <v>0.5903472222222222</v>
      </c>
    </row>
    <row r="518" spans="1:4" ht="12.75">
      <c r="A518" t="s">
        <v>969</v>
      </c>
      <c r="B518" t="s">
        <v>970</v>
      </c>
      <c r="C518" s="6">
        <v>37004</v>
      </c>
      <c r="D518" s="7">
        <v>0.590462962962963</v>
      </c>
    </row>
    <row r="519" spans="1:4" ht="12.75">
      <c r="A519" t="s">
        <v>971</v>
      </c>
      <c r="B519" t="s">
        <v>972</v>
      </c>
      <c r="C519" s="6">
        <v>37004</v>
      </c>
      <c r="D519" s="7">
        <v>0.5906018518518519</v>
      </c>
    </row>
    <row r="520" spans="1:4" ht="12.75">
      <c r="A520" t="s">
        <v>973</v>
      </c>
      <c r="B520" t="s">
        <v>974</v>
      </c>
      <c r="C520" s="6">
        <v>37004</v>
      </c>
      <c r="D520" s="7">
        <v>0.5907175925925926</v>
      </c>
    </row>
    <row r="521" spans="1:4" ht="12.75">
      <c r="A521" t="s">
        <v>975</v>
      </c>
      <c r="B521" t="s">
        <v>976</v>
      </c>
      <c r="C521" s="6">
        <v>37004</v>
      </c>
      <c r="D521" s="7">
        <v>0.5908564814814815</v>
      </c>
    </row>
    <row r="522" spans="1:4" ht="12.75">
      <c r="A522" t="s">
        <v>977</v>
      </c>
      <c r="B522" t="s">
        <v>978</v>
      </c>
      <c r="C522" s="6">
        <v>37004</v>
      </c>
      <c r="D522" s="7">
        <v>0.5909837962962963</v>
      </c>
    </row>
    <row r="523" spans="1:4" ht="12.75">
      <c r="A523" t="s">
        <v>979</v>
      </c>
      <c r="B523" t="s">
        <v>980</v>
      </c>
      <c r="C523" s="6">
        <v>37004</v>
      </c>
      <c r="D523" s="7">
        <v>0.591099537037037</v>
      </c>
    </row>
    <row r="524" spans="1:4" ht="12.75">
      <c r="A524" t="s">
        <v>981</v>
      </c>
      <c r="B524" t="s">
        <v>982</v>
      </c>
      <c r="C524" s="6">
        <v>37004</v>
      </c>
      <c r="D524" s="7">
        <v>0.5912268518518519</v>
      </c>
    </row>
    <row r="525" spans="1:4" ht="12.75">
      <c r="A525" t="s">
        <v>983</v>
      </c>
      <c r="B525" t="s">
        <v>984</v>
      </c>
      <c r="C525" s="6">
        <v>37004</v>
      </c>
      <c r="D525" s="7">
        <v>0.5913541666666667</v>
      </c>
    </row>
    <row r="526" spans="1:4" ht="12.75">
      <c r="A526" t="s">
        <v>985</v>
      </c>
      <c r="B526" t="s">
        <v>986</v>
      </c>
      <c r="C526" s="6">
        <v>37004</v>
      </c>
      <c r="D526" s="7">
        <v>0.5914699074074073</v>
      </c>
    </row>
    <row r="527" spans="1:4" ht="12.75">
      <c r="A527" t="s">
        <v>987</v>
      </c>
      <c r="B527" t="s">
        <v>988</v>
      </c>
      <c r="C527" s="6">
        <v>37004</v>
      </c>
      <c r="D527" s="7">
        <v>0.5915972222222222</v>
      </c>
    </row>
    <row r="528" spans="1:4" ht="12.75">
      <c r="A528" t="s">
        <v>989</v>
      </c>
      <c r="B528" t="s">
        <v>990</v>
      </c>
      <c r="C528" s="6">
        <v>37004</v>
      </c>
      <c r="D528" s="7">
        <v>0.5917245370370371</v>
      </c>
    </row>
    <row r="529" spans="1:4" ht="12.75">
      <c r="A529" t="s">
        <v>991</v>
      </c>
      <c r="B529" t="s">
        <v>992</v>
      </c>
      <c r="C529" s="6">
        <v>37004</v>
      </c>
      <c r="D529" s="7">
        <v>0.5918518518518519</v>
      </c>
    </row>
    <row r="530" spans="1:4" ht="12.75">
      <c r="A530" t="s">
        <v>993</v>
      </c>
      <c r="B530" t="s">
        <v>994</v>
      </c>
      <c r="C530" s="6">
        <v>37004</v>
      </c>
      <c r="D530" s="7">
        <v>0.5919907407407408</v>
      </c>
    </row>
    <row r="531" spans="1:4" ht="12.75">
      <c r="A531" t="s">
        <v>995</v>
      </c>
      <c r="B531" t="s">
        <v>996</v>
      </c>
      <c r="C531" s="6">
        <v>37004</v>
      </c>
      <c r="D531" s="7">
        <v>0.5921064814814815</v>
      </c>
    </row>
    <row r="532" spans="1:4" ht="12.75">
      <c r="A532" t="s">
        <v>997</v>
      </c>
      <c r="B532" t="s">
        <v>998</v>
      </c>
      <c r="C532" s="6">
        <v>37004</v>
      </c>
      <c r="D532" s="7">
        <v>0.5922453703703704</v>
      </c>
    </row>
    <row r="533" spans="1:4" ht="12.75">
      <c r="A533" t="s">
        <v>999</v>
      </c>
      <c r="B533" t="s">
        <v>1000</v>
      </c>
      <c r="C533" s="6">
        <v>37004</v>
      </c>
      <c r="D533" s="7">
        <v>0.5923611111111111</v>
      </c>
    </row>
    <row r="534" spans="1:4" ht="12.75">
      <c r="A534" t="s">
        <v>1001</v>
      </c>
      <c r="B534" t="s">
        <v>1002</v>
      </c>
      <c r="C534" s="6">
        <v>37004</v>
      </c>
      <c r="D534" s="7">
        <v>0.5924768518518518</v>
      </c>
    </row>
    <row r="535" spans="1:4" ht="12.75">
      <c r="A535" t="s">
        <v>1003</v>
      </c>
      <c r="B535" t="s">
        <v>1004</v>
      </c>
      <c r="C535" s="6">
        <v>37004</v>
      </c>
      <c r="D535" s="7">
        <v>0.5926041666666667</v>
      </c>
    </row>
    <row r="536" spans="1:4" ht="12.75">
      <c r="A536" t="s">
        <v>1005</v>
      </c>
      <c r="B536" t="s">
        <v>1006</v>
      </c>
      <c r="C536" s="6">
        <v>37004</v>
      </c>
      <c r="D536" s="7">
        <v>0.5927199074074074</v>
      </c>
    </row>
    <row r="537" spans="1:4" ht="12.75">
      <c r="A537" t="s">
        <v>1007</v>
      </c>
      <c r="B537" t="s">
        <v>1008</v>
      </c>
      <c r="C537" s="6">
        <v>37004</v>
      </c>
      <c r="D537" s="7">
        <v>0.5928472222222222</v>
      </c>
    </row>
    <row r="538" spans="1:4" ht="12.75">
      <c r="A538" t="s">
        <v>1009</v>
      </c>
      <c r="B538" t="s">
        <v>1010</v>
      </c>
      <c r="C538" s="6">
        <v>37004</v>
      </c>
      <c r="D538" s="7">
        <v>0.5929745370370371</v>
      </c>
    </row>
    <row r="539" spans="1:4" ht="12.75">
      <c r="A539" t="s">
        <v>1011</v>
      </c>
      <c r="B539" t="s">
        <v>1012</v>
      </c>
      <c r="C539" s="6">
        <v>37004</v>
      </c>
      <c r="D539" s="7">
        <v>0.5931018518518518</v>
      </c>
    </row>
    <row r="540" spans="1:4" ht="12.75">
      <c r="A540" t="s">
        <v>1013</v>
      </c>
      <c r="B540" t="s">
        <v>1014</v>
      </c>
      <c r="C540" s="6">
        <v>37004</v>
      </c>
      <c r="D540" s="7">
        <v>0.5932407407407407</v>
      </c>
    </row>
    <row r="541" spans="1:4" ht="12.75">
      <c r="A541" t="s">
        <v>1015</v>
      </c>
      <c r="B541" t="s">
        <v>1016</v>
      </c>
      <c r="C541" s="6">
        <v>37004</v>
      </c>
      <c r="D541" s="7">
        <v>0.5933796296296296</v>
      </c>
    </row>
    <row r="542" spans="1:4" ht="12.75">
      <c r="A542" t="s">
        <v>1017</v>
      </c>
      <c r="B542" t="s">
        <v>1018</v>
      </c>
      <c r="C542" s="6">
        <v>37004</v>
      </c>
      <c r="D542" s="7">
        <v>0.5935185185185184</v>
      </c>
    </row>
    <row r="543" spans="1:4" ht="12.75">
      <c r="A543" t="s">
        <v>1019</v>
      </c>
      <c r="B543" t="s">
        <v>1020</v>
      </c>
      <c r="C543" s="6">
        <v>37004</v>
      </c>
      <c r="D543" s="7">
        <v>0.5936574074074074</v>
      </c>
    </row>
    <row r="544" spans="1:4" ht="12.75">
      <c r="A544" t="s">
        <v>1021</v>
      </c>
      <c r="B544" t="s">
        <v>1022</v>
      </c>
      <c r="C544" s="6">
        <v>37004</v>
      </c>
      <c r="D544" s="7">
        <v>0.5937847222222222</v>
      </c>
    </row>
    <row r="545" spans="1:4" ht="12.75">
      <c r="A545" t="s">
        <v>1023</v>
      </c>
      <c r="B545" t="s">
        <v>1024</v>
      </c>
      <c r="C545" s="6">
        <v>37004</v>
      </c>
      <c r="D545" s="7">
        <v>0.5939120370370371</v>
      </c>
    </row>
    <row r="546" spans="1:4" ht="12.75">
      <c r="A546" t="s">
        <v>1025</v>
      </c>
      <c r="B546" t="s">
        <v>1026</v>
      </c>
      <c r="C546" s="6">
        <v>37004</v>
      </c>
      <c r="D546" s="7">
        <v>0.5940509259259259</v>
      </c>
    </row>
    <row r="547" spans="1:4" ht="12.75">
      <c r="A547" t="s">
        <v>1027</v>
      </c>
      <c r="B547" t="s">
        <v>1028</v>
      </c>
      <c r="C547" s="6">
        <v>37004</v>
      </c>
      <c r="D547" s="7">
        <v>0.5941898148148148</v>
      </c>
    </row>
    <row r="548" spans="1:4" ht="12.75">
      <c r="A548" t="s">
        <v>1029</v>
      </c>
      <c r="B548" t="s">
        <v>1030</v>
      </c>
      <c r="C548" s="6">
        <v>37004</v>
      </c>
      <c r="D548" s="7">
        <v>0.5943518518518519</v>
      </c>
    </row>
    <row r="549" spans="1:4" ht="12.75">
      <c r="A549" t="s">
        <v>1031</v>
      </c>
      <c r="B549" t="s">
        <v>1032</v>
      </c>
      <c r="C549" s="6">
        <v>37004</v>
      </c>
      <c r="D549" s="7">
        <v>0.5944791666666667</v>
      </c>
    </row>
    <row r="550" spans="1:4" ht="12.75">
      <c r="A550" t="s">
        <v>1033</v>
      </c>
      <c r="B550" t="s">
        <v>1034</v>
      </c>
      <c r="C550" s="6">
        <v>37004</v>
      </c>
      <c r="D550" s="7">
        <v>0.5946180555555556</v>
      </c>
    </row>
    <row r="551" spans="1:4" ht="12.75">
      <c r="A551" t="s">
        <v>1035</v>
      </c>
      <c r="B551" t="s">
        <v>1036</v>
      </c>
      <c r="C551" s="6">
        <v>37004</v>
      </c>
      <c r="D551" s="7">
        <v>0.5947569444444444</v>
      </c>
    </row>
    <row r="552" spans="1:4" ht="12.75">
      <c r="A552" t="s">
        <v>1037</v>
      </c>
      <c r="B552" t="s">
        <v>1038</v>
      </c>
      <c r="C552" s="6">
        <v>37004</v>
      </c>
      <c r="D552" s="7">
        <v>0.5948726851851852</v>
      </c>
    </row>
    <row r="553" spans="1:4" ht="12.75">
      <c r="A553" t="s">
        <v>1039</v>
      </c>
      <c r="B553" t="s">
        <v>1040</v>
      </c>
      <c r="C553" s="6">
        <v>37004</v>
      </c>
      <c r="D553" s="7">
        <v>0.595</v>
      </c>
    </row>
    <row r="554" spans="1:4" ht="12.75">
      <c r="A554" t="s">
        <v>1041</v>
      </c>
      <c r="B554" t="s">
        <v>1042</v>
      </c>
      <c r="C554" s="6">
        <v>37004</v>
      </c>
      <c r="D554" s="7">
        <v>0.5951273148148148</v>
      </c>
    </row>
    <row r="555" spans="1:4" ht="12.75">
      <c r="A555" t="s">
        <v>1043</v>
      </c>
      <c r="B555" t="s">
        <v>1044</v>
      </c>
      <c r="C555" s="6">
        <v>37004</v>
      </c>
      <c r="D555" s="7">
        <v>0.5952546296296296</v>
      </c>
    </row>
    <row r="556" spans="1:4" ht="12.75">
      <c r="A556" t="s">
        <v>1045</v>
      </c>
      <c r="B556" t="s">
        <v>1046</v>
      </c>
      <c r="C556" s="6">
        <v>37004</v>
      </c>
      <c r="D556" s="7">
        <v>0.5953935185185185</v>
      </c>
    </row>
    <row r="557" spans="1:4" ht="12.75">
      <c r="A557" t="s">
        <v>1047</v>
      </c>
      <c r="B557" t="s">
        <v>1048</v>
      </c>
      <c r="C557" s="6">
        <v>37004</v>
      </c>
      <c r="D557" s="7">
        <v>0.5955092592592592</v>
      </c>
    </row>
    <row r="558" spans="1:4" ht="12.75">
      <c r="A558" t="s">
        <v>1049</v>
      </c>
      <c r="B558" t="s">
        <v>1050</v>
      </c>
      <c r="C558" s="6">
        <v>37004</v>
      </c>
      <c r="D558" s="7">
        <v>0.595636574074074</v>
      </c>
    </row>
    <row r="559" spans="1:4" ht="12.75">
      <c r="A559" t="s">
        <v>1051</v>
      </c>
      <c r="B559" t="s">
        <v>1052</v>
      </c>
      <c r="C559" s="6">
        <v>37004</v>
      </c>
      <c r="D559" s="7">
        <v>0.5957754629629629</v>
      </c>
    </row>
    <row r="560" spans="1:4" ht="12.75">
      <c r="A560" t="s">
        <v>1053</v>
      </c>
      <c r="B560" t="s">
        <v>1054</v>
      </c>
      <c r="C560" s="6">
        <v>37004</v>
      </c>
      <c r="D560" s="7">
        <v>0.5958912037037037</v>
      </c>
    </row>
    <row r="561" spans="1:4" ht="12.75">
      <c r="A561" t="s">
        <v>1055</v>
      </c>
      <c r="B561" t="s">
        <v>1056</v>
      </c>
      <c r="C561" s="6">
        <v>37004</v>
      </c>
      <c r="D561" s="7">
        <v>0.5960185185185185</v>
      </c>
    </row>
    <row r="562" spans="1:4" ht="12.75">
      <c r="A562" t="s">
        <v>1057</v>
      </c>
      <c r="B562" t="s">
        <v>1058</v>
      </c>
      <c r="C562" s="6">
        <v>37004</v>
      </c>
      <c r="D562" s="7">
        <v>0.5961342592592592</v>
      </c>
    </row>
    <row r="563" spans="1:4" ht="12.75">
      <c r="A563" t="s">
        <v>1059</v>
      </c>
      <c r="B563" t="s">
        <v>1060</v>
      </c>
      <c r="C563" s="6">
        <v>37004</v>
      </c>
      <c r="D563" s="7">
        <v>0.5962731481481481</v>
      </c>
    </row>
    <row r="564" spans="1:4" ht="12.75">
      <c r="A564" t="s">
        <v>1061</v>
      </c>
      <c r="B564" t="s">
        <v>1062</v>
      </c>
      <c r="C564" s="6">
        <v>37004</v>
      </c>
      <c r="D564" s="7">
        <v>0.5963888888888889</v>
      </c>
    </row>
    <row r="565" spans="1:4" ht="12.75">
      <c r="A565" t="s">
        <v>1063</v>
      </c>
      <c r="B565" t="s">
        <v>1064</v>
      </c>
      <c r="C565" s="6">
        <v>37004</v>
      </c>
      <c r="D565" s="7">
        <v>0.5965277777777778</v>
      </c>
    </row>
    <row r="566" spans="1:4" ht="12.75">
      <c r="A566" t="s">
        <v>1065</v>
      </c>
      <c r="B566" t="s">
        <v>1066</v>
      </c>
      <c r="C566" s="6">
        <v>37004</v>
      </c>
      <c r="D566" s="7">
        <v>0.5966666666666667</v>
      </c>
    </row>
    <row r="567" spans="1:4" ht="12.75">
      <c r="A567" t="s">
        <v>1067</v>
      </c>
      <c r="B567" t="s">
        <v>1068</v>
      </c>
      <c r="C567" s="6">
        <v>37004</v>
      </c>
      <c r="D567" s="7">
        <v>0.5967939814814814</v>
      </c>
    </row>
    <row r="568" spans="1:4" ht="12.75">
      <c r="A568" t="s">
        <v>1069</v>
      </c>
      <c r="B568" t="s">
        <v>1070</v>
      </c>
      <c r="C568" s="6">
        <v>37004</v>
      </c>
      <c r="D568" s="7">
        <v>0.5969097222222223</v>
      </c>
    </row>
    <row r="569" spans="1:4" ht="12.75">
      <c r="A569" t="s">
        <v>1071</v>
      </c>
      <c r="B569" t="s">
        <v>1072</v>
      </c>
      <c r="C569" s="6">
        <v>37004</v>
      </c>
      <c r="D569" s="7">
        <v>0.597037037037037</v>
      </c>
    </row>
    <row r="570" spans="1:4" ht="12.75">
      <c r="A570" t="s">
        <v>1073</v>
      </c>
      <c r="B570" t="s">
        <v>1074</v>
      </c>
      <c r="C570" s="6">
        <v>37004</v>
      </c>
      <c r="D570" s="7">
        <v>0.5971643518518518</v>
      </c>
    </row>
    <row r="571" spans="1:4" ht="12.75">
      <c r="A571" t="s">
        <v>1075</v>
      </c>
      <c r="B571" t="s">
        <v>1076</v>
      </c>
      <c r="C571" s="6">
        <v>37004</v>
      </c>
      <c r="D571" s="7">
        <v>0.5972916666666667</v>
      </c>
    </row>
    <row r="572" spans="1:4" ht="12.75">
      <c r="A572" t="s">
        <v>1077</v>
      </c>
      <c r="B572" t="s">
        <v>1078</v>
      </c>
      <c r="C572" s="6">
        <v>37004</v>
      </c>
      <c r="D572" s="7">
        <v>0.5974189814814815</v>
      </c>
    </row>
    <row r="573" spans="1:4" ht="12.75">
      <c r="A573" t="s">
        <v>1079</v>
      </c>
      <c r="B573" t="s">
        <v>1080</v>
      </c>
      <c r="C573" s="6">
        <v>37004</v>
      </c>
      <c r="D573" s="7">
        <v>0.5975694444444445</v>
      </c>
    </row>
    <row r="574" spans="1:4" ht="12.75">
      <c r="A574" t="s">
        <v>1081</v>
      </c>
      <c r="B574" t="s">
        <v>1082</v>
      </c>
      <c r="C574" s="6">
        <v>37004</v>
      </c>
      <c r="D574" s="7">
        <v>0.5977083333333334</v>
      </c>
    </row>
    <row r="575" spans="1:4" ht="12.75">
      <c r="A575" t="s">
        <v>1083</v>
      </c>
      <c r="B575" t="s">
        <v>1084</v>
      </c>
      <c r="C575" s="6">
        <v>37004</v>
      </c>
      <c r="D575" s="7">
        <v>0.5978356481481482</v>
      </c>
    </row>
    <row r="576" spans="1:4" ht="12.75">
      <c r="A576" t="s">
        <v>1085</v>
      </c>
      <c r="B576" t="s">
        <v>1086</v>
      </c>
      <c r="C576" s="6">
        <v>37004</v>
      </c>
      <c r="D576" s="7">
        <v>0.5979513888888889</v>
      </c>
    </row>
    <row r="577" spans="1:4" ht="12.75">
      <c r="A577" t="s">
        <v>1087</v>
      </c>
      <c r="B577" t="s">
        <v>1088</v>
      </c>
      <c r="C577" s="6">
        <v>37004</v>
      </c>
      <c r="D577" s="7">
        <v>0.5980787037037038</v>
      </c>
    </row>
    <row r="578" spans="1:4" ht="12.75">
      <c r="A578" t="s">
        <v>1089</v>
      </c>
      <c r="B578" t="s">
        <v>1090</v>
      </c>
      <c r="C578" s="6">
        <v>37004</v>
      </c>
      <c r="D578" s="7">
        <v>0.5981944444444445</v>
      </c>
    </row>
    <row r="579" spans="1:4" ht="12.75">
      <c r="A579" t="s">
        <v>1091</v>
      </c>
      <c r="B579" t="s">
        <v>1092</v>
      </c>
      <c r="C579" s="6">
        <v>37004</v>
      </c>
      <c r="D579" s="7">
        <v>0.5983217592592592</v>
      </c>
    </row>
    <row r="580" spans="1:4" ht="12.75">
      <c r="A580" t="s">
        <v>1093</v>
      </c>
      <c r="B580" t="s">
        <v>1094</v>
      </c>
      <c r="C580" s="6">
        <v>37004</v>
      </c>
      <c r="D580" s="7">
        <v>0.5984375</v>
      </c>
    </row>
    <row r="581" spans="1:4" ht="12.75">
      <c r="A581" t="s">
        <v>1095</v>
      </c>
      <c r="B581" t="s">
        <v>1096</v>
      </c>
      <c r="C581" s="6">
        <v>37004</v>
      </c>
      <c r="D581" s="7">
        <v>0.5985532407407407</v>
      </c>
    </row>
    <row r="582" spans="1:4" ht="12.75">
      <c r="A582" t="s">
        <v>1097</v>
      </c>
      <c r="B582" t="s">
        <v>1098</v>
      </c>
      <c r="C582" s="6">
        <v>37004</v>
      </c>
      <c r="D582" s="7">
        <v>0.5986921296296296</v>
      </c>
    </row>
    <row r="583" spans="1:4" ht="12.75">
      <c r="A583" t="s">
        <v>1099</v>
      </c>
      <c r="B583" t="s">
        <v>1100</v>
      </c>
      <c r="C583" s="6">
        <v>37004</v>
      </c>
      <c r="D583" s="7">
        <v>0.5988194444444445</v>
      </c>
    </row>
    <row r="584" spans="1:4" ht="12.75">
      <c r="A584" t="s">
        <v>1101</v>
      </c>
      <c r="B584" t="s">
        <v>1102</v>
      </c>
      <c r="C584" s="6">
        <v>37004</v>
      </c>
      <c r="D584" s="7">
        <v>0.5989467592592593</v>
      </c>
    </row>
    <row r="585" spans="1:4" ht="12.75">
      <c r="A585" t="s">
        <v>1103</v>
      </c>
      <c r="B585" t="s">
        <v>1104</v>
      </c>
      <c r="C585" s="6">
        <v>37004</v>
      </c>
      <c r="D585" s="7">
        <v>0.5990740740740741</v>
      </c>
    </row>
    <row r="586" spans="1:4" ht="12.75">
      <c r="A586" t="s">
        <v>1105</v>
      </c>
      <c r="B586" t="s">
        <v>1106</v>
      </c>
      <c r="C586" s="6">
        <v>37004</v>
      </c>
      <c r="D586" s="7">
        <v>0.5991898148148148</v>
      </c>
    </row>
    <row r="587" spans="1:4" ht="12.75">
      <c r="A587" t="s">
        <v>1107</v>
      </c>
      <c r="B587" t="s">
        <v>1108</v>
      </c>
      <c r="C587" s="6">
        <v>37004</v>
      </c>
      <c r="D587" s="7">
        <v>0.5993171296296297</v>
      </c>
    </row>
    <row r="588" spans="1:4" ht="12.75">
      <c r="A588" t="s">
        <v>1109</v>
      </c>
      <c r="B588" t="s">
        <v>1110</v>
      </c>
      <c r="C588" s="6">
        <v>37004</v>
      </c>
      <c r="D588" s="7">
        <v>0.5994328703703703</v>
      </c>
    </row>
    <row r="589" spans="1:4" ht="12.75">
      <c r="A589" t="s">
        <v>1111</v>
      </c>
      <c r="B589" t="s">
        <v>1112</v>
      </c>
      <c r="C589" s="6">
        <v>37004</v>
      </c>
      <c r="D589" s="7">
        <v>0.5995486111111111</v>
      </c>
    </row>
    <row r="590" spans="1:4" ht="12.75">
      <c r="A590" t="s">
        <v>1113</v>
      </c>
      <c r="B590" t="s">
        <v>1114</v>
      </c>
      <c r="C590" s="6">
        <v>37004</v>
      </c>
      <c r="D590" s="7">
        <v>0.5996875</v>
      </c>
    </row>
    <row r="591" spans="1:4" ht="12.75">
      <c r="A591" t="s">
        <v>1115</v>
      </c>
      <c r="B591" t="s">
        <v>1116</v>
      </c>
      <c r="C591" s="6">
        <v>37004</v>
      </c>
      <c r="D591" s="7">
        <v>0.5998032407407408</v>
      </c>
    </row>
    <row r="592" spans="1:4" ht="12.75">
      <c r="A592" t="s">
        <v>1117</v>
      </c>
      <c r="B592" t="s">
        <v>1118</v>
      </c>
      <c r="C592" s="6">
        <v>37004</v>
      </c>
      <c r="D592" s="7">
        <v>0.5999305555555555</v>
      </c>
    </row>
    <row r="593" spans="1:4" ht="12.75">
      <c r="A593" t="s">
        <v>1119</v>
      </c>
      <c r="B593" t="s">
        <v>1120</v>
      </c>
      <c r="C593" s="6">
        <v>37004</v>
      </c>
      <c r="D593" s="7">
        <v>0.6000694444444444</v>
      </c>
    </row>
    <row r="594" spans="1:4" ht="12.75">
      <c r="A594" t="s">
        <v>1121</v>
      </c>
      <c r="B594" t="s">
        <v>1122</v>
      </c>
      <c r="C594" s="6">
        <v>37004</v>
      </c>
      <c r="D594" s="7">
        <v>0.6001851851851852</v>
      </c>
    </row>
    <row r="595" spans="1:4" ht="12.75">
      <c r="A595" t="s">
        <v>1123</v>
      </c>
      <c r="B595" t="s">
        <v>1124</v>
      </c>
      <c r="C595" s="6">
        <v>37004</v>
      </c>
      <c r="D595" s="7">
        <v>0.6003240740740741</v>
      </c>
    </row>
    <row r="596" spans="1:4" ht="12.75">
      <c r="A596" t="s">
        <v>1125</v>
      </c>
      <c r="B596" t="s">
        <v>1126</v>
      </c>
      <c r="C596" s="6">
        <v>37004</v>
      </c>
      <c r="D596" s="7">
        <v>0.600462962962963</v>
      </c>
    </row>
    <row r="597" spans="1:4" ht="12.75">
      <c r="A597" t="s">
        <v>1127</v>
      </c>
      <c r="B597" t="s">
        <v>1128</v>
      </c>
      <c r="C597" s="6">
        <v>37004</v>
      </c>
      <c r="D597" s="7">
        <v>0.6005902777777777</v>
      </c>
    </row>
    <row r="598" spans="1:4" ht="12.75">
      <c r="A598" t="s">
        <v>1129</v>
      </c>
      <c r="B598" t="s">
        <v>1130</v>
      </c>
      <c r="C598" s="6">
        <v>37004</v>
      </c>
      <c r="D598" s="7">
        <v>0.6007175925925926</v>
      </c>
    </row>
    <row r="599" spans="1:4" ht="12.75">
      <c r="A599" t="s">
        <v>1131</v>
      </c>
      <c r="B599" t="s">
        <v>1132</v>
      </c>
      <c r="C599" s="6">
        <v>37004</v>
      </c>
      <c r="D599" s="7">
        <v>0.6008564814814815</v>
      </c>
    </row>
    <row r="600" spans="1:4" ht="12.75">
      <c r="A600" t="s">
        <v>1133</v>
      </c>
      <c r="B600" t="s">
        <v>1134</v>
      </c>
      <c r="C600" s="6">
        <v>37004</v>
      </c>
      <c r="D600" s="7">
        <v>0.6009837962962963</v>
      </c>
    </row>
    <row r="601" spans="1:4" ht="12.75">
      <c r="A601" t="s">
        <v>1135</v>
      </c>
      <c r="B601" t="s">
        <v>1136</v>
      </c>
      <c r="C601" s="6">
        <v>37004</v>
      </c>
      <c r="D601" s="7">
        <v>0.6011226851851852</v>
      </c>
    </row>
    <row r="602" spans="1:4" ht="12.75">
      <c r="A602" t="s">
        <v>1137</v>
      </c>
      <c r="B602" t="s">
        <v>1138</v>
      </c>
      <c r="C602" s="6">
        <v>37004</v>
      </c>
      <c r="D602" s="7">
        <v>0.60125</v>
      </c>
    </row>
    <row r="603" spans="1:4" ht="12.75">
      <c r="A603" t="s">
        <v>1139</v>
      </c>
      <c r="B603" t="s">
        <v>1140</v>
      </c>
      <c r="C603" s="6">
        <v>37004</v>
      </c>
      <c r="D603" s="7">
        <v>0.6013773148148148</v>
      </c>
    </row>
    <row r="604" spans="1:4" ht="12.75">
      <c r="A604" t="s">
        <v>1141</v>
      </c>
      <c r="B604" t="s">
        <v>1142</v>
      </c>
      <c r="C604" s="6">
        <v>37004</v>
      </c>
      <c r="D604" s="7">
        <v>0.6015046296296297</v>
      </c>
    </row>
    <row r="605" spans="1:4" ht="12.75">
      <c r="A605" t="s">
        <v>1143</v>
      </c>
      <c r="B605" t="s">
        <v>1144</v>
      </c>
      <c r="C605" s="6">
        <v>37004</v>
      </c>
      <c r="D605" s="7">
        <v>0.6016435185185185</v>
      </c>
    </row>
    <row r="606" spans="1:4" ht="12.75">
      <c r="A606" t="s">
        <v>1145</v>
      </c>
      <c r="B606" t="s">
        <v>1146</v>
      </c>
      <c r="C606" s="6">
        <v>37004</v>
      </c>
      <c r="D606" s="7">
        <v>0.6017708333333334</v>
      </c>
    </row>
    <row r="607" spans="1:4" ht="12.75">
      <c r="A607" t="s">
        <v>1147</v>
      </c>
      <c r="B607" t="s">
        <v>1148</v>
      </c>
      <c r="C607" s="6">
        <v>37004</v>
      </c>
      <c r="D607" s="7">
        <v>0.6018981481481481</v>
      </c>
    </row>
    <row r="608" spans="1:4" ht="12.75">
      <c r="A608" t="s">
        <v>1149</v>
      </c>
      <c r="B608" t="s">
        <v>1150</v>
      </c>
      <c r="C608" s="6">
        <v>37004</v>
      </c>
      <c r="D608" s="7">
        <v>0.602025462962963</v>
      </c>
    </row>
    <row r="609" spans="1:4" ht="12.75">
      <c r="A609" t="s">
        <v>1151</v>
      </c>
      <c r="B609" t="s">
        <v>1152</v>
      </c>
      <c r="C609" s="6">
        <v>37004</v>
      </c>
      <c r="D609" s="7">
        <v>0.6021412037037037</v>
      </c>
    </row>
    <row r="610" spans="1:4" ht="12.75">
      <c r="A610" t="s">
        <v>1153</v>
      </c>
      <c r="B610" t="s">
        <v>1154</v>
      </c>
      <c r="C610" s="6">
        <v>37004</v>
      </c>
      <c r="D610" s="7">
        <v>0.6022685185185185</v>
      </c>
    </row>
    <row r="611" spans="1:4" ht="12.75">
      <c r="A611" t="s">
        <v>1155</v>
      </c>
      <c r="B611" t="s">
        <v>1156</v>
      </c>
      <c r="C611" s="6">
        <v>37004</v>
      </c>
      <c r="D611" s="7">
        <v>0.6023958333333334</v>
      </c>
    </row>
    <row r="612" spans="1:4" ht="12.75">
      <c r="A612" t="s">
        <v>1157</v>
      </c>
      <c r="B612" t="s">
        <v>1158</v>
      </c>
      <c r="C612" s="6">
        <v>37004</v>
      </c>
      <c r="D612" s="7">
        <v>0.6025347222222223</v>
      </c>
    </row>
    <row r="613" spans="1:4" ht="12.75">
      <c r="A613" t="s">
        <v>1159</v>
      </c>
      <c r="B613" t="s">
        <v>1160</v>
      </c>
      <c r="C613" s="6">
        <v>37004</v>
      </c>
      <c r="D613" s="7">
        <v>0.602650462962963</v>
      </c>
    </row>
    <row r="614" spans="1:4" ht="12.75">
      <c r="A614" t="s">
        <v>1161</v>
      </c>
      <c r="B614" t="s">
        <v>1162</v>
      </c>
      <c r="C614" s="6">
        <v>37004</v>
      </c>
      <c r="D614" s="7">
        <v>0.6027662037037037</v>
      </c>
    </row>
    <row r="615" spans="1:4" ht="12.75">
      <c r="A615" t="s">
        <v>1163</v>
      </c>
      <c r="B615" t="s">
        <v>1164</v>
      </c>
      <c r="C615" s="6">
        <v>37004</v>
      </c>
      <c r="D615" s="7">
        <v>0.6028819444444444</v>
      </c>
    </row>
    <row r="616" spans="1:4" ht="12.75">
      <c r="A616" t="s">
        <v>1165</v>
      </c>
      <c r="B616" t="s">
        <v>1166</v>
      </c>
      <c r="C616" s="6">
        <v>37004</v>
      </c>
      <c r="D616" s="7">
        <v>0.6029976851851852</v>
      </c>
    </row>
    <row r="617" spans="1:4" ht="12.75">
      <c r="A617" t="s">
        <v>1167</v>
      </c>
      <c r="B617" t="s">
        <v>1168</v>
      </c>
      <c r="C617" s="6">
        <v>37004</v>
      </c>
      <c r="D617" s="7">
        <v>0.603125</v>
      </c>
    </row>
    <row r="618" spans="1:4" ht="12.75">
      <c r="A618" t="s">
        <v>1169</v>
      </c>
      <c r="B618" t="s">
        <v>1170</v>
      </c>
      <c r="C618" s="6">
        <v>37004</v>
      </c>
      <c r="D618" s="7">
        <v>0.6032638888888889</v>
      </c>
    </row>
    <row r="619" spans="1:4" ht="12.75">
      <c r="A619" t="s">
        <v>1171</v>
      </c>
      <c r="B619" t="s">
        <v>1172</v>
      </c>
      <c r="C619" s="6">
        <v>37004</v>
      </c>
      <c r="D619" s="7">
        <v>0.6033912037037037</v>
      </c>
    </row>
    <row r="620" spans="1:4" ht="12.75">
      <c r="A620" t="s">
        <v>1173</v>
      </c>
      <c r="B620" t="s">
        <v>1174</v>
      </c>
      <c r="C620" s="6">
        <v>37004</v>
      </c>
      <c r="D620" s="7">
        <v>0.6035185185185185</v>
      </c>
    </row>
    <row r="621" spans="1:4" ht="12.75">
      <c r="A621" t="s">
        <v>1175</v>
      </c>
      <c r="B621" t="s">
        <v>1176</v>
      </c>
      <c r="C621" s="6">
        <v>37004</v>
      </c>
      <c r="D621" s="7">
        <v>0.6036458333333333</v>
      </c>
    </row>
    <row r="622" spans="1:4" ht="12.75">
      <c r="A622" t="s">
        <v>1177</v>
      </c>
      <c r="B622" t="s">
        <v>1178</v>
      </c>
      <c r="C622" s="6">
        <v>37004</v>
      </c>
      <c r="D622" s="7">
        <v>0.6038194444444445</v>
      </c>
    </row>
    <row r="623" spans="1:4" ht="12.75">
      <c r="A623" t="s">
        <v>1179</v>
      </c>
      <c r="B623" t="s">
        <v>1180</v>
      </c>
      <c r="C623" s="6">
        <v>37004</v>
      </c>
      <c r="D623" s="7">
        <v>0.6039467592592592</v>
      </c>
    </row>
    <row r="624" spans="1:4" ht="12.75">
      <c r="A624" t="s">
        <v>1181</v>
      </c>
      <c r="B624" t="s">
        <v>1182</v>
      </c>
      <c r="C624" s="6">
        <v>37004</v>
      </c>
      <c r="D624" s="7">
        <v>0.6040740740740741</v>
      </c>
    </row>
    <row r="625" spans="1:4" ht="12.75">
      <c r="A625" t="s">
        <v>1183</v>
      </c>
      <c r="B625" t="s">
        <v>1184</v>
      </c>
      <c r="C625" s="6">
        <v>37004</v>
      </c>
      <c r="D625" s="7">
        <v>0.6041898148148148</v>
      </c>
    </row>
    <row r="626" spans="1:4" ht="12.75">
      <c r="A626" t="s">
        <v>1185</v>
      </c>
      <c r="B626" t="s">
        <v>1186</v>
      </c>
      <c r="C626" s="6">
        <v>37004</v>
      </c>
      <c r="D626" s="7">
        <v>0.6043171296296296</v>
      </c>
    </row>
    <row r="627" spans="1:4" ht="12.75">
      <c r="A627" t="s">
        <v>1187</v>
      </c>
      <c r="B627" t="s">
        <v>1188</v>
      </c>
      <c r="C627" s="6">
        <v>37004</v>
      </c>
      <c r="D627" s="7">
        <v>0.6044444444444445</v>
      </c>
    </row>
    <row r="628" spans="1:4" ht="12.75">
      <c r="A628" t="s">
        <v>1189</v>
      </c>
      <c r="B628" t="s">
        <v>1190</v>
      </c>
      <c r="C628" s="6">
        <v>37004</v>
      </c>
      <c r="D628" s="7">
        <v>0.6045717592592593</v>
      </c>
    </row>
    <row r="629" spans="1:4" ht="12.75">
      <c r="A629" t="s">
        <v>1191</v>
      </c>
      <c r="B629" t="s">
        <v>1192</v>
      </c>
      <c r="C629" s="6">
        <v>37004</v>
      </c>
      <c r="D629" s="7">
        <v>0.6047106481481481</v>
      </c>
    </row>
    <row r="630" spans="1:4" ht="12.75">
      <c r="A630" t="s">
        <v>1193</v>
      </c>
      <c r="B630" t="s">
        <v>1194</v>
      </c>
      <c r="C630" s="6">
        <v>37004</v>
      </c>
      <c r="D630" s="7">
        <v>0.6048263888888888</v>
      </c>
    </row>
    <row r="631" spans="1:4" ht="12.75">
      <c r="A631" t="s">
        <v>1195</v>
      </c>
      <c r="B631" t="s">
        <v>1196</v>
      </c>
      <c r="C631" s="6">
        <v>37004</v>
      </c>
      <c r="D631" s="7">
        <v>0.6049537037037037</v>
      </c>
    </row>
    <row r="632" spans="1:4" ht="12.75">
      <c r="A632" t="s">
        <v>1197</v>
      </c>
      <c r="B632" t="s">
        <v>1198</v>
      </c>
      <c r="C632" s="6">
        <v>37004</v>
      </c>
      <c r="D632" s="7">
        <v>0.6050810185185186</v>
      </c>
    </row>
    <row r="633" spans="1:4" ht="12.75">
      <c r="A633" t="s">
        <v>1199</v>
      </c>
      <c r="B633" t="s">
        <v>1200</v>
      </c>
      <c r="C633" s="6">
        <v>37004</v>
      </c>
      <c r="D633" s="7">
        <v>0.6052083333333333</v>
      </c>
    </row>
    <row r="634" spans="1:4" ht="12.75">
      <c r="A634" t="s">
        <v>1201</v>
      </c>
      <c r="B634" t="s">
        <v>1202</v>
      </c>
      <c r="C634" s="6">
        <v>37004</v>
      </c>
      <c r="D634" s="7">
        <v>0.6053356481481481</v>
      </c>
    </row>
    <row r="635" spans="1:4" ht="12.75">
      <c r="A635" t="s">
        <v>1203</v>
      </c>
      <c r="B635" t="s">
        <v>1204</v>
      </c>
      <c r="C635" s="6">
        <v>37004</v>
      </c>
      <c r="D635" s="7">
        <v>0.605462962962963</v>
      </c>
    </row>
    <row r="636" spans="1:4" ht="12.75">
      <c r="A636" t="s">
        <v>1205</v>
      </c>
      <c r="B636" t="s">
        <v>1206</v>
      </c>
      <c r="C636" s="6">
        <v>37004</v>
      </c>
      <c r="D636" s="7">
        <v>0.6055902777777777</v>
      </c>
    </row>
    <row r="637" spans="1:4" ht="12.75">
      <c r="A637" t="s">
        <v>1207</v>
      </c>
      <c r="B637" t="s">
        <v>1208</v>
      </c>
      <c r="C637" s="6">
        <v>37004</v>
      </c>
      <c r="D637" s="7">
        <v>0.6057175925925926</v>
      </c>
    </row>
    <row r="638" spans="1:4" ht="12.75">
      <c r="A638" t="s">
        <v>1209</v>
      </c>
      <c r="B638" t="s">
        <v>1210</v>
      </c>
      <c r="C638" s="6">
        <v>37004</v>
      </c>
      <c r="D638" s="7">
        <v>0.6058333333333333</v>
      </c>
    </row>
    <row r="639" spans="1:4" ht="12.75">
      <c r="A639" t="s">
        <v>1211</v>
      </c>
      <c r="B639" t="s">
        <v>1212</v>
      </c>
      <c r="C639" s="6">
        <v>37004</v>
      </c>
      <c r="D639" s="7">
        <v>0.6059490740740741</v>
      </c>
    </row>
    <row r="640" spans="1:4" ht="12.75">
      <c r="A640" t="s">
        <v>1213</v>
      </c>
      <c r="B640" t="s">
        <v>1214</v>
      </c>
      <c r="C640" s="6">
        <v>37004</v>
      </c>
      <c r="D640" s="7">
        <v>0.6060763888888888</v>
      </c>
    </row>
    <row r="641" spans="1:4" ht="12.75">
      <c r="A641" t="s">
        <v>1215</v>
      </c>
      <c r="B641" t="s">
        <v>1216</v>
      </c>
      <c r="C641" s="6">
        <v>37004</v>
      </c>
      <c r="D641" s="7">
        <v>0.6062037037037037</v>
      </c>
    </row>
    <row r="642" spans="1:4" ht="12.75">
      <c r="A642" t="s">
        <v>1217</v>
      </c>
      <c r="B642" t="s">
        <v>1218</v>
      </c>
      <c r="C642" s="6">
        <v>37004</v>
      </c>
      <c r="D642" s="7">
        <v>0.6063310185185186</v>
      </c>
    </row>
    <row r="643" spans="1:4" ht="12.75">
      <c r="A643" t="s">
        <v>1219</v>
      </c>
      <c r="B643" t="s">
        <v>1220</v>
      </c>
      <c r="C643" s="6">
        <v>37004</v>
      </c>
      <c r="D643" s="7">
        <v>0.6064699074074075</v>
      </c>
    </row>
    <row r="644" spans="1:4" ht="12.75">
      <c r="A644" t="s">
        <v>1221</v>
      </c>
      <c r="B644" t="s">
        <v>1222</v>
      </c>
      <c r="C644" s="6">
        <v>37004</v>
      </c>
      <c r="D644" s="7">
        <v>0.6065856481481481</v>
      </c>
    </row>
    <row r="645" spans="1:4" ht="12.75">
      <c r="A645" t="s">
        <v>1223</v>
      </c>
      <c r="B645" t="s">
        <v>1224</v>
      </c>
      <c r="C645" s="6">
        <v>37004</v>
      </c>
      <c r="D645" s="7">
        <v>0.606712962962963</v>
      </c>
    </row>
    <row r="646" spans="1:4" ht="12.75">
      <c r="A646" t="s">
        <v>1225</v>
      </c>
      <c r="B646" t="s">
        <v>1226</v>
      </c>
      <c r="C646" s="6">
        <v>37004</v>
      </c>
      <c r="D646" s="7">
        <v>0.6068402777777778</v>
      </c>
    </row>
    <row r="647" spans="1:4" ht="12.75">
      <c r="A647" t="s">
        <v>1227</v>
      </c>
      <c r="B647" t="s">
        <v>1228</v>
      </c>
      <c r="C647" s="6">
        <v>37004</v>
      </c>
      <c r="D647" s="7">
        <v>0.6069560185185185</v>
      </c>
    </row>
    <row r="648" spans="1:4" ht="12.75">
      <c r="A648" t="s">
        <v>1229</v>
      </c>
      <c r="B648" t="s">
        <v>1230</v>
      </c>
      <c r="C648" s="6">
        <v>37004</v>
      </c>
      <c r="D648" s="7">
        <v>0.6070833333333333</v>
      </c>
    </row>
    <row r="649" spans="1:4" ht="12.75">
      <c r="A649" t="s">
        <v>1231</v>
      </c>
      <c r="B649" t="s">
        <v>1232</v>
      </c>
      <c r="C649" s="6">
        <v>37004</v>
      </c>
      <c r="D649" s="7">
        <v>0.6071990740740741</v>
      </c>
    </row>
    <row r="650" spans="1:4" ht="12.75">
      <c r="A650" t="s">
        <v>1233</v>
      </c>
      <c r="B650" t="s">
        <v>525</v>
      </c>
      <c r="C650" s="6">
        <v>37004</v>
      </c>
      <c r="D650" s="7">
        <v>0.6073148148148148</v>
      </c>
    </row>
    <row r="651" spans="1:4" ht="12.75">
      <c r="A651" t="s">
        <v>1234</v>
      </c>
      <c r="B651" t="s">
        <v>1235</v>
      </c>
      <c r="C651" s="6">
        <v>37004</v>
      </c>
      <c r="D651" s="7">
        <v>0.6074537037037037</v>
      </c>
    </row>
    <row r="652" spans="1:4" ht="12.75">
      <c r="A652" t="s">
        <v>1236</v>
      </c>
      <c r="B652" t="s">
        <v>1237</v>
      </c>
      <c r="C652" s="6">
        <v>37004</v>
      </c>
      <c r="D652" s="7">
        <v>0.6075810185185185</v>
      </c>
    </row>
    <row r="653" spans="1:4" ht="12.75">
      <c r="A653" t="s">
        <v>1238</v>
      </c>
      <c r="B653" t="s">
        <v>1239</v>
      </c>
      <c r="C653" s="6">
        <v>37004</v>
      </c>
      <c r="D653" s="7">
        <v>0.6077083333333334</v>
      </c>
    </row>
    <row r="654" spans="1:4" ht="12.75">
      <c r="A654" t="s">
        <v>1240</v>
      </c>
      <c r="B654" t="s">
        <v>1241</v>
      </c>
      <c r="C654" s="6">
        <v>37004</v>
      </c>
      <c r="D654" s="7">
        <v>0.6078356481481482</v>
      </c>
    </row>
    <row r="655" spans="1:4" ht="12.75">
      <c r="A655" t="s">
        <v>1242</v>
      </c>
      <c r="B655" t="s">
        <v>1243</v>
      </c>
      <c r="C655" s="6">
        <v>37004</v>
      </c>
      <c r="D655" s="7">
        <v>0.607974537037037</v>
      </c>
    </row>
    <row r="656" spans="1:4" ht="12.75">
      <c r="A656" t="s">
        <v>1244</v>
      </c>
      <c r="B656" t="s">
        <v>1245</v>
      </c>
      <c r="C656" s="6">
        <v>37004</v>
      </c>
      <c r="D656" s="7">
        <v>0.6081018518518518</v>
      </c>
    </row>
    <row r="657" spans="1:4" ht="12.75">
      <c r="A657" t="s">
        <v>1246</v>
      </c>
      <c r="B657" t="s">
        <v>1247</v>
      </c>
      <c r="C657" s="6">
        <v>37004</v>
      </c>
      <c r="D657" s="7">
        <v>0.6082407407407407</v>
      </c>
    </row>
    <row r="658" spans="1:4" ht="12.75">
      <c r="A658" t="s">
        <v>1248</v>
      </c>
      <c r="B658" t="s">
        <v>1249</v>
      </c>
      <c r="C658" s="6">
        <v>37004</v>
      </c>
      <c r="D658" s="7">
        <v>0.6083680555555556</v>
      </c>
    </row>
    <row r="659" spans="1:4" ht="12.75">
      <c r="A659" t="s">
        <v>1250</v>
      </c>
      <c r="B659" t="s">
        <v>1251</v>
      </c>
      <c r="C659" s="6">
        <v>37004</v>
      </c>
      <c r="D659" s="7">
        <v>0.6084953703703704</v>
      </c>
    </row>
    <row r="660" spans="1:4" ht="12.75">
      <c r="A660" t="s">
        <v>1252</v>
      </c>
      <c r="B660" t="s">
        <v>1253</v>
      </c>
      <c r="C660" s="6">
        <v>37004</v>
      </c>
      <c r="D660" s="7">
        <v>0.6086226851851851</v>
      </c>
    </row>
    <row r="661" spans="1:4" ht="12.75">
      <c r="A661" t="s">
        <v>1254</v>
      </c>
      <c r="B661" t="s">
        <v>1255</v>
      </c>
      <c r="C661" s="6">
        <v>37004</v>
      </c>
      <c r="D661" s="7">
        <v>0.608738425925926</v>
      </c>
    </row>
    <row r="662" spans="1:4" ht="12.75">
      <c r="A662" t="s">
        <v>1256</v>
      </c>
      <c r="B662" t="s">
        <v>1257</v>
      </c>
      <c r="C662" s="6">
        <v>37004</v>
      </c>
      <c r="D662" s="7">
        <v>0.6088657407407407</v>
      </c>
    </row>
    <row r="663" spans="1:4" ht="12.75">
      <c r="A663" t="s">
        <v>1258</v>
      </c>
      <c r="B663" t="s">
        <v>1259</v>
      </c>
      <c r="C663" s="6">
        <v>37004</v>
      </c>
      <c r="D663" s="7">
        <v>0.6090046296296296</v>
      </c>
    </row>
    <row r="664" spans="1:4" ht="12.75">
      <c r="A664" t="s">
        <v>1260</v>
      </c>
      <c r="B664" t="s">
        <v>1261</v>
      </c>
      <c r="C664" s="6">
        <v>37004</v>
      </c>
      <c r="D664" s="7">
        <v>0.6091203703703704</v>
      </c>
    </row>
    <row r="665" spans="1:4" ht="12.75">
      <c r="A665" t="s">
        <v>1262</v>
      </c>
      <c r="B665" t="s">
        <v>1263</v>
      </c>
      <c r="C665" s="6">
        <v>37004</v>
      </c>
      <c r="D665" s="7">
        <v>0.6092592592592593</v>
      </c>
    </row>
    <row r="666" spans="1:4" ht="12.75">
      <c r="A666" t="s">
        <v>1264</v>
      </c>
      <c r="B666" t="s">
        <v>1265</v>
      </c>
      <c r="C666" s="6">
        <v>37004</v>
      </c>
      <c r="D666" s="7">
        <v>0.609386574074074</v>
      </c>
    </row>
    <row r="667" spans="1:4" ht="12.75">
      <c r="A667" t="s">
        <v>1266</v>
      </c>
      <c r="B667" t="s">
        <v>1267</v>
      </c>
      <c r="C667" s="6">
        <v>37004</v>
      </c>
      <c r="D667" s="7">
        <v>0.6095023148148148</v>
      </c>
    </row>
    <row r="668" spans="1:4" ht="12.75">
      <c r="A668" t="s">
        <v>1268</v>
      </c>
      <c r="B668" t="s">
        <v>1269</v>
      </c>
      <c r="C668" s="6">
        <v>37004</v>
      </c>
      <c r="D668" s="7">
        <v>0.6096412037037037</v>
      </c>
    </row>
    <row r="669" spans="1:4" ht="12.75">
      <c r="A669" t="s">
        <v>1270</v>
      </c>
      <c r="B669" t="s">
        <v>1271</v>
      </c>
      <c r="C669" s="6">
        <v>37004</v>
      </c>
      <c r="D669" s="7">
        <v>0.6097569444444445</v>
      </c>
    </row>
    <row r="670" spans="1:4" ht="12.75">
      <c r="A670" t="s">
        <v>1272</v>
      </c>
      <c r="B670" t="s">
        <v>1273</v>
      </c>
      <c r="C670" s="6">
        <v>37004</v>
      </c>
      <c r="D670" s="7">
        <v>0.6098842592592593</v>
      </c>
    </row>
    <row r="671" spans="1:4" ht="12.75">
      <c r="A671" t="s">
        <v>1274</v>
      </c>
      <c r="B671" t="s">
        <v>1275</v>
      </c>
      <c r="C671" s="6">
        <v>37004</v>
      </c>
      <c r="D671" s="7">
        <v>0.6100231481481482</v>
      </c>
    </row>
    <row r="672" spans="1:4" ht="12.75">
      <c r="A672" t="s">
        <v>1276</v>
      </c>
      <c r="B672" t="s">
        <v>1277</v>
      </c>
      <c r="C672" s="6">
        <v>37004</v>
      </c>
      <c r="D672" s="7">
        <v>0.6101504629629629</v>
      </c>
    </row>
    <row r="673" spans="1:4" ht="12.75">
      <c r="A673" t="s">
        <v>1278</v>
      </c>
      <c r="B673" t="s">
        <v>1216</v>
      </c>
      <c r="C673" s="6">
        <v>37004</v>
      </c>
      <c r="D673" s="7">
        <v>0.6102777777777778</v>
      </c>
    </row>
    <row r="674" spans="1:4" ht="12.75">
      <c r="A674" t="s">
        <v>1279</v>
      </c>
      <c r="B674" t="s">
        <v>1280</v>
      </c>
      <c r="C674" s="6">
        <v>37004</v>
      </c>
      <c r="D674" s="7">
        <v>0.6104166666666667</v>
      </c>
    </row>
    <row r="675" spans="1:4" ht="12.75">
      <c r="A675" t="s">
        <v>1281</v>
      </c>
      <c r="B675" t="s">
        <v>1282</v>
      </c>
      <c r="C675" s="6">
        <v>37004</v>
      </c>
      <c r="D675" s="7">
        <v>0.6105324074074074</v>
      </c>
    </row>
    <row r="676" spans="1:4" ht="12.75">
      <c r="A676" t="s">
        <v>1283</v>
      </c>
      <c r="B676" t="s">
        <v>1284</v>
      </c>
      <c r="C676" s="6">
        <v>37004</v>
      </c>
      <c r="D676" s="7">
        <v>0.6106712962962962</v>
      </c>
    </row>
    <row r="677" spans="1:4" ht="12.75">
      <c r="A677" t="s">
        <v>1285</v>
      </c>
      <c r="B677" t="s">
        <v>1286</v>
      </c>
      <c r="C677" s="6">
        <v>37004</v>
      </c>
      <c r="D677" s="7">
        <v>0.6107870370370371</v>
      </c>
    </row>
    <row r="678" spans="1:4" ht="12.75">
      <c r="A678" t="s">
        <v>1287</v>
      </c>
      <c r="B678" t="s">
        <v>1288</v>
      </c>
      <c r="C678" s="6">
        <v>37004</v>
      </c>
      <c r="D678" s="7">
        <v>0.6109143518518518</v>
      </c>
    </row>
    <row r="679" spans="1:4" ht="12.75">
      <c r="A679" t="s">
        <v>1289</v>
      </c>
      <c r="B679" t="s">
        <v>1290</v>
      </c>
      <c r="C679" s="6">
        <v>37004</v>
      </c>
      <c r="D679" s="7">
        <v>0.6110416666666666</v>
      </c>
    </row>
    <row r="680" spans="1:4" ht="12.75">
      <c r="A680" t="s">
        <v>1291</v>
      </c>
      <c r="B680" t="s">
        <v>1292</v>
      </c>
      <c r="C680" s="6">
        <v>37004</v>
      </c>
      <c r="D680" s="7">
        <v>0.6111574074074074</v>
      </c>
    </row>
    <row r="681" spans="1:4" ht="12.75">
      <c r="A681" t="s">
        <v>1293</v>
      </c>
      <c r="B681" t="s">
        <v>1294</v>
      </c>
      <c r="C681" s="6">
        <v>37004</v>
      </c>
      <c r="D681" s="7">
        <v>0.6112962962962963</v>
      </c>
    </row>
    <row r="682" spans="1:4" ht="12.75">
      <c r="A682" t="s">
        <v>1295</v>
      </c>
      <c r="B682" t="s">
        <v>1296</v>
      </c>
      <c r="C682" s="6">
        <v>37004</v>
      </c>
      <c r="D682" s="7">
        <v>0.6114236111111111</v>
      </c>
    </row>
    <row r="683" spans="1:4" ht="12.75">
      <c r="A683" t="s">
        <v>1297</v>
      </c>
      <c r="B683" t="s">
        <v>1298</v>
      </c>
      <c r="C683" s="6">
        <v>37004</v>
      </c>
      <c r="D683" s="7">
        <v>0.6115625</v>
      </c>
    </row>
    <row r="684" spans="1:4" ht="12.75">
      <c r="A684" t="s">
        <v>1299</v>
      </c>
      <c r="B684" t="s">
        <v>1300</v>
      </c>
      <c r="C684" s="6">
        <v>37004</v>
      </c>
      <c r="D684" s="7">
        <v>0.6116898148148148</v>
      </c>
    </row>
    <row r="685" spans="1:4" ht="12.75">
      <c r="A685" t="s">
        <v>1301</v>
      </c>
      <c r="B685" t="s">
        <v>1302</v>
      </c>
      <c r="C685" s="6">
        <v>37004</v>
      </c>
      <c r="D685" s="7">
        <v>0.6118171296296296</v>
      </c>
    </row>
    <row r="686" spans="1:4" ht="12.75">
      <c r="A686" t="s">
        <v>1303</v>
      </c>
      <c r="B686" t="s">
        <v>1304</v>
      </c>
      <c r="C686" s="6">
        <v>37004</v>
      </c>
      <c r="D686" s="7">
        <v>0.6119444444444445</v>
      </c>
    </row>
    <row r="687" spans="1:4" ht="12.75">
      <c r="A687" t="s">
        <v>1305</v>
      </c>
      <c r="B687" t="s">
        <v>1306</v>
      </c>
      <c r="C687" s="6">
        <v>37004</v>
      </c>
      <c r="D687" s="7">
        <v>0.6120833333333333</v>
      </c>
    </row>
    <row r="688" spans="1:4" ht="12.75">
      <c r="A688" t="s">
        <v>1307</v>
      </c>
      <c r="B688" t="s">
        <v>1308</v>
      </c>
      <c r="C688" s="6">
        <v>37004</v>
      </c>
      <c r="D688" s="7">
        <v>0.6122222222222222</v>
      </c>
    </row>
    <row r="689" spans="1:4" ht="12.75">
      <c r="A689" t="s">
        <v>1309</v>
      </c>
      <c r="B689" t="s">
        <v>1310</v>
      </c>
      <c r="C689" s="6">
        <v>37004</v>
      </c>
      <c r="D689" s="7">
        <v>0.612337962962963</v>
      </c>
    </row>
    <row r="690" spans="1:4" ht="12.75">
      <c r="A690" t="s">
        <v>1311</v>
      </c>
      <c r="B690" t="s">
        <v>1312</v>
      </c>
      <c r="C690" s="6">
        <v>37004</v>
      </c>
      <c r="D690" s="7">
        <v>0.6124537037037037</v>
      </c>
    </row>
    <row r="691" spans="1:4" ht="12.75">
      <c r="A691" t="s">
        <v>1313</v>
      </c>
      <c r="B691" t="s">
        <v>1314</v>
      </c>
      <c r="C691" s="6">
        <v>37004</v>
      </c>
      <c r="D691" s="7">
        <v>0.6125925925925926</v>
      </c>
    </row>
    <row r="692" spans="1:4" ht="12.75">
      <c r="A692" t="s">
        <v>1315</v>
      </c>
      <c r="B692" t="s">
        <v>1316</v>
      </c>
      <c r="C692" s="6">
        <v>37004</v>
      </c>
      <c r="D692" s="7">
        <v>0.6127314814814815</v>
      </c>
    </row>
    <row r="693" spans="1:4" ht="12.75">
      <c r="A693" t="s">
        <v>1317</v>
      </c>
      <c r="B693" t="s">
        <v>1318</v>
      </c>
      <c r="C693" s="6">
        <v>37004</v>
      </c>
      <c r="D693" s="7">
        <v>0.6128472222222222</v>
      </c>
    </row>
    <row r="694" spans="1:4" ht="12.75">
      <c r="A694" t="s">
        <v>1319</v>
      </c>
      <c r="B694" t="s">
        <v>1320</v>
      </c>
      <c r="C694" s="6">
        <v>37004</v>
      </c>
      <c r="D694" s="7">
        <v>0.6129745370370371</v>
      </c>
    </row>
    <row r="695" spans="1:4" ht="12.75">
      <c r="A695" t="s">
        <v>1321</v>
      </c>
      <c r="B695" t="s">
        <v>1322</v>
      </c>
      <c r="C695" s="6">
        <v>37004</v>
      </c>
      <c r="D695" s="7">
        <v>0.6131018518518518</v>
      </c>
    </row>
    <row r="696" spans="1:4" ht="12.75">
      <c r="A696" t="s">
        <v>1323</v>
      </c>
      <c r="B696" t="s">
        <v>1324</v>
      </c>
      <c r="C696" s="6">
        <v>37004</v>
      </c>
      <c r="D696" s="7">
        <v>0.6132291666666666</v>
      </c>
    </row>
    <row r="697" spans="1:4" ht="12.75">
      <c r="A697" t="s">
        <v>1325</v>
      </c>
      <c r="B697" t="s">
        <v>1326</v>
      </c>
      <c r="C697" s="6">
        <v>37004</v>
      </c>
      <c r="D697" s="7">
        <v>0.6133449074074074</v>
      </c>
    </row>
    <row r="698" spans="1:4" ht="12.75">
      <c r="A698" t="s">
        <v>1327</v>
      </c>
      <c r="B698" t="s">
        <v>1328</v>
      </c>
      <c r="C698" s="6">
        <v>37004</v>
      </c>
      <c r="D698" s="7">
        <v>0.6134722222222222</v>
      </c>
    </row>
    <row r="699" spans="1:4" ht="12.75">
      <c r="A699" t="s">
        <v>1329</v>
      </c>
      <c r="B699" t="s">
        <v>1330</v>
      </c>
      <c r="C699" s="6">
        <v>37004</v>
      </c>
      <c r="D699" s="7">
        <v>0.6136111111111111</v>
      </c>
    </row>
    <row r="700" spans="1:4" ht="12.75">
      <c r="A700" t="s">
        <v>1331</v>
      </c>
      <c r="B700" t="s">
        <v>1332</v>
      </c>
      <c r="C700" s="6">
        <v>37004</v>
      </c>
      <c r="D700" s="7">
        <v>0.61375</v>
      </c>
    </row>
    <row r="701" spans="1:4" ht="12.75">
      <c r="A701" t="s">
        <v>1333</v>
      </c>
      <c r="B701" t="s">
        <v>1334</v>
      </c>
      <c r="C701" s="6">
        <v>37004</v>
      </c>
      <c r="D701" s="7">
        <v>0.6138657407407407</v>
      </c>
    </row>
    <row r="702" spans="1:4" ht="12.75">
      <c r="A702" t="s">
        <v>1335</v>
      </c>
      <c r="B702" t="s">
        <v>1336</v>
      </c>
      <c r="C702" s="6">
        <v>37004</v>
      </c>
      <c r="D702" s="7">
        <v>0.6139930555555556</v>
      </c>
    </row>
    <row r="703" spans="1:4" ht="12.75">
      <c r="A703" t="s">
        <v>1337</v>
      </c>
      <c r="B703" t="s">
        <v>1338</v>
      </c>
      <c r="C703" s="6">
        <v>37004</v>
      </c>
      <c r="D703" s="7">
        <v>0.6141203703703704</v>
      </c>
    </row>
    <row r="704" spans="1:4" ht="12.75">
      <c r="A704" t="s">
        <v>1339</v>
      </c>
      <c r="B704" t="s">
        <v>1340</v>
      </c>
      <c r="C704" s="6">
        <v>37004</v>
      </c>
      <c r="D704" s="7">
        <v>0.6142476851851851</v>
      </c>
    </row>
    <row r="705" spans="1:4" ht="12.75">
      <c r="A705" t="s">
        <v>1341</v>
      </c>
      <c r="B705" t="s">
        <v>1342</v>
      </c>
      <c r="C705" s="6">
        <v>37004</v>
      </c>
      <c r="D705" s="7">
        <v>0.614363425925926</v>
      </c>
    </row>
    <row r="706" spans="1:4" ht="12.75">
      <c r="A706" t="s">
        <v>1343</v>
      </c>
      <c r="B706" t="s">
        <v>1344</v>
      </c>
      <c r="C706" s="6">
        <v>37004</v>
      </c>
      <c r="D706" s="7">
        <v>0.6144907407407407</v>
      </c>
    </row>
    <row r="707" spans="1:4" ht="12.75">
      <c r="A707" t="s">
        <v>1345</v>
      </c>
      <c r="B707" t="s">
        <v>1346</v>
      </c>
      <c r="C707" s="6">
        <v>37004</v>
      </c>
      <c r="D707" s="7">
        <v>0.6146180555555555</v>
      </c>
    </row>
    <row r="708" spans="1:4" ht="12.75">
      <c r="A708" t="s">
        <v>1347</v>
      </c>
      <c r="B708" t="s">
        <v>1348</v>
      </c>
      <c r="C708" s="6">
        <v>37004</v>
      </c>
      <c r="D708" s="7">
        <v>0.6147453703703704</v>
      </c>
    </row>
    <row r="709" spans="1:4" ht="12.75">
      <c r="A709" t="s">
        <v>1349</v>
      </c>
      <c r="B709" t="s">
        <v>1350</v>
      </c>
      <c r="C709" s="6">
        <v>37004</v>
      </c>
      <c r="D709" s="7">
        <v>0.6148726851851852</v>
      </c>
    </row>
    <row r="710" spans="1:4" ht="12.75">
      <c r="A710" t="s">
        <v>1351</v>
      </c>
      <c r="B710" t="s">
        <v>1352</v>
      </c>
      <c r="C710" s="6">
        <v>37004</v>
      </c>
      <c r="D710" s="7">
        <v>0.614988425925926</v>
      </c>
    </row>
    <row r="711" spans="1:4" ht="12.75">
      <c r="A711" t="s">
        <v>1353</v>
      </c>
      <c r="B711" t="s">
        <v>1354</v>
      </c>
      <c r="C711" s="6">
        <v>37004</v>
      </c>
      <c r="D711" s="7">
        <v>0.6151041666666667</v>
      </c>
    </row>
    <row r="712" spans="1:4" ht="12.75">
      <c r="A712" t="s">
        <v>1252</v>
      </c>
      <c r="B712" t="s">
        <v>1300</v>
      </c>
      <c r="C712" s="6">
        <v>37004</v>
      </c>
      <c r="D712" s="7">
        <v>0.6152430555555556</v>
      </c>
    </row>
    <row r="713" spans="1:4" ht="12.75">
      <c r="A713" t="s">
        <v>1355</v>
      </c>
      <c r="B713" t="s">
        <v>1356</v>
      </c>
      <c r="C713" s="6">
        <v>37004</v>
      </c>
      <c r="D713" s="7">
        <v>0.6153703703703703</v>
      </c>
    </row>
    <row r="714" spans="1:4" ht="12.75">
      <c r="A714" t="s">
        <v>1357</v>
      </c>
      <c r="B714" t="s">
        <v>1358</v>
      </c>
      <c r="C714" s="6">
        <v>37004</v>
      </c>
      <c r="D714" s="7">
        <v>0.6155092592592593</v>
      </c>
    </row>
    <row r="715" spans="1:4" ht="12.75">
      <c r="A715" t="s">
        <v>1359</v>
      </c>
      <c r="B715" t="s">
        <v>1360</v>
      </c>
      <c r="C715" s="6">
        <v>37004</v>
      </c>
      <c r="D715" s="7">
        <v>0.615636574074074</v>
      </c>
    </row>
    <row r="716" spans="1:4" ht="12.75">
      <c r="A716" t="s">
        <v>1361</v>
      </c>
      <c r="B716" t="s">
        <v>1362</v>
      </c>
      <c r="C716" s="6">
        <v>37004</v>
      </c>
      <c r="D716" s="7">
        <v>0.6157638888888889</v>
      </c>
    </row>
    <row r="717" spans="1:4" ht="12.75">
      <c r="A717" t="s">
        <v>1363</v>
      </c>
      <c r="B717" t="s">
        <v>1364</v>
      </c>
      <c r="C717" s="6">
        <v>37004</v>
      </c>
      <c r="D717" s="7">
        <v>0.6158912037037038</v>
      </c>
    </row>
    <row r="718" spans="1:4" ht="12.75">
      <c r="A718" t="s">
        <v>1365</v>
      </c>
      <c r="B718" t="s">
        <v>1366</v>
      </c>
      <c r="C718" s="6">
        <v>37004</v>
      </c>
      <c r="D718" s="7">
        <v>0.6160069444444444</v>
      </c>
    </row>
    <row r="719" spans="1:4" ht="12.75">
      <c r="A719" t="s">
        <v>1367</v>
      </c>
      <c r="B719" t="s">
        <v>1368</v>
      </c>
      <c r="C719" s="6">
        <v>37004</v>
      </c>
      <c r="D719" s="7">
        <v>0.6161342592592592</v>
      </c>
    </row>
    <row r="720" spans="1:4" ht="12.75">
      <c r="A720" t="s">
        <v>1369</v>
      </c>
      <c r="B720" t="s">
        <v>1370</v>
      </c>
      <c r="C720" s="6">
        <v>37004</v>
      </c>
      <c r="D720" s="7">
        <v>0.61625</v>
      </c>
    </row>
    <row r="721" spans="1:4" ht="12.75">
      <c r="A721" t="s">
        <v>1371</v>
      </c>
      <c r="B721" t="s">
        <v>1372</v>
      </c>
      <c r="C721" s="6">
        <v>37004</v>
      </c>
      <c r="D721" s="7">
        <v>0.6163773148148148</v>
      </c>
    </row>
    <row r="722" spans="1:4" ht="12.75">
      <c r="A722" t="s">
        <v>1373</v>
      </c>
      <c r="B722" t="s">
        <v>1374</v>
      </c>
      <c r="C722" s="6">
        <v>37004</v>
      </c>
      <c r="D722" s="7">
        <v>0.6165046296296296</v>
      </c>
    </row>
    <row r="723" spans="1:4" ht="12.75">
      <c r="A723" t="s">
        <v>1375</v>
      </c>
      <c r="B723" t="s">
        <v>1376</v>
      </c>
      <c r="C723" s="6">
        <v>37004</v>
      </c>
      <c r="D723" s="7">
        <v>0.6166203703703704</v>
      </c>
    </row>
    <row r="724" spans="1:4" ht="12.75">
      <c r="A724" t="s">
        <v>1377</v>
      </c>
      <c r="B724" t="s">
        <v>1378</v>
      </c>
      <c r="C724" s="6">
        <v>37004</v>
      </c>
      <c r="D724" s="7">
        <v>0.6167592592592592</v>
      </c>
    </row>
    <row r="725" spans="1:4" ht="12.75">
      <c r="A725" t="s">
        <v>1379</v>
      </c>
      <c r="B725" t="s">
        <v>1380</v>
      </c>
      <c r="C725" s="6">
        <v>37004</v>
      </c>
      <c r="D725" s="7">
        <v>0.6168865740740741</v>
      </c>
    </row>
    <row r="726" spans="1:4" ht="12.75">
      <c r="A726" t="s">
        <v>1381</v>
      </c>
      <c r="B726" t="s">
        <v>1382</v>
      </c>
      <c r="C726" s="6">
        <v>37004</v>
      </c>
      <c r="D726" s="7">
        <v>0.6170254629629629</v>
      </c>
    </row>
    <row r="727" spans="1:4" ht="12.75">
      <c r="A727" t="s">
        <v>1383</v>
      </c>
      <c r="B727" t="s">
        <v>1384</v>
      </c>
      <c r="C727" s="6">
        <v>37004</v>
      </c>
      <c r="D727" s="7">
        <v>0.6171412037037037</v>
      </c>
    </row>
    <row r="728" spans="1:4" ht="12.75">
      <c r="A728" t="s">
        <v>1385</v>
      </c>
      <c r="B728" t="s">
        <v>1386</v>
      </c>
      <c r="C728" s="6">
        <v>37004</v>
      </c>
      <c r="D728" s="7">
        <v>0.6172685185185185</v>
      </c>
    </row>
    <row r="729" spans="1:4" ht="12.75">
      <c r="A729" t="s">
        <v>1387</v>
      </c>
      <c r="B729" t="s">
        <v>1388</v>
      </c>
      <c r="C729" s="6">
        <v>37004</v>
      </c>
      <c r="D729" s="7">
        <v>0.6173842592592592</v>
      </c>
    </row>
    <row r="730" spans="1:4" ht="12.75">
      <c r="A730" t="s">
        <v>1389</v>
      </c>
      <c r="B730" t="s">
        <v>1390</v>
      </c>
      <c r="C730" s="6">
        <v>37004</v>
      </c>
      <c r="D730" s="7">
        <v>0.6175115740740741</v>
      </c>
    </row>
    <row r="731" spans="1:4" ht="12.75">
      <c r="A731" t="s">
        <v>1391</v>
      </c>
      <c r="B731" t="s">
        <v>1392</v>
      </c>
      <c r="C731" s="6">
        <v>37004</v>
      </c>
      <c r="D731" s="7">
        <v>0.6176273148148148</v>
      </c>
    </row>
    <row r="732" spans="1:4" ht="12.75">
      <c r="A732" t="s">
        <v>1393</v>
      </c>
      <c r="B732" t="s">
        <v>1394</v>
      </c>
      <c r="C732" s="6">
        <v>37004</v>
      </c>
      <c r="D732" s="7">
        <v>0.6177662037037037</v>
      </c>
    </row>
    <row r="733" spans="1:4" ht="12.75">
      <c r="A733" t="s">
        <v>1395</v>
      </c>
      <c r="B733" t="s">
        <v>1396</v>
      </c>
      <c r="C733" s="6">
        <v>37004</v>
      </c>
      <c r="D733" s="7">
        <v>0.6178935185185185</v>
      </c>
    </row>
    <row r="734" spans="1:4" ht="12.75">
      <c r="A734" t="s">
        <v>1397</v>
      </c>
      <c r="B734" t="s">
        <v>1398</v>
      </c>
      <c r="C734" s="6">
        <v>37004</v>
      </c>
      <c r="D734" s="7">
        <v>0.6180208333333334</v>
      </c>
    </row>
    <row r="735" spans="1:4" ht="12.75">
      <c r="A735" t="s">
        <v>1399</v>
      </c>
      <c r="B735" t="s">
        <v>1400</v>
      </c>
      <c r="C735" s="6">
        <v>37004</v>
      </c>
      <c r="D735" s="7">
        <v>0.6181481481481481</v>
      </c>
    </row>
    <row r="736" spans="1:4" ht="12.75">
      <c r="A736" t="s">
        <v>1401</v>
      </c>
      <c r="B736" t="s">
        <v>1402</v>
      </c>
      <c r="C736" s="6">
        <v>37004</v>
      </c>
      <c r="D736" s="7">
        <v>0.6182638888888888</v>
      </c>
    </row>
    <row r="737" spans="1:4" ht="12.75">
      <c r="A737" t="s">
        <v>1353</v>
      </c>
      <c r="B737" t="s">
        <v>1403</v>
      </c>
      <c r="C737" s="6">
        <v>37004</v>
      </c>
      <c r="D737" s="7">
        <v>0.6183912037037037</v>
      </c>
    </row>
    <row r="738" spans="1:4" ht="12.75">
      <c r="A738" t="s">
        <v>1404</v>
      </c>
      <c r="B738" t="s">
        <v>1405</v>
      </c>
      <c r="C738" s="6">
        <v>37004</v>
      </c>
      <c r="D738" s="7">
        <v>0.6185185185185186</v>
      </c>
    </row>
    <row r="739" spans="1:4" ht="12.75">
      <c r="A739" t="s">
        <v>1406</v>
      </c>
      <c r="B739" t="s">
        <v>1407</v>
      </c>
      <c r="C739" s="6">
        <v>37004</v>
      </c>
      <c r="D739" s="7">
        <v>0.6186458333333333</v>
      </c>
    </row>
    <row r="740" spans="1:4" ht="12.75">
      <c r="A740" t="s">
        <v>1408</v>
      </c>
      <c r="B740" t="s">
        <v>1409</v>
      </c>
      <c r="C740" s="6">
        <v>37004</v>
      </c>
      <c r="D740" s="7">
        <v>0.6187731481481481</v>
      </c>
    </row>
    <row r="741" spans="1:4" ht="12.75">
      <c r="A741" t="s">
        <v>1410</v>
      </c>
      <c r="B741" t="s">
        <v>1411</v>
      </c>
      <c r="C741" s="6">
        <v>37004</v>
      </c>
      <c r="D741" s="7">
        <v>0.618900462962963</v>
      </c>
    </row>
    <row r="742" spans="1:4" ht="12.75">
      <c r="A742" t="s">
        <v>1412</v>
      </c>
      <c r="B742" t="s">
        <v>1413</v>
      </c>
      <c r="C742" s="6">
        <v>37004</v>
      </c>
      <c r="D742" s="7">
        <v>0.6190277777777778</v>
      </c>
    </row>
    <row r="743" spans="1:4" ht="12.75">
      <c r="A743" t="s">
        <v>1414</v>
      </c>
      <c r="B743" t="s">
        <v>1415</v>
      </c>
      <c r="C743" s="6">
        <v>37004</v>
      </c>
      <c r="D743" s="7">
        <v>0.6191550925925926</v>
      </c>
    </row>
    <row r="744" spans="1:4" ht="12.75">
      <c r="A744" t="s">
        <v>1416</v>
      </c>
      <c r="B744" t="s">
        <v>1417</v>
      </c>
      <c r="C744" s="6">
        <v>37004</v>
      </c>
      <c r="D744" s="7">
        <v>0.6192824074074074</v>
      </c>
    </row>
    <row r="745" spans="1:4" ht="12.75">
      <c r="A745" t="s">
        <v>1418</v>
      </c>
      <c r="B745" t="s">
        <v>1419</v>
      </c>
      <c r="C745" s="6">
        <v>37004</v>
      </c>
      <c r="D745" s="7">
        <v>0.6194212962962963</v>
      </c>
    </row>
    <row r="746" spans="1:4" ht="12.75">
      <c r="A746" t="s">
        <v>1420</v>
      </c>
      <c r="B746" t="s">
        <v>1421</v>
      </c>
      <c r="C746" s="6">
        <v>37004</v>
      </c>
      <c r="D746" s="7">
        <v>0.6195486111111111</v>
      </c>
    </row>
    <row r="747" spans="1:4" ht="12.75">
      <c r="A747" t="s">
        <v>1422</v>
      </c>
      <c r="B747" t="s">
        <v>1423</v>
      </c>
      <c r="C747" s="6">
        <v>37004</v>
      </c>
      <c r="D747" s="7">
        <v>0.6196875</v>
      </c>
    </row>
    <row r="748" spans="1:4" ht="12.75">
      <c r="A748" t="s">
        <v>1424</v>
      </c>
      <c r="B748" t="s">
        <v>1425</v>
      </c>
      <c r="C748" s="6">
        <v>37004</v>
      </c>
      <c r="D748" s="7">
        <v>0.6198148148148148</v>
      </c>
    </row>
    <row r="749" spans="1:4" ht="12.75">
      <c r="A749" t="s">
        <v>1426</v>
      </c>
      <c r="B749" t="s">
        <v>1427</v>
      </c>
      <c r="C749" s="6">
        <v>37004</v>
      </c>
      <c r="D749" s="7">
        <v>0.6199421296296296</v>
      </c>
    </row>
    <row r="750" spans="1:4" ht="12.75">
      <c r="A750" t="s">
        <v>1428</v>
      </c>
      <c r="B750" t="s">
        <v>1429</v>
      </c>
      <c r="C750" s="6">
        <v>37004</v>
      </c>
      <c r="D750" s="7">
        <v>0.6200578703703704</v>
      </c>
    </row>
    <row r="751" spans="1:4" ht="12.75">
      <c r="A751" t="s">
        <v>1430</v>
      </c>
      <c r="B751" t="s">
        <v>1431</v>
      </c>
      <c r="C751" s="6">
        <v>37004</v>
      </c>
      <c r="D751" s="7">
        <v>0.6201967592592593</v>
      </c>
    </row>
    <row r="752" spans="1:4" ht="12.75">
      <c r="A752" t="s">
        <v>1432</v>
      </c>
      <c r="B752" t="s">
        <v>1433</v>
      </c>
      <c r="C752" s="6">
        <v>37004</v>
      </c>
      <c r="D752" s="7">
        <v>0.6203125</v>
      </c>
    </row>
    <row r="753" spans="1:4" ht="12.75">
      <c r="A753" t="s">
        <v>1434</v>
      </c>
      <c r="B753" t="s">
        <v>1435</v>
      </c>
      <c r="C753" s="6">
        <v>37004</v>
      </c>
      <c r="D753" s="7">
        <v>0.6204398148148148</v>
      </c>
    </row>
    <row r="754" spans="1:4" ht="12.75">
      <c r="A754" t="s">
        <v>1436</v>
      </c>
      <c r="B754" t="s">
        <v>1437</v>
      </c>
      <c r="C754" s="6">
        <v>37004</v>
      </c>
      <c r="D754" s="7">
        <v>0.6205671296296297</v>
      </c>
    </row>
    <row r="755" spans="1:4" ht="12.75">
      <c r="A755" t="s">
        <v>1438</v>
      </c>
      <c r="B755" t="s">
        <v>1439</v>
      </c>
      <c r="C755" s="6">
        <v>37004</v>
      </c>
      <c r="D755" s="7">
        <v>0.6206944444444444</v>
      </c>
    </row>
    <row r="756" spans="1:4" ht="12.75">
      <c r="A756" t="s">
        <v>1440</v>
      </c>
      <c r="B756" t="s">
        <v>1441</v>
      </c>
      <c r="C756" s="6">
        <v>37004</v>
      </c>
      <c r="D756" s="7">
        <v>0.6208217592592592</v>
      </c>
    </row>
    <row r="757" spans="1:4" ht="12.75">
      <c r="A757" t="s">
        <v>1442</v>
      </c>
      <c r="B757" t="s">
        <v>1443</v>
      </c>
      <c r="C757" s="6">
        <v>37004</v>
      </c>
      <c r="D757" s="7">
        <v>0.6209606481481481</v>
      </c>
    </row>
    <row r="758" spans="1:4" ht="12.75">
      <c r="A758" t="s">
        <v>1444</v>
      </c>
      <c r="B758" t="s">
        <v>1445</v>
      </c>
      <c r="C758" s="6">
        <v>37004</v>
      </c>
      <c r="D758" s="7">
        <v>0.621099537037037</v>
      </c>
    </row>
    <row r="759" spans="1:4" ht="12.75">
      <c r="A759" t="s">
        <v>1446</v>
      </c>
      <c r="B759" t="s">
        <v>1447</v>
      </c>
      <c r="C759" s="6">
        <v>37004</v>
      </c>
      <c r="D759" s="7">
        <v>0.6212152777777777</v>
      </c>
    </row>
    <row r="760" spans="1:4" ht="12.75">
      <c r="A760" t="s">
        <v>1448</v>
      </c>
      <c r="B760" t="s">
        <v>1449</v>
      </c>
      <c r="C760" s="6">
        <v>37004</v>
      </c>
      <c r="D760" s="7">
        <v>0.6213541666666667</v>
      </c>
    </row>
    <row r="761" spans="1:4" ht="12.75">
      <c r="A761" t="s">
        <v>1450</v>
      </c>
      <c r="B761" t="s">
        <v>1451</v>
      </c>
      <c r="C761" s="6">
        <v>37004</v>
      </c>
      <c r="D761" s="7">
        <v>0.6214814814814814</v>
      </c>
    </row>
    <row r="762" spans="1:4" ht="12.75">
      <c r="A762" t="s">
        <v>1452</v>
      </c>
      <c r="B762" t="s">
        <v>1453</v>
      </c>
      <c r="C762" s="6">
        <v>37004</v>
      </c>
      <c r="D762" s="7">
        <v>0.6216087962962963</v>
      </c>
    </row>
    <row r="763" spans="1:4" ht="12.75">
      <c r="A763" t="s">
        <v>1454</v>
      </c>
      <c r="B763" t="s">
        <v>1455</v>
      </c>
      <c r="C763" s="6">
        <v>37004</v>
      </c>
      <c r="D763" s="7">
        <v>0.621724537037037</v>
      </c>
    </row>
    <row r="764" spans="1:4" ht="12.75">
      <c r="A764" t="s">
        <v>1456</v>
      </c>
      <c r="B764" t="s">
        <v>1457</v>
      </c>
      <c r="C764" s="6">
        <v>37004</v>
      </c>
      <c r="D764" s="7">
        <v>0.6218518518518519</v>
      </c>
    </row>
    <row r="765" spans="1:4" ht="12.75">
      <c r="A765" t="s">
        <v>1458</v>
      </c>
      <c r="B765" t="s">
        <v>1459</v>
      </c>
      <c r="C765" s="6">
        <v>37004</v>
      </c>
      <c r="D765" s="7">
        <v>0.6219791666666666</v>
      </c>
    </row>
    <row r="766" spans="1:4" ht="12.75">
      <c r="A766" t="s">
        <v>1460</v>
      </c>
      <c r="B766" t="s">
        <v>1461</v>
      </c>
      <c r="C766" s="6">
        <v>37004</v>
      </c>
      <c r="D766" s="7">
        <v>0.6221064814814815</v>
      </c>
    </row>
    <row r="767" spans="1:4" ht="12.75">
      <c r="A767" t="s">
        <v>1287</v>
      </c>
      <c r="B767" t="s">
        <v>1462</v>
      </c>
      <c r="C767" s="6">
        <v>37004</v>
      </c>
      <c r="D767" s="7">
        <v>0.6222337962962963</v>
      </c>
    </row>
    <row r="768" spans="1:4" ht="12.75">
      <c r="A768" t="s">
        <v>1463</v>
      </c>
      <c r="B768" t="s">
        <v>1464</v>
      </c>
      <c r="C768" s="6">
        <v>37004</v>
      </c>
      <c r="D768" s="7">
        <v>0.6223726851851852</v>
      </c>
    </row>
    <row r="769" spans="1:4" ht="12.75">
      <c r="A769" t="s">
        <v>1465</v>
      </c>
      <c r="B769" t="s">
        <v>1466</v>
      </c>
      <c r="C769" s="6">
        <v>37004</v>
      </c>
      <c r="D769" s="7">
        <v>0.6224884259259259</v>
      </c>
    </row>
    <row r="770" spans="1:4" ht="12.75">
      <c r="A770" t="s">
        <v>1467</v>
      </c>
      <c r="B770" t="s">
        <v>1468</v>
      </c>
      <c r="C770" s="6">
        <v>37004</v>
      </c>
      <c r="D770" s="7">
        <v>0.6226273148148148</v>
      </c>
    </row>
    <row r="771" spans="1:4" ht="12.75">
      <c r="A771" t="s">
        <v>1469</v>
      </c>
      <c r="B771" t="s">
        <v>1470</v>
      </c>
      <c r="C771" s="6">
        <v>37004</v>
      </c>
      <c r="D771" s="7">
        <v>0.6227546296296297</v>
      </c>
    </row>
    <row r="772" spans="1:4" ht="12.75">
      <c r="A772" t="s">
        <v>1471</v>
      </c>
      <c r="B772" t="s">
        <v>1472</v>
      </c>
      <c r="C772" s="6">
        <v>37004</v>
      </c>
      <c r="D772" s="7">
        <v>0.6228935185185185</v>
      </c>
    </row>
    <row r="773" spans="1:4" ht="12.75">
      <c r="A773" t="s">
        <v>1473</v>
      </c>
      <c r="B773" t="s">
        <v>1474</v>
      </c>
      <c r="C773" s="6">
        <v>37004</v>
      </c>
      <c r="D773" s="7">
        <v>0.6230208333333334</v>
      </c>
    </row>
    <row r="774" spans="1:4" ht="12.75">
      <c r="A774" t="s">
        <v>1475</v>
      </c>
      <c r="B774" t="s">
        <v>1476</v>
      </c>
      <c r="C774" s="6">
        <v>37004</v>
      </c>
      <c r="D774" s="7">
        <v>0.6231597222222222</v>
      </c>
    </row>
    <row r="775" spans="1:4" ht="12.75">
      <c r="A775" t="s">
        <v>1477</v>
      </c>
      <c r="B775" t="s">
        <v>1478</v>
      </c>
      <c r="C775" s="6">
        <v>37004</v>
      </c>
      <c r="D775" s="7">
        <v>0.623287037037037</v>
      </c>
    </row>
    <row r="776" spans="1:4" ht="12.75">
      <c r="A776" t="s">
        <v>1479</v>
      </c>
      <c r="B776" t="s">
        <v>1480</v>
      </c>
      <c r="C776" s="6">
        <v>37004</v>
      </c>
      <c r="D776" s="7">
        <v>0.6234143518518519</v>
      </c>
    </row>
    <row r="777" spans="1:4" ht="12.75">
      <c r="A777" t="s">
        <v>1481</v>
      </c>
      <c r="B777" t="s">
        <v>1482</v>
      </c>
      <c r="C777" s="6">
        <v>37004</v>
      </c>
      <c r="D777" s="7">
        <v>0.6235300925925926</v>
      </c>
    </row>
    <row r="778" spans="1:4" ht="12.75">
      <c r="A778" t="s">
        <v>1483</v>
      </c>
      <c r="B778" t="s">
        <v>1484</v>
      </c>
      <c r="C778" s="6">
        <v>37004</v>
      </c>
      <c r="D778" s="7">
        <v>0.6236574074074074</v>
      </c>
    </row>
    <row r="779" spans="1:4" ht="12.75">
      <c r="A779" t="s">
        <v>1485</v>
      </c>
      <c r="B779" t="s">
        <v>1486</v>
      </c>
      <c r="C779" s="6">
        <v>37004</v>
      </c>
      <c r="D779" s="7">
        <v>0.6237847222222223</v>
      </c>
    </row>
    <row r="780" spans="1:4" ht="12.75">
      <c r="A780" t="s">
        <v>1487</v>
      </c>
      <c r="B780" t="s">
        <v>1488</v>
      </c>
      <c r="C780" s="6">
        <v>37004</v>
      </c>
      <c r="D780" s="7">
        <v>0.623900462962963</v>
      </c>
    </row>
    <row r="781" spans="1:4" ht="12.75">
      <c r="A781" t="s">
        <v>1489</v>
      </c>
      <c r="B781" t="s">
        <v>1490</v>
      </c>
      <c r="C781" s="6">
        <v>37004</v>
      </c>
      <c r="D781" s="7">
        <v>0.6240277777777777</v>
      </c>
    </row>
    <row r="782" spans="1:4" ht="12.75">
      <c r="A782" t="s">
        <v>1491</v>
      </c>
      <c r="B782" t="s">
        <v>1492</v>
      </c>
      <c r="C782" s="6">
        <v>37004</v>
      </c>
      <c r="D782" s="7">
        <v>0.6241550925925926</v>
      </c>
    </row>
    <row r="783" spans="1:4" ht="12.75">
      <c r="A783" t="s">
        <v>1493</v>
      </c>
      <c r="B783" t="s">
        <v>1494</v>
      </c>
      <c r="C783" s="6">
        <v>37004</v>
      </c>
      <c r="D783" s="7">
        <v>0.6242708333333333</v>
      </c>
    </row>
    <row r="784" spans="1:4" ht="12.75">
      <c r="A784" t="s">
        <v>1495</v>
      </c>
      <c r="B784" t="s">
        <v>1496</v>
      </c>
      <c r="C784" s="6">
        <v>37004</v>
      </c>
      <c r="D784" s="7">
        <v>0.6243981481481481</v>
      </c>
    </row>
    <row r="785" spans="1:4" ht="12.75">
      <c r="A785" t="s">
        <v>1497</v>
      </c>
      <c r="B785" t="s">
        <v>1498</v>
      </c>
      <c r="C785" s="6">
        <v>37004</v>
      </c>
      <c r="D785" s="7">
        <v>0.6245138888888889</v>
      </c>
    </row>
    <row r="786" spans="1:4" ht="12.75">
      <c r="A786" t="s">
        <v>1499</v>
      </c>
      <c r="B786" t="s">
        <v>1500</v>
      </c>
      <c r="C786" s="6">
        <v>37004</v>
      </c>
      <c r="D786" s="7">
        <v>0.6246527777777778</v>
      </c>
    </row>
    <row r="787" spans="1:4" ht="12.75">
      <c r="A787" t="s">
        <v>1501</v>
      </c>
      <c r="B787" t="s">
        <v>1502</v>
      </c>
      <c r="C787" s="6">
        <v>37004</v>
      </c>
      <c r="D787" s="7">
        <v>0.6247800925925926</v>
      </c>
    </row>
    <row r="788" spans="1:4" ht="12.75">
      <c r="A788" t="s">
        <v>1503</v>
      </c>
      <c r="B788" t="s">
        <v>1504</v>
      </c>
      <c r="C788" s="6">
        <v>37004</v>
      </c>
      <c r="D788" s="7">
        <v>0.6249074074074074</v>
      </c>
    </row>
    <row r="789" spans="1:4" ht="12.75">
      <c r="A789" t="s">
        <v>1505</v>
      </c>
      <c r="B789" t="s">
        <v>1506</v>
      </c>
      <c r="C789" s="6">
        <v>37004</v>
      </c>
      <c r="D789" s="7">
        <v>0.6250231481481482</v>
      </c>
    </row>
    <row r="791" spans="1:4" ht="12.75">
      <c r="A791" t="s">
        <v>23</v>
      </c>
      <c r="B791" t="s">
        <v>24</v>
      </c>
      <c r="C791" t="s">
        <v>25</v>
      </c>
      <c r="D791" t="s">
        <v>26</v>
      </c>
    </row>
    <row r="792" spans="1:4" ht="12.75">
      <c r="A792" t="s">
        <v>1507</v>
      </c>
      <c r="B792" t="s">
        <v>1508</v>
      </c>
      <c r="C792" s="6">
        <v>37004</v>
      </c>
      <c r="D792" s="7">
        <v>0.6251736111111111</v>
      </c>
    </row>
    <row r="793" spans="1:4" ht="12.75">
      <c r="A793" t="s">
        <v>1509</v>
      </c>
      <c r="B793" t="s">
        <v>1510</v>
      </c>
      <c r="C793" s="6">
        <v>37004</v>
      </c>
      <c r="D793" s="7">
        <v>0.6253125</v>
      </c>
    </row>
    <row r="794" spans="1:4" ht="12.75">
      <c r="A794" t="s">
        <v>1511</v>
      </c>
      <c r="B794" t="s">
        <v>1512</v>
      </c>
      <c r="C794" s="6">
        <v>37004</v>
      </c>
      <c r="D794" s="7">
        <v>0.6254398148148148</v>
      </c>
    </row>
    <row r="795" spans="1:4" ht="12.75">
      <c r="A795" t="s">
        <v>1513</v>
      </c>
      <c r="B795" t="s">
        <v>1514</v>
      </c>
      <c r="C795" s="6">
        <v>37004</v>
      </c>
      <c r="D795" s="7">
        <v>0.6255671296296296</v>
      </c>
    </row>
    <row r="796" spans="1:4" ht="12.75">
      <c r="A796" t="s">
        <v>1515</v>
      </c>
      <c r="B796" t="s">
        <v>1516</v>
      </c>
      <c r="C796" s="6">
        <v>37004</v>
      </c>
      <c r="D796" s="7">
        <v>0.6256944444444444</v>
      </c>
    </row>
    <row r="797" spans="1:4" ht="12.75">
      <c r="A797" t="s">
        <v>1517</v>
      </c>
      <c r="B797" t="s">
        <v>1518</v>
      </c>
      <c r="C797" s="6">
        <v>37004</v>
      </c>
      <c r="D797" s="7">
        <v>0.6258217592592593</v>
      </c>
    </row>
    <row r="798" spans="1:4" ht="12.75">
      <c r="A798" t="s">
        <v>1519</v>
      </c>
      <c r="B798" t="s">
        <v>1520</v>
      </c>
      <c r="C798" s="6">
        <v>37004</v>
      </c>
      <c r="D798" s="7">
        <v>0.6259490740740741</v>
      </c>
    </row>
    <row r="799" spans="1:4" ht="12.75">
      <c r="A799" t="s">
        <v>1521</v>
      </c>
      <c r="B799" t="s">
        <v>1522</v>
      </c>
      <c r="C799" s="6">
        <v>37004</v>
      </c>
      <c r="D799" s="7">
        <v>0.6260763888888888</v>
      </c>
    </row>
    <row r="800" spans="1:4" ht="12.75">
      <c r="A800" t="s">
        <v>1523</v>
      </c>
      <c r="B800" t="s">
        <v>1524</v>
      </c>
      <c r="C800" s="6">
        <v>37004</v>
      </c>
      <c r="D800" s="7">
        <v>0.6262037037037037</v>
      </c>
    </row>
    <row r="802" spans="1:4" ht="12.75">
      <c r="A802" t="s">
        <v>23</v>
      </c>
      <c r="B802" t="s">
        <v>24</v>
      </c>
      <c r="C802" t="s">
        <v>25</v>
      </c>
      <c r="D802" t="s">
        <v>26</v>
      </c>
    </row>
    <row r="803" spans="1:4" ht="12.75">
      <c r="A803" t="s">
        <v>1525</v>
      </c>
      <c r="B803" t="s">
        <v>1526</v>
      </c>
      <c r="C803" s="6">
        <v>37004</v>
      </c>
      <c r="D803" s="7">
        <v>0.6448263888888889</v>
      </c>
    </row>
    <row r="804" spans="1:4" ht="12.75">
      <c r="A804" t="s">
        <v>1527</v>
      </c>
      <c r="B804" t="s">
        <v>1528</v>
      </c>
      <c r="C804" s="6">
        <v>37004</v>
      </c>
      <c r="D804" s="7">
        <v>0.6449537037037038</v>
      </c>
    </row>
    <row r="805" spans="1:4" ht="12.75">
      <c r="A805" t="s">
        <v>1529</v>
      </c>
      <c r="B805" t="s">
        <v>1530</v>
      </c>
      <c r="C805" s="6">
        <v>37004</v>
      </c>
      <c r="D805" s="7">
        <v>0.6450925925925927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0"/>
  <sheetViews>
    <sheetView zoomScale="75" zoomScaleNormal="75" workbookViewId="0" topLeftCell="A5">
      <selection activeCell="M35" sqref="M35"/>
    </sheetView>
  </sheetViews>
  <sheetFormatPr defaultColWidth="9.140625" defaultRowHeight="12.75"/>
  <sheetData>
    <row r="1" ht="12.75">
      <c r="A1" t="s">
        <v>1563</v>
      </c>
    </row>
    <row r="2" ht="12.75">
      <c r="A2" t="s">
        <v>1564</v>
      </c>
    </row>
    <row r="3" ht="12.75">
      <c r="A3" t="s">
        <v>1565</v>
      </c>
    </row>
    <row r="4" ht="12.75">
      <c r="A4" t="s">
        <v>1566</v>
      </c>
    </row>
    <row r="5" ht="12.75">
      <c r="A5" t="s">
        <v>1567</v>
      </c>
    </row>
    <row r="6" ht="12.75">
      <c r="A6" t="s">
        <v>1568</v>
      </c>
    </row>
    <row r="7" ht="12.75">
      <c r="A7" t="s">
        <v>1569</v>
      </c>
    </row>
    <row r="8" ht="12.75">
      <c r="A8" t="s">
        <v>1570</v>
      </c>
    </row>
    <row r="9" ht="12.75">
      <c r="A9" t="s">
        <v>1571</v>
      </c>
    </row>
    <row r="10" ht="12.75">
      <c r="A10" t="s">
        <v>1572</v>
      </c>
    </row>
    <row r="11" ht="12.75">
      <c r="A11" t="s">
        <v>1573</v>
      </c>
    </row>
    <row r="12" ht="12.75">
      <c r="A12" t="s">
        <v>1574</v>
      </c>
    </row>
    <row r="13" ht="12.75">
      <c r="A13" t="s">
        <v>1575</v>
      </c>
    </row>
    <row r="14" ht="12.75">
      <c r="A14" t="s">
        <v>1576</v>
      </c>
    </row>
    <row r="16" ht="12.75">
      <c r="A16" t="s">
        <v>1577</v>
      </c>
    </row>
    <row r="18" ht="12.75">
      <c r="A18" t="s">
        <v>1578</v>
      </c>
    </row>
    <row r="19" ht="12.75">
      <c r="A19" t="s">
        <v>1579</v>
      </c>
    </row>
    <row r="20" ht="12.75">
      <c r="A20" t="s">
        <v>1580</v>
      </c>
    </row>
    <row r="22" ht="12.75">
      <c r="A22" t="s">
        <v>1581</v>
      </c>
    </row>
    <row r="23" ht="12.75">
      <c r="A23" t="s">
        <v>1582</v>
      </c>
    </row>
    <row r="24" ht="12.75">
      <c r="A24" t="s">
        <v>1583</v>
      </c>
    </row>
    <row r="25" ht="12.75">
      <c r="A25" t="s">
        <v>1584</v>
      </c>
    </row>
    <row r="26" ht="12.75">
      <c r="A26" t="s">
        <v>1585</v>
      </c>
    </row>
    <row r="27" ht="12.75">
      <c r="A27" t="s">
        <v>1586</v>
      </c>
    </row>
    <row r="28" ht="12.75">
      <c r="A28" t="s">
        <v>1587</v>
      </c>
    </row>
    <row r="29" ht="12.75">
      <c r="A29" t="s">
        <v>1588</v>
      </c>
    </row>
    <row r="30" ht="12.75">
      <c r="A30" t="s">
        <v>1589</v>
      </c>
    </row>
    <row r="31" ht="12.75">
      <c r="A31" t="s">
        <v>1590</v>
      </c>
    </row>
    <row r="32" ht="12.75">
      <c r="A32" t="s">
        <v>1591</v>
      </c>
    </row>
    <row r="33" ht="12.75">
      <c r="A33" t="s">
        <v>1592</v>
      </c>
    </row>
    <row r="34" ht="12.75">
      <c r="A34" t="s">
        <v>1593</v>
      </c>
    </row>
    <row r="35" ht="12.75">
      <c r="A35" t="s">
        <v>1594</v>
      </c>
    </row>
    <row r="36" ht="12.75">
      <c r="A36" t="s">
        <v>1595</v>
      </c>
    </row>
    <row r="37" ht="12.75">
      <c r="A37" t="s">
        <v>1596</v>
      </c>
    </row>
    <row r="38" ht="12.75">
      <c r="A38" t="s">
        <v>1597</v>
      </c>
    </row>
    <row r="39" ht="12.75">
      <c r="A39" t="s">
        <v>1598</v>
      </c>
    </row>
    <row r="41" ht="12.75">
      <c r="A41" t="s">
        <v>1599</v>
      </c>
    </row>
    <row r="42" ht="12.75">
      <c r="A42" t="s">
        <v>1600</v>
      </c>
    </row>
    <row r="43" ht="12.75">
      <c r="A43" t="s">
        <v>1601</v>
      </c>
    </row>
    <row r="45" ht="12.75">
      <c r="A45" t="s">
        <v>1602</v>
      </c>
    </row>
    <row r="46" ht="12.75">
      <c r="A46" t="s">
        <v>1603</v>
      </c>
    </row>
    <row r="47" ht="12.75">
      <c r="A47" t="s">
        <v>1604</v>
      </c>
    </row>
    <row r="48" ht="12.75">
      <c r="A48" t="s">
        <v>1605</v>
      </c>
    </row>
    <row r="49" ht="12.75">
      <c r="A49" t="s">
        <v>1569</v>
      </c>
    </row>
    <row r="50" ht="12.75">
      <c r="A50" t="s">
        <v>1606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cp:lastPrinted>2001-04-24T04:35:02Z</cp:lastPrinted>
  <dcterms:created xsi:type="dcterms:W3CDTF">2001-04-23T15:56:38Z</dcterms:created>
  <dcterms:modified xsi:type="dcterms:W3CDTF">2002-08-30T13:59:31Z</dcterms:modified>
  <cp:category/>
  <cp:version/>
  <cp:contentType/>
  <cp:contentStatus/>
</cp:coreProperties>
</file>